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7400" windowHeight="9720"/>
  </bookViews>
  <sheets>
    <sheet name="7.20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aa98">'[1]344.13'!#REF!</definedName>
    <definedName name="___aaa99">'[2]344.13'!#REF!</definedName>
    <definedName name="___dga11">#REF!</definedName>
    <definedName name="___dga12">#REF!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fc">'[3]1.03'!$H$12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'[3]1.03'!$H$12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a">'[1]333.06'!$N$9</definedName>
    <definedName name="aaaa">#REF!</definedName>
    <definedName name="ab">'[1]333.03'!$F$12</definedName>
    <definedName name="AC">'[5]6.03'!$L$20</definedName>
    <definedName name="ai">'[1]333.09'!$F$10</definedName>
    <definedName name="ap">'[1]331-04'!#REF!</definedName>
    <definedName name="_xlnm.Print_Area" localSheetId="0">'7.20-2'!$A$1:$E$34</definedName>
    <definedName name="AS">'[1]333.02'!$D$7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'[3]6.03'!$D$8</definedName>
    <definedName name="d">'[1]333.09'!#REF!</definedName>
    <definedName name="dd">'[1]333.05'!$B$9</definedName>
    <definedName name="dddd">'[1]333.06'!$J$7</definedName>
    <definedName name="dfhd">'[6]2'!$B$13</definedName>
    <definedName name="dgii11">#REF!</definedName>
    <definedName name="dgii12">#REF!</definedName>
    <definedName name="di">'[1]333.02'!#REF!</definedName>
    <definedName name="ds">'[1]333.08'!$D$7</definedName>
    <definedName name="dsd">#REF!</definedName>
    <definedName name="e">#REF!</definedName>
    <definedName name="ecewt">'[6]5'!$B$13</definedName>
    <definedName name="ed">'[1]333.02'!$F$11</definedName>
    <definedName name="ee">'[1]333.06'!#REF!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'[1]333.03'!$D$12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'[6]8'!$P$13</definedName>
    <definedName name="gf">#REF!</definedName>
    <definedName name="gfdgdgdgdg">'[1]333.10'!#REF!</definedName>
    <definedName name="gg">#REF!</definedName>
    <definedName name="ggg">#REF!</definedName>
    <definedName name="gt">'[1]343-01'!#REF!</definedName>
    <definedName name="gtdfgh">'[3]1.03'!#REF!</definedName>
    <definedName name="h">'[1]333.03'!$B$12</definedName>
    <definedName name="HatoMayor">'[1]343-05'!#REF!</definedName>
    <definedName name="HatoMayor2">'[1]343-05'!#REF!</definedName>
    <definedName name="hh">#REF!</definedName>
    <definedName name="hhh">#REF!</definedName>
    <definedName name="hhhh">#REF!</definedName>
    <definedName name="hhhhhhhhhhh">'[3]6.03'!$G$8</definedName>
    <definedName name="hhyt">'[6]1'!#REF!</definedName>
    <definedName name="huyhj">'[7]8.03'!$I$8</definedName>
    <definedName name="hyr">'[6]1'!#REF!</definedName>
    <definedName name="i">'[1]333.09'!$J$10</definedName>
    <definedName name="ii">'[1]333.08'!$H$7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'[1]333.08'!$B$7</definedName>
    <definedName name="iou">'[6]1'!$B$14</definedName>
    <definedName name="jj">'[1]333.04'!#REF!</definedName>
    <definedName name="jjj">'[1]333.06'!#REF!</definedName>
    <definedName name="juan">'[8]3.20-02'!$J$9</definedName>
    <definedName name="juil">'[4]333.02'!#REF!</definedName>
    <definedName name="jul">'[1]333.02'!#REF!</definedName>
    <definedName name="JULIO4">'[1]333-11'!$C$8</definedName>
    <definedName name="jygjyuihjggf">#REF!</definedName>
    <definedName name="k">'[1]333.04'!$B$11</definedName>
    <definedName name="kjkl">'[7]8.03'!$H$8</definedName>
    <definedName name="kk">'[1]333.06'!#REF!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">'[1]333.06'!$H$9</definedName>
    <definedName name="lkjh">#REF!</definedName>
    <definedName name="lkl">'[5]16.03'!$E$9</definedName>
    <definedName name="ll">'[1]333.03'!#REF!</definedName>
    <definedName name="llk">'[5]17.03'!$E$9</definedName>
    <definedName name="lll">'[1]333.06'!$B$9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'[3]2.03'!$J$11</definedName>
    <definedName name="mmmmm">'[1]333.06'!#REF!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2">#REF!</definedName>
    <definedName name="n">#REF!</definedName>
    <definedName name="ñ">'[5]25.03'!$G$9</definedName>
    <definedName name="nb">'[1]333.10'!#REF!</definedName>
    <definedName name="nmbnvmvbh">'[3]2.03'!$J$13</definedName>
    <definedName name="nn">#REF!</definedName>
    <definedName name="ññ">'[5]31.03'!$D$9</definedName>
    <definedName name="nngvb">'[3]1.03'!$H$11</definedName>
    <definedName name="nnn">#REF!</definedName>
    <definedName name="nnnnnnnnnnh">'[3]1.03'!#REF!</definedName>
    <definedName name="o">'[1]333.04'!$D$11</definedName>
    <definedName name="ol">'[6]3'!$H$14</definedName>
    <definedName name="oo">'[1]333.09'!$H$10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'[1]333.08'!$J$7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'[3]1.03'!$D$11</definedName>
    <definedName name="polok">#REF!</definedName>
    <definedName name="pop">'[1]333.04'!#REF!</definedName>
    <definedName name="popop">'[1]333.04'!#REF!</definedName>
    <definedName name="popp">'[1]333.04'!#REF!</definedName>
    <definedName name="pp">'[1]333.06'!$D$9</definedName>
    <definedName name="ppp">'[1]333.04'!#REF!</definedName>
    <definedName name="pppp">'[5]31.03'!$B$9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'[3]1.03'!$J$11</definedName>
    <definedName name="rere">'[3]3.03'!$D$10</definedName>
    <definedName name="res">#REF!</definedName>
    <definedName name="rey">'[6]8'!$B$13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fg">'[6]2'!$D$13</definedName>
    <definedName name="sdfgr">'[3]1.03'!#REF!</definedName>
    <definedName name="sdsd">#REF!</definedName>
    <definedName name="sfdg">'[6]2'!$F$13</definedName>
    <definedName name="ss">'[1]343-01'!#REF!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d">'[5]8.03'!$C$9</definedName>
    <definedName name="vfc">#REF!</definedName>
    <definedName name="vfdx">'[3]3.03'!$B$10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">'[1]333.02'!$D$11</definedName>
    <definedName name="yt">'[9]331-16'!#REF!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'[1]333.03'!#REF!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25725"/>
</workbook>
</file>

<file path=xl/calcChain.xml><?xml version="1.0" encoding="utf-8"?>
<calcChain xmlns="http://schemas.openxmlformats.org/spreadsheetml/2006/main">
  <c r="B28" i="1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D9"/>
  <c r="C9"/>
  <c r="B9"/>
</calcChain>
</file>

<file path=xl/sharedStrings.xml><?xml version="1.0" encoding="utf-8"?>
<sst xmlns="http://schemas.openxmlformats.org/spreadsheetml/2006/main" count="28" uniqueCount="27">
  <si>
    <t>Grupos quinquenales de Edad</t>
  </si>
  <si>
    <t>Total</t>
  </si>
  <si>
    <t xml:space="preserve">Sexo </t>
  </si>
  <si>
    <t>Hombre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</si>
  <si>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</si>
  <si>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</si>
  <si>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</si>
  <si>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</si>
  <si>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</si>
  <si>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</si>
  <si>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</si>
  <si>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</si>
  <si>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</si>
  <si>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</si>
  <si>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</si>
  <si>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</si>
  <si>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</si>
  <si>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</si>
  <si>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</si>
  <si>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</si>
  <si>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</si>
  <si>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</si>
  <si>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años y más</t>
  </si>
  <si>
    <t>REPÚBLICA DOMINICANA: Dominicanos residentes en Estados Unidos, por sexo y año, según grupos  de edad, 2010</t>
  </si>
  <si>
    <t>Mujer</t>
  </si>
  <si>
    <t>Fuente: Oficina del Censo de EE.UU., Censo 2010</t>
  </si>
  <si>
    <t>Cuadro 7.20-2</t>
  </si>
</sst>
</file>

<file path=xl/styles.xml><?xml version="1.0" encoding="utf-8"?>
<styleSheet xmlns="http://schemas.openxmlformats.org/spreadsheetml/2006/main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Franklin Gothic Demi"/>
      <family val="2"/>
    </font>
    <font>
      <sz val="8"/>
      <color indexed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7"/>
      <color indexed="8"/>
      <name val="Franklin Gothic Book"/>
      <family val="2"/>
    </font>
    <font>
      <sz val="9"/>
      <color rgb="FF000000"/>
      <name val="Franklin Gothic Demi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8">
    <xf numFmtId="0" fontId="0" fillId="0" borderId="0"/>
    <xf numFmtId="0" fontId="18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170" fontId="24" fillId="52" borderId="13">
      <alignment horizontal="center" vertical="center"/>
    </xf>
    <xf numFmtId="0" fontId="25" fillId="0" borderId="14">
      <protection hidden="1"/>
    </xf>
    <xf numFmtId="0" fontId="26" fillId="53" borderId="14" applyNumberFormat="0" applyFont="0" applyBorder="0" applyAlignment="0" applyProtection="0">
      <protection hidden="1"/>
    </xf>
    <xf numFmtId="0" fontId="25" fillId="0" borderId="14">
      <protection hidden="1"/>
    </xf>
    <xf numFmtId="0" fontId="27" fillId="35" borderId="0" applyNumberFormat="0" applyBorder="0" applyAlignment="0" applyProtection="0"/>
    <xf numFmtId="171" fontId="28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6" applyNumberFormat="0" applyAlignment="0" applyProtection="0"/>
    <xf numFmtId="0" fontId="29" fillId="5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7" applyNumberFormat="0" applyFill="0" applyAlignment="0" applyProtection="0"/>
    <xf numFmtId="0" fontId="31" fillId="54" borderId="18" applyNumberFormat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5" borderId="19">
      <alignment horizontal="center" textRotation="44"/>
    </xf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38" fontId="36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3" applyNumberFormat="0" applyFill="0" applyAlignment="0" applyProtection="0"/>
    <xf numFmtId="176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7" borderId="24" applyNumberFormat="0" applyBorder="0" applyAlignment="0" applyProtection="0"/>
    <xf numFmtId="0" fontId="4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8" borderId="0" applyNumberFormat="0" applyBorder="0" applyAlignment="0" applyProtection="0"/>
    <xf numFmtId="37" fontId="45" fillId="0" borderId="0"/>
    <xf numFmtId="177" fontId="46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178" fontId="43" fillId="0" borderId="0" applyFill="0" applyBorder="0" applyAlignment="0" applyProtection="0">
      <alignment horizontal="right"/>
    </xf>
    <xf numFmtId="0" fontId="18" fillId="59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9" fillId="53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50" fillId="0" borderId="14" applyNumberFormat="0" applyFill="0" applyBorder="0" applyAlignment="0" applyProtection="0">
      <protection hidden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53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8" applyNumberFormat="0" applyFill="0" applyAlignment="0" applyProtection="0"/>
    <xf numFmtId="37" fontId="36" fillId="62" borderId="0" applyNumberFormat="0" applyBorder="0" applyAlignment="0" applyProtection="0"/>
    <xf numFmtId="37" fontId="36" fillId="0" borderId="0"/>
    <xf numFmtId="0" fontId="36" fillId="63" borderId="0" applyNumberFormat="0" applyBorder="0" applyAlignment="0" applyProtection="0"/>
    <xf numFmtId="3" fontId="56" fillId="0" borderId="23" applyProtection="0"/>
    <xf numFmtId="0" fontId="27" fillId="35" borderId="0" applyNumberFormat="0" applyBorder="0" applyAlignment="0" applyProtection="0"/>
    <xf numFmtId="0" fontId="57" fillId="36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0" fontId="19" fillId="33" borderId="0" xfId="0" applyNumberFormat="1" applyFont="1" applyFill="1" applyBorder="1" applyAlignment="1">
      <alignment vertical="center" wrapText="1"/>
    </xf>
    <xf numFmtId="0" fontId="0" fillId="33" borderId="0" xfId="0" applyFill="1" applyBorder="1"/>
    <xf numFmtId="3" fontId="19" fillId="33" borderId="0" xfId="0" applyNumberFormat="1" applyFont="1" applyFill="1" applyBorder="1" applyAlignment="1">
      <alignment horizontal="center" wrapText="1"/>
    </xf>
    <xf numFmtId="3" fontId="20" fillId="33" borderId="0" xfId="1" applyNumberFormat="1" applyFont="1" applyFill="1" applyBorder="1" applyAlignment="1">
      <alignment horizontal="center" vertical="center"/>
    </xf>
    <xf numFmtId="0" fontId="62" fillId="33" borderId="10" xfId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0" fontId="63" fillId="33" borderId="0" xfId="1" applyFont="1" applyFill="1" applyBorder="1" applyAlignment="1">
      <alignment vertical="top" wrapText="1"/>
    </xf>
    <xf numFmtId="3" fontId="63" fillId="33" borderId="0" xfId="1" applyNumberFormat="1" applyFont="1" applyFill="1" applyBorder="1" applyAlignment="1">
      <alignment horizontal="center" vertical="center"/>
    </xf>
    <xf numFmtId="0" fontId="63" fillId="33" borderId="10" xfId="1" applyFont="1" applyFill="1" applyBorder="1" applyAlignment="1">
      <alignment vertical="top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63" fillId="33" borderId="10" xfId="1" applyNumberFormat="1" applyFont="1" applyFill="1" applyBorder="1" applyAlignment="1">
      <alignment horizontal="center" vertical="center"/>
    </xf>
    <xf numFmtId="3" fontId="58" fillId="33" borderId="0" xfId="1" applyNumberFormat="1" applyFont="1" applyFill="1" applyBorder="1" applyAlignment="1">
      <alignment horizontal="left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1" xfId="1" applyFont="1" applyFill="1" applyBorder="1" applyAlignment="1">
      <alignment vertical="center" wrapText="1"/>
    </xf>
    <xf numFmtId="0" fontId="61" fillId="33" borderId="10" xfId="1" applyFont="1" applyFill="1" applyBorder="1" applyAlignment="1">
      <alignment vertical="center" wrapText="1"/>
    </xf>
    <xf numFmtId="0" fontId="62" fillId="33" borderId="11" xfId="1" applyFont="1" applyFill="1" applyBorder="1" applyAlignment="1">
      <alignment horizontal="center" vertical="center" wrapText="1"/>
    </xf>
    <xf numFmtId="0" fontId="62" fillId="33" borderId="10" xfId="1" applyFont="1" applyFill="1" applyBorder="1" applyAlignment="1">
      <alignment horizontal="center" vertical="center" wrapText="1"/>
    </xf>
    <xf numFmtId="0" fontId="61" fillId="33" borderId="12" xfId="1" applyFont="1" applyFill="1" applyBorder="1" applyAlignment="1">
      <alignment horizontal="center" vertical="center"/>
    </xf>
  </cellXfs>
  <cellStyles count="538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2 2" xfId="19"/>
    <cellStyle name="20% - Énfasis2 3" xfId="20"/>
    <cellStyle name="20% - Énfasis2 4" xfId="21"/>
    <cellStyle name="20% - Énfasis3 2" xfId="22"/>
    <cellStyle name="20% - Énfasis3 3" xfId="23"/>
    <cellStyle name="20% - Énfasis3 4" xfId="24"/>
    <cellStyle name="20% - Énfasis4 2" xfId="25"/>
    <cellStyle name="20% - Énfasis4 3" xfId="26"/>
    <cellStyle name="20% - Énfasis4 4" xfId="27"/>
    <cellStyle name="20% - Énfasis5 2" xfId="28"/>
    <cellStyle name="20% - Énfasis5 3" xfId="29"/>
    <cellStyle name="20% - Énfasis5 4" xfId="30"/>
    <cellStyle name="20% - Énfasis6 2" xfId="31"/>
    <cellStyle name="20% - Énfasis6 3" xfId="32"/>
    <cellStyle name="20% - Énfasis6 4" xfId="33"/>
    <cellStyle name="3 indents" xfId="34"/>
    <cellStyle name="4 indents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5 indents" xfId="66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2 2" xfId="82"/>
    <cellStyle name="60% - Énfasis2 3" xfId="83"/>
    <cellStyle name="60% - Énfasis2 4" xfId="84"/>
    <cellStyle name="60% - Énfasis3 2" xfId="85"/>
    <cellStyle name="60% - Énfasis3 3" xfId="86"/>
    <cellStyle name="60% - Énfasis3 4" xfId="87"/>
    <cellStyle name="60% - Énfasis4 2" xfId="88"/>
    <cellStyle name="60% - Énfasis4 3" xfId="89"/>
    <cellStyle name="60% - Énfasis4 4" xfId="90"/>
    <cellStyle name="60% - Énfasis5 2" xfId="91"/>
    <cellStyle name="60% - Énfasis5 3" xfId="92"/>
    <cellStyle name="60% - Énfasis5 4" xfId="93"/>
    <cellStyle name="60% - Énfasis6 2" xfId="94"/>
    <cellStyle name="60% - Énfasis6 3" xfId="95"/>
    <cellStyle name="60% - Énfasis6 4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Enter" xfId="105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331-11 98-99" xfId="321"/>
    <cellStyle name="Currency 2" xfId="322"/>
    <cellStyle name="Date" xfId="323"/>
    <cellStyle name="Encabezado 4 2" xfId="324"/>
    <cellStyle name="Encabezado 4 3" xfId="325"/>
    <cellStyle name="Encabezado 4 4" xfId="326"/>
    <cellStyle name="Énfasis1 2" xfId="327"/>
    <cellStyle name="Énfasis1 3" xfId="328"/>
    <cellStyle name="Énfasis1 4" xfId="329"/>
    <cellStyle name="Énfasis2 2" xfId="330"/>
    <cellStyle name="Énfasis2 3" xfId="331"/>
    <cellStyle name="Énfasis2 4" xfId="332"/>
    <cellStyle name="Énfasis3 2" xfId="333"/>
    <cellStyle name="Énfasis3 3" xfId="334"/>
    <cellStyle name="Énfasis3 4" xfId="335"/>
    <cellStyle name="Énfasis4 2" xfId="336"/>
    <cellStyle name="Énfasis4 3" xfId="337"/>
    <cellStyle name="Énfasis4 4" xfId="338"/>
    <cellStyle name="Énfasis5 2" xfId="339"/>
    <cellStyle name="Énfasis5 3" xfId="340"/>
    <cellStyle name="Énfasis5 4" xfId="341"/>
    <cellStyle name="Énfasis6 2" xfId="342"/>
    <cellStyle name="Énfasis6 3" xfId="343"/>
    <cellStyle name="Énfasis6 4" xfId="344"/>
    <cellStyle name="Entrada 2" xfId="345"/>
    <cellStyle name="Entrada 3" xfId="346"/>
    <cellStyle name="Entrada 4" xfId="347"/>
    <cellStyle name="Estilo 1" xfId="348"/>
    <cellStyle name="Euro" xfId="349"/>
    <cellStyle name="Explanatory Text" xfId="350"/>
    <cellStyle name="Fixed" xfId="351"/>
    <cellStyle name="Grey" xfId="352"/>
    <cellStyle name="HEADER" xfId="353"/>
    <cellStyle name="Heading 1" xfId="354"/>
    <cellStyle name="Heading 2" xfId="355"/>
    <cellStyle name="Heading 3" xfId="356"/>
    <cellStyle name="Heading1" xfId="357"/>
    <cellStyle name="Heading2" xfId="358"/>
    <cellStyle name="HIGHLIGHT" xfId="359"/>
    <cellStyle name="imf-one decimal" xfId="360"/>
    <cellStyle name="imf-zero decimal" xfId="361"/>
    <cellStyle name="Incorrecto 2" xfId="362"/>
    <cellStyle name="Incorrecto 3" xfId="363"/>
    <cellStyle name="Incorrecto 4" xfId="364"/>
    <cellStyle name="Input [yellow]" xfId="365"/>
    <cellStyle name="MacroCode" xfId="366"/>
    <cellStyle name="Millares [0] 2" xfId="367"/>
    <cellStyle name="Millares 2" xfId="368"/>
    <cellStyle name="Millares 2 2" xfId="369"/>
    <cellStyle name="Millares 3" xfId="370"/>
    <cellStyle name="Millares 4" xfId="371"/>
    <cellStyle name="Millares 5" xfId="372"/>
    <cellStyle name="Milliers [0]_Encours - Apr rééch" xfId="373"/>
    <cellStyle name="Milliers_Encours - Apr rééch" xfId="374"/>
    <cellStyle name="Moneda 2" xfId="375"/>
    <cellStyle name="Monétaire [0]_Encours - Apr rééch" xfId="376"/>
    <cellStyle name="Monétaire_Encours - Apr rééch" xfId="377"/>
    <cellStyle name="Neutral 2" xfId="378"/>
    <cellStyle name="Neutral 3" xfId="379"/>
    <cellStyle name="Neutral 4" xfId="380"/>
    <cellStyle name="Neutrale" xfId="381"/>
    <cellStyle name="no dec" xfId="382"/>
    <cellStyle name="Normal" xfId="0" builtinId="0"/>
    <cellStyle name="Normal - Style1" xfId="383"/>
    <cellStyle name="Normal 10" xfId="384"/>
    <cellStyle name="Normal 10 2" xfId="385"/>
    <cellStyle name="Normal 10 2 2" xfId="386"/>
    <cellStyle name="Normal 10 3" xfId="387"/>
    <cellStyle name="Normal 10_3.21-01" xfId="388"/>
    <cellStyle name="Normal 11" xfId="389"/>
    <cellStyle name="Normal 11 2" xfId="390"/>
    <cellStyle name="Normal 11_3.21-01" xfId="391"/>
    <cellStyle name="Normal 12" xfId="392"/>
    <cellStyle name="Normal 12 2" xfId="393"/>
    <cellStyle name="Normal 12_3.21-01" xfId="394"/>
    <cellStyle name="Normal 13" xfId="395"/>
    <cellStyle name="Normal 13 2" xfId="396"/>
    <cellStyle name="Normal 13_3.21-01" xfId="397"/>
    <cellStyle name="Normal 14" xfId="398"/>
    <cellStyle name="Normal 14 2" xfId="399"/>
    <cellStyle name="Normal 14_3.21-01" xfId="400"/>
    <cellStyle name="Normal 15" xfId="401"/>
    <cellStyle name="Normal 15 2" xfId="402"/>
    <cellStyle name="Normal 15_3.21-01" xfId="403"/>
    <cellStyle name="Normal 16" xfId="404"/>
    <cellStyle name="Normal 16 2" xfId="405"/>
    <cellStyle name="Normal 16_3.21-01" xfId="406"/>
    <cellStyle name="Normal 17" xfId="407"/>
    <cellStyle name="Normal 17 2" xfId="408"/>
    <cellStyle name="Normal 17_3.21-01" xfId="409"/>
    <cellStyle name="Normal 18" xfId="410"/>
    <cellStyle name="Normal 18 2" xfId="411"/>
    <cellStyle name="Normal 18_3.21-01" xfId="412"/>
    <cellStyle name="Normal 19" xfId="413"/>
    <cellStyle name="Normal 19 2" xfId="414"/>
    <cellStyle name="Normal 19_3.21-01" xfId="415"/>
    <cellStyle name="Normal 2" xfId="416"/>
    <cellStyle name="Normal 2 2" xfId="417"/>
    <cellStyle name="Normal 2 2 2" xfId="418"/>
    <cellStyle name="Normal 2 2 3" xfId="419"/>
    <cellStyle name="Normal 2 2 4" xfId="420"/>
    <cellStyle name="Normal 2 2 5" xfId="421"/>
    <cellStyle name="Normal 2 2 6" xfId="422"/>
    <cellStyle name="Normal 2 2_3.22-08" xfId="423"/>
    <cellStyle name="Normal 2 3" xfId="424"/>
    <cellStyle name="Normal 2 4" xfId="425"/>
    <cellStyle name="Normal 2_20080915_InffBCRDFiscalSPNF_ene-ago2008 (2)" xfId="426"/>
    <cellStyle name="Normal 20" xfId="427"/>
    <cellStyle name="Normal 20 2" xfId="428"/>
    <cellStyle name="Normal 21" xfId="429"/>
    <cellStyle name="Normal 21 2" xfId="430"/>
    <cellStyle name="Normal 21 3" xfId="431"/>
    <cellStyle name="Normal 21_homicidio 2010" xfId="432"/>
    <cellStyle name="Normal 22" xfId="433"/>
    <cellStyle name="Normal 3" xfId="434"/>
    <cellStyle name="Normal 3 2" xfId="435"/>
    <cellStyle name="Normal 3 3" xfId="436"/>
    <cellStyle name="Normal 3 4" xfId="437"/>
    <cellStyle name="Normal 3_3.10-070 Número de vuelos charter internacionales por aeropuerto, según mes, 2007-2008" xfId="438"/>
    <cellStyle name="Normal 4" xfId="439"/>
    <cellStyle name="Normal 4 2" xfId="440"/>
    <cellStyle name="Normal 4_3.21-01" xfId="441"/>
    <cellStyle name="Normal 5" xfId="442"/>
    <cellStyle name="Normal 5 2" xfId="443"/>
    <cellStyle name="Normal 5 3" xfId="444"/>
    <cellStyle name="Normal 5 4" xfId="445"/>
    <cellStyle name="Normal 6" xfId="446"/>
    <cellStyle name="Normal 6 2" xfId="447"/>
    <cellStyle name="Normal 6 3" xfId="448"/>
    <cellStyle name="Normal 7" xfId="449"/>
    <cellStyle name="Normal 7 2" xfId="450"/>
    <cellStyle name="Normal 7 3" xfId="451"/>
    <cellStyle name="Normal 7 4" xfId="452"/>
    <cellStyle name="Normal 8" xfId="453"/>
    <cellStyle name="Normal 8 2" xfId="454"/>
    <cellStyle name="Normal 8 3" xfId="455"/>
    <cellStyle name="Normal 9" xfId="456"/>
    <cellStyle name="Normal 9 2" xfId="457"/>
    <cellStyle name="Normal 9 3" xfId="458"/>
    <cellStyle name="Normal 9_3.21-01" xfId="459"/>
    <cellStyle name="Normal Table" xfId="460"/>
    <cellStyle name="Normal_Nac 2" xfId="1"/>
    <cellStyle name="Nota" xfId="461"/>
    <cellStyle name="Notas 2" xfId="462"/>
    <cellStyle name="Notas 3" xfId="463"/>
    <cellStyle name="Notas 4" xfId="464"/>
    <cellStyle name="Output" xfId="465"/>
    <cellStyle name="Percent [2]" xfId="466"/>
    <cellStyle name="Percent 2" xfId="467"/>
    <cellStyle name="Percent 3" xfId="468"/>
    <cellStyle name="percentage difference" xfId="469"/>
    <cellStyle name="percentage difference one decimal" xfId="470"/>
    <cellStyle name="percentage difference zero decimal" xfId="471"/>
    <cellStyle name="percentage difference_3.24-07" xfId="472"/>
    <cellStyle name="Percentuale 2" xfId="473"/>
    <cellStyle name="Porcentual 2" xfId="474"/>
    <cellStyle name="Porcentual 3" xfId="475"/>
    <cellStyle name="Porcentual 4" xfId="476"/>
    <cellStyle name="Publication" xfId="477"/>
    <cellStyle name="Red Text" xfId="478"/>
    <cellStyle name="s" xfId="479"/>
    <cellStyle name="s_3.10-070 Número de vuelos charter internacionales por aeropuerto, según mes, 2007-2008" xfId="480"/>
    <cellStyle name="s_3.10-081 Movimiento de pasajeros embarcados en vuelos charters internacionales por aeropuerto, según mes, 2007-2008" xfId="481"/>
    <cellStyle name="s_3.10-082 Movimiento de pasajeros desembarcados en vuelos charters internacionales por aeropuerto, según mes, 2007-2008" xfId="482"/>
    <cellStyle name="s_Sheet5" xfId="483"/>
    <cellStyle name="s_Sheet5_3.22-08" xfId="484"/>
    <cellStyle name="s_Sheet5_3.22-08_RD en Cifras 2010. Precios" xfId="485"/>
    <cellStyle name="s_Sheet5_3.22-08_RD en Cifras 2010. Precios_homicidio 2010" xfId="486"/>
    <cellStyle name="s_Sheet5_3.24-07" xfId="487"/>
    <cellStyle name="s_Sheet5_3.24-07_3.21-01" xfId="488"/>
    <cellStyle name="s_Sheet5_3.24-07_3.21-01_homicidio 2010" xfId="489"/>
    <cellStyle name="s_Sheet5_3.24-07_homicidio 2010" xfId="490"/>
    <cellStyle name="s_Sheet5_Dominicana en Cifras 2010" xfId="491"/>
    <cellStyle name="s_Sheet5_RD en Cifras 2010. Precios" xfId="492"/>
    <cellStyle name="s_Sheet5_RD en Cifras 2010. Precios_homicidio 2010" xfId="493"/>
    <cellStyle name="s_Sheet5_RD en Cifras 2010_Comercio Exterior" xfId="494"/>
    <cellStyle name="s_Sheet5_RD en Cifras 2010_Comercio Exterior_RD en Cifras 2010. Precios" xfId="495"/>
    <cellStyle name="s_Sheet5_RD en Cifras 2010_Comercio Exterior_RD en Cifras 2010. Precios_homicidio 2010" xfId="496"/>
    <cellStyle name="Salida 2" xfId="497"/>
    <cellStyle name="Salida 3" xfId="498"/>
    <cellStyle name="Salida 4" xfId="499"/>
    <cellStyle name="Testo avviso" xfId="500"/>
    <cellStyle name="Testo descrittivo" xfId="501"/>
    <cellStyle name="Texto de advertencia 2" xfId="502"/>
    <cellStyle name="Texto de advertencia 3" xfId="503"/>
    <cellStyle name="Texto de advertencia 4" xfId="504"/>
    <cellStyle name="Texto explicativo 2" xfId="505"/>
    <cellStyle name="Texto explicativo 3" xfId="506"/>
    <cellStyle name="Texto explicativo 4" xfId="507"/>
    <cellStyle name="Title" xfId="508"/>
    <cellStyle name="Titolo" xfId="509"/>
    <cellStyle name="Titolo 1" xfId="510"/>
    <cellStyle name="Titolo 2" xfId="511"/>
    <cellStyle name="Titolo 3" xfId="512"/>
    <cellStyle name="Titolo 4" xfId="513"/>
    <cellStyle name="Titolo_3.21-01" xfId="514"/>
    <cellStyle name="Título 1 2" xfId="515"/>
    <cellStyle name="Título 1 3" xfId="516"/>
    <cellStyle name="Título 1 4" xfId="517"/>
    <cellStyle name="Título 2 2" xfId="518"/>
    <cellStyle name="Título 2 3" xfId="519"/>
    <cellStyle name="Título 2 4" xfId="520"/>
    <cellStyle name="Título 3 2" xfId="521"/>
    <cellStyle name="Título 3 3" xfId="522"/>
    <cellStyle name="Título 3 4" xfId="523"/>
    <cellStyle name="Título 4" xfId="524"/>
    <cellStyle name="Título 5" xfId="525"/>
    <cellStyle name="Título 6" xfId="526"/>
    <cellStyle name="TopGrey" xfId="527"/>
    <cellStyle name="Total 2" xfId="528"/>
    <cellStyle name="Total 3" xfId="529"/>
    <cellStyle name="Total 4" xfId="530"/>
    <cellStyle name="Totale" xfId="531"/>
    <cellStyle name="Unprot" xfId="532"/>
    <cellStyle name="Unprot$" xfId="533"/>
    <cellStyle name="Unprot_3.10-03 Número de buques en comercio exterior por trimestre, según puerto, 2007-2008" xfId="534"/>
    <cellStyle name="Unprotect" xfId="535"/>
    <cellStyle name="Valore non valido" xfId="536"/>
    <cellStyle name="Valore valido" xfId="5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76200</xdr:rowOff>
    </xdr:from>
    <xdr:to>
      <xdr:col>3</xdr:col>
      <xdr:colOff>669450</xdr:colOff>
      <xdr:row>3</xdr:row>
      <xdr:rowOff>90103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66700"/>
          <a:ext cx="802800" cy="3949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zoomScaleNormal="100" workbookViewId="0">
      <selection activeCell="F7" sqref="F7"/>
    </sheetView>
  </sheetViews>
  <sheetFormatPr baseColWidth="10" defaultColWidth="14.5703125" defaultRowHeight="15"/>
  <cols>
    <col min="1" max="1" width="16.42578125" style="1" customWidth="1"/>
    <col min="2" max="2" width="13.140625" style="1" customWidth="1"/>
    <col min="3" max="3" width="14.140625" style="1" customWidth="1"/>
    <col min="4" max="4" width="13.85546875" style="1" customWidth="1"/>
    <col min="5" max="16384" width="14.5703125" style="1"/>
  </cols>
  <sheetData>
    <row r="4" spans="1:6">
      <c r="A4" s="15" t="s">
        <v>26</v>
      </c>
      <c r="B4" s="15"/>
      <c r="C4" s="15"/>
      <c r="D4" s="15"/>
    </row>
    <row r="5" spans="1:6">
      <c r="A5" s="16" t="s">
        <v>23</v>
      </c>
      <c r="B5" s="16"/>
      <c r="C5" s="16"/>
      <c r="D5" s="16"/>
    </row>
    <row r="6" spans="1:6">
      <c r="A6" s="17"/>
      <c r="B6" s="17"/>
      <c r="C6" s="17"/>
      <c r="D6" s="17"/>
    </row>
    <row r="7" spans="1:6" ht="21" customHeight="1">
      <c r="A7" s="18" t="s">
        <v>0</v>
      </c>
      <c r="B7" s="20" t="s">
        <v>1</v>
      </c>
      <c r="C7" s="22" t="s">
        <v>2</v>
      </c>
      <c r="D7" s="22"/>
    </row>
    <row r="8" spans="1:6" ht="18" customHeight="1">
      <c r="A8" s="19"/>
      <c r="B8" s="21"/>
      <c r="C8" s="6" t="s">
        <v>3</v>
      </c>
      <c r="D8" s="6" t="s">
        <v>24</v>
      </c>
    </row>
    <row r="9" spans="1:6" ht="12.75" customHeight="1">
      <c r="A9" s="7" t="s">
        <v>1</v>
      </c>
      <c r="B9" s="8">
        <f>SUM(B10:B28)</f>
        <v>1414703</v>
      </c>
      <c r="C9" s="8">
        <f>SUM(C10:C28)</f>
        <v>651336</v>
      </c>
      <c r="D9" s="8">
        <f>SUM(D10:D28)</f>
        <v>763367</v>
      </c>
    </row>
    <row r="10" spans="1:6" ht="12.75" customHeight="1">
      <c r="A10" s="9" t="s">
        <v>4</v>
      </c>
      <c r="B10" s="8">
        <f>SUM(C10+D10)</f>
        <v>109511</v>
      </c>
      <c r="C10" s="10">
        <v>55775</v>
      </c>
      <c r="D10" s="10">
        <v>53736</v>
      </c>
      <c r="E10" s="2"/>
      <c r="F10" s="3"/>
    </row>
    <row r="11" spans="1:6" ht="12.75" customHeight="1">
      <c r="A11" s="9" t="s">
        <v>5</v>
      </c>
      <c r="B11" s="8">
        <f t="shared" ref="B11:B28" si="0">SUM(C11+D11)</f>
        <v>105202</v>
      </c>
      <c r="C11" s="10">
        <v>53094</v>
      </c>
      <c r="D11" s="10">
        <v>52108</v>
      </c>
      <c r="E11" s="4"/>
      <c r="F11" s="3"/>
    </row>
    <row r="12" spans="1:6" ht="12.75" customHeight="1">
      <c r="A12" s="9" t="s">
        <v>6</v>
      </c>
      <c r="B12" s="8">
        <f t="shared" si="0"/>
        <v>114142</v>
      </c>
      <c r="C12" s="10">
        <v>57952</v>
      </c>
      <c r="D12" s="10">
        <v>56190</v>
      </c>
      <c r="E12" s="5"/>
      <c r="F12" s="3"/>
    </row>
    <row r="13" spans="1:6" ht="12.75" customHeight="1">
      <c r="A13" s="9" t="s">
        <v>7</v>
      </c>
      <c r="B13" s="8">
        <f t="shared" si="0"/>
        <v>135577</v>
      </c>
      <c r="C13" s="10">
        <v>67582</v>
      </c>
      <c r="D13" s="10">
        <v>67995</v>
      </c>
      <c r="E13" s="5"/>
      <c r="F13" s="3"/>
    </row>
    <row r="14" spans="1:6" ht="12.75" customHeight="1">
      <c r="A14" s="9" t="s">
        <v>8</v>
      </c>
      <c r="B14" s="8">
        <f t="shared" si="0"/>
        <v>128421</v>
      </c>
      <c r="C14" s="10">
        <v>62561</v>
      </c>
      <c r="D14" s="10">
        <v>65860</v>
      </c>
      <c r="E14" s="5"/>
      <c r="F14" s="3"/>
    </row>
    <row r="15" spans="1:6" ht="12.75" customHeight="1">
      <c r="A15" s="9" t="s">
        <v>9</v>
      </c>
      <c r="B15" s="8">
        <f t="shared" si="0"/>
        <v>113543</v>
      </c>
      <c r="C15" s="10">
        <v>53101</v>
      </c>
      <c r="D15" s="10">
        <v>60442</v>
      </c>
    </row>
    <row r="16" spans="1:6" ht="12.75" customHeight="1">
      <c r="A16" s="9" t="s">
        <v>10</v>
      </c>
      <c r="B16" s="8">
        <f t="shared" si="0"/>
        <v>105957</v>
      </c>
      <c r="C16" s="10">
        <v>47584</v>
      </c>
      <c r="D16" s="10">
        <v>58373</v>
      </c>
    </row>
    <row r="17" spans="1:4" ht="12.75" customHeight="1">
      <c r="A17" s="9" t="s">
        <v>11</v>
      </c>
      <c r="B17" s="8">
        <f t="shared" si="0"/>
        <v>101378</v>
      </c>
      <c r="C17" s="10">
        <v>44042</v>
      </c>
      <c r="D17" s="10">
        <v>57336</v>
      </c>
    </row>
    <row r="18" spans="1:4" ht="12.75" customHeight="1">
      <c r="A18" s="9" t="s">
        <v>12</v>
      </c>
      <c r="B18" s="8">
        <f t="shared" si="0"/>
        <v>107093</v>
      </c>
      <c r="C18" s="10">
        <v>46030</v>
      </c>
      <c r="D18" s="10">
        <v>61063</v>
      </c>
    </row>
    <row r="19" spans="1:4" ht="12.75" customHeight="1">
      <c r="A19" s="9" t="s">
        <v>13</v>
      </c>
      <c r="B19" s="8">
        <f t="shared" si="0"/>
        <v>99764</v>
      </c>
      <c r="C19" s="10">
        <v>42510</v>
      </c>
      <c r="D19" s="10">
        <v>57254</v>
      </c>
    </row>
    <row r="20" spans="1:4" ht="12.75" customHeight="1">
      <c r="A20" s="9" t="s">
        <v>14</v>
      </c>
      <c r="B20" s="8">
        <f t="shared" si="0"/>
        <v>85910</v>
      </c>
      <c r="C20" s="10">
        <v>36972</v>
      </c>
      <c r="D20" s="10">
        <v>48938</v>
      </c>
    </row>
    <row r="21" spans="1:4" ht="12.75" customHeight="1">
      <c r="A21" s="9" t="s">
        <v>15</v>
      </c>
      <c r="B21" s="8">
        <f t="shared" si="0"/>
        <v>68576</v>
      </c>
      <c r="C21" s="10">
        <v>29411</v>
      </c>
      <c r="D21" s="10">
        <v>39165</v>
      </c>
    </row>
    <row r="22" spans="1:4" ht="12.75" customHeight="1">
      <c r="A22" s="9" t="s">
        <v>16</v>
      </c>
      <c r="B22" s="8">
        <f t="shared" si="0"/>
        <v>49214</v>
      </c>
      <c r="C22" s="10">
        <v>20878</v>
      </c>
      <c r="D22" s="10">
        <v>28336</v>
      </c>
    </row>
    <row r="23" spans="1:4" ht="12.75" customHeight="1">
      <c r="A23" s="9" t="s">
        <v>17</v>
      </c>
      <c r="B23" s="8">
        <f t="shared" si="0"/>
        <v>31427</v>
      </c>
      <c r="C23" s="10">
        <v>12748</v>
      </c>
      <c r="D23" s="10">
        <v>18679</v>
      </c>
    </row>
    <row r="24" spans="1:4" ht="12.75" customHeight="1">
      <c r="A24" s="9" t="s">
        <v>18</v>
      </c>
      <c r="B24" s="8">
        <f t="shared" si="0"/>
        <v>25008</v>
      </c>
      <c r="C24" s="10">
        <v>9644</v>
      </c>
      <c r="D24" s="10">
        <v>15364</v>
      </c>
    </row>
    <row r="25" spans="1:4" ht="12.75" customHeight="1">
      <c r="A25" s="9" t="s">
        <v>19</v>
      </c>
      <c r="B25" s="8">
        <f t="shared" si="0"/>
        <v>16209</v>
      </c>
      <c r="C25" s="10">
        <v>5782</v>
      </c>
      <c r="D25" s="10">
        <v>10427</v>
      </c>
    </row>
    <row r="26" spans="1:4" ht="12.75" customHeight="1">
      <c r="A26" s="9" t="s">
        <v>20</v>
      </c>
      <c r="B26" s="8">
        <f t="shared" si="0"/>
        <v>10369</v>
      </c>
      <c r="C26" s="10">
        <v>3432</v>
      </c>
      <c r="D26" s="10">
        <v>6937</v>
      </c>
    </row>
    <row r="27" spans="1:4" ht="12.75" customHeight="1">
      <c r="A27" s="9" t="s">
        <v>21</v>
      </c>
      <c r="B27" s="8">
        <f t="shared" si="0"/>
        <v>4839</v>
      </c>
      <c r="C27" s="10">
        <v>1533</v>
      </c>
      <c r="D27" s="10">
        <v>3306</v>
      </c>
    </row>
    <row r="28" spans="1:4" ht="12.75" customHeight="1">
      <c r="A28" s="11" t="s">
        <v>22</v>
      </c>
      <c r="B28" s="12">
        <f t="shared" si="0"/>
        <v>2563</v>
      </c>
      <c r="C28" s="13">
        <v>705</v>
      </c>
      <c r="D28" s="13">
        <v>1858</v>
      </c>
    </row>
    <row r="29" spans="1:4">
      <c r="A29" s="14" t="s">
        <v>25</v>
      </c>
      <c r="B29" s="14"/>
      <c r="C29" s="14"/>
    </row>
  </sheetData>
  <mergeCells count="6">
    <mergeCell ref="A29:C29"/>
    <mergeCell ref="A4:D4"/>
    <mergeCell ref="A5:D6"/>
    <mergeCell ref="A7:A8"/>
    <mergeCell ref="B7:B8"/>
    <mergeCell ref="C7:D7"/>
  </mergeCells>
  <printOptions horizontalCentered="1"/>
  <pageMargins left="0.7" right="0.7" top="0.75" bottom="0.75" header="0.3" footer="0.3"/>
  <pageSetup orientation="portrait" r:id="rId1"/>
  <ignoredErrors>
    <ignoredError sqref="A12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7.20-2</vt:lpstr>
      <vt:lpstr>'7.20-2'!Área_de_impresión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Elba.medrano</cp:lastModifiedBy>
  <cp:lastPrinted>2015-03-10T17:28:36Z</cp:lastPrinted>
  <dcterms:created xsi:type="dcterms:W3CDTF">2014-09-19T13:14:06Z</dcterms:created>
  <dcterms:modified xsi:type="dcterms:W3CDTF">2015-03-10T18:36:25Z</dcterms:modified>
</cp:coreProperties>
</file>