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.local\perfil\ONE\ELBA.DELANCER\Desktop\Historicos PV Nuevo 2024\"/>
    </mc:Choice>
  </mc:AlternateContent>
  <bookViews>
    <workbookView xWindow="0" yWindow="0" windowWidth="13995" windowHeight="8430"/>
  </bookViews>
  <sheets>
    <sheet name="3.11.17 Registros v paí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6" i="1"/>
  <c r="Q5" i="1" s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</calcChain>
</file>

<file path=xl/sharedStrings.xml><?xml version="1.0" encoding="utf-8"?>
<sst xmlns="http://schemas.openxmlformats.org/spreadsheetml/2006/main" count="22" uniqueCount="22">
  <si>
    <t>Fuente: Registros administrativos, Dirección General de Impuestos Internos (DGII)</t>
  </si>
  <si>
    <t>* el estadounidense está incluido en americano</t>
  </si>
  <si>
    <t>*Cifras sujetas a rectificación</t>
  </si>
  <si>
    <t>Total</t>
  </si>
  <si>
    <t xml:space="preserve">Total </t>
  </si>
  <si>
    <t>No identificado</t>
  </si>
  <si>
    <t>Otros</t>
  </si>
  <si>
    <t>India</t>
  </si>
  <si>
    <t>España</t>
  </si>
  <si>
    <t>Taiwán</t>
  </si>
  <si>
    <t>Italia</t>
  </si>
  <si>
    <t>Inglaterra</t>
  </si>
  <si>
    <t>Francia</t>
  </si>
  <si>
    <t>Suecia</t>
  </si>
  <si>
    <t>Alemania</t>
  </si>
  <si>
    <t>China</t>
  </si>
  <si>
    <t>Otros países de Europa</t>
  </si>
  <si>
    <t>Corea del Sur</t>
  </si>
  <si>
    <t>Estados Unidos de América</t>
  </si>
  <si>
    <t>Japón</t>
  </si>
  <si>
    <t>Año</t>
  </si>
  <si>
    <r>
      <t xml:space="preserve">Cuadro3.11.17 </t>
    </r>
    <r>
      <rPr>
        <sz val="9"/>
        <color theme="1"/>
        <rFont val="Roboto"/>
      </rPr>
      <t>REPÚBLICA DOMINICANA: Registro de vehículos según país o región de origen , según año, 2000-2024*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</si>
</sst>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7"/>
      <color theme="1"/>
      <name val="Roboto"/>
    </font>
    <font>
      <sz val="7"/>
      <name val="Roboto"/>
    </font>
    <font>
      <b/>
      <sz val="9"/>
      <color theme="1"/>
      <name val="Roboto"/>
    </font>
    <font>
      <sz val="9"/>
      <color theme="1"/>
      <name val="Roboto"/>
    </font>
    <font>
      <sz val="9"/>
      <name val="Roboto"/>
    </font>
    <font>
      <b/>
      <sz val="11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9" fontId="4" fillId="2" borderId="1" xfId="1" applyNumberFormat="1" applyFont="1" applyFill="1" applyBorder="1" applyAlignment="1">
      <alignment horizontal="left"/>
    </xf>
    <xf numFmtId="164" fontId="5" fillId="0" borderId="2" xfId="1" applyNumberFormat="1" applyFont="1" applyBorder="1"/>
    <xf numFmtId="164" fontId="6" fillId="0" borderId="2" xfId="1" applyNumberFormat="1" applyFont="1" applyBorder="1" applyAlignment="1">
      <alignment horizontal="right"/>
    </xf>
    <xf numFmtId="164" fontId="6" fillId="0" borderId="2" xfId="1" applyNumberFormat="1" applyFont="1" applyBorder="1"/>
    <xf numFmtId="0" fontId="6" fillId="0" borderId="2" xfId="1" applyNumberFormat="1" applyFont="1" applyBorder="1"/>
    <xf numFmtId="164" fontId="7" fillId="0" borderId="2" xfId="1" applyNumberFormat="1" applyFont="1" applyBorder="1"/>
    <xf numFmtId="0" fontId="7" fillId="3" borderId="2" xfId="0" applyFont="1" applyFill="1" applyBorder="1" applyAlignment="1">
      <alignment horizontal="left" vertical="center" wrapText="1" indent="1"/>
    </xf>
    <xf numFmtId="164" fontId="5" fillId="0" borderId="0" xfId="1" applyNumberFormat="1" applyFont="1" applyBorder="1"/>
    <xf numFmtId="164" fontId="6" fillId="0" borderId="0" xfId="1" applyNumberFormat="1" applyFont="1" applyBorder="1" applyAlignment="1">
      <alignment horizontal="right"/>
    </xf>
    <xf numFmtId="164" fontId="6" fillId="0" borderId="0" xfId="1" applyNumberFormat="1" applyFont="1"/>
    <xf numFmtId="0" fontId="6" fillId="0" borderId="0" xfId="1" applyNumberFormat="1" applyFont="1"/>
    <xf numFmtId="0" fontId="7" fillId="3" borderId="0" xfId="0" applyFont="1" applyFill="1" applyAlignment="1">
      <alignment horizontal="left" vertical="center" wrapText="1" indent="1"/>
    </xf>
    <xf numFmtId="0" fontId="7" fillId="4" borderId="0" xfId="0" applyFont="1" applyFill="1" applyAlignment="1">
      <alignment horizontal="left" vertical="center" wrapText="1" indent="1"/>
    </xf>
    <xf numFmtId="0" fontId="8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314325</xdr:colOff>
      <xdr:row>0</xdr:row>
      <xdr:rowOff>152400</xdr:rowOff>
    </xdr:from>
    <xdr:ext cx="531667" cy="30653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06325" y="152400"/>
          <a:ext cx="531667" cy="30653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33"/>
  <sheetViews>
    <sheetView showGridLines="0" tabSelected="1" workbookViewId="0">
      <selection activeCell="G37" sqref="G37"/>
    </sheetView>
  </sheetViews>
  <sheetFormatPr baseColWidth="10" defaultRowHeight="14.25"/>
  <cols>
    <col min="1" max="1" width="6.85546875" style="1" customWidth="1"/>
    <col min="2" max="2" width="12.5703125" style="1" bestFit="1" customWidth="1"/>
    <col min="3" max="3" width="22.140625" style="1" customWidth="1"/>
    <col min="4" max="4" width="11.7109375" style="1" bestFit="1" customWidth="1"/>
    <col min="5" max="5" width="18.7109375" style="1" bestFit="1" customWidth="1"/>
    <col min="6" max="6" width="11.7109375" style="1" bestFit="1" customWidth="1"/>
    <col min="7" max="7" width="13.140625" style="1" customWidth="1"/>
    <col min="8" max="14" width="11.7109375" style="1" bestFit="1" customWidth="1"/>
    <col min="15" max="15" width="15.42578125" style="1" customWidth="1"/>
    <col min="16" max="16" width="13.85546875" style="1" customWidth="1"/>
    <col min="17" max="17" width="12.85546875" style="1" customWidth="1"/>
    <col min="18" max="16384" width="11.42578125" style="1"/>
  </cols>
  <sheetData>
    <row r="2" spans="1:17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4" spans="1:17" s="17" customFormat="1" ht="15">
      <c r="A4" s="22" t="s">
        <v>20</v>
      </c>
      <c r="B4" s="20" t="s">
        <v>19</v>
      </c>
      <c r="C4" s="20" t="s">
        <v>18</v>
      </c>
      <c r="D4" s="20" t="s">
        <v>17</v>
      </c>
      <c r="E4" s="21" t="s">
        <v>16</v>
      </c>
      <c r="F4" s="20" t="s">
        <v>15</v>
      </c>
      <c r="G4" s="20" t="s">
        <v>14</v>
      </c>
      <c r="H4" s="20" t="s">
        <v>13</v>
      </c>
      <c r="I4" s="20" t="s">
        <v>12</v>
      </c>
      <c r="J4" s="20" t="s">
        <v>11</v>
      </c>
      <c r="K4" s="20" t="s">
        <v>10</v>
      </c>
      <c r="L4" s="20" t="s">
        <v>9</v>
      </c>
      <c r="M4" s="20" t="s">
        <v>8</v>
      </c>
      <c r="N4" s="20" t="s">
        <v>7</v>
      </c>
      <c r="O4" s="20" t="s">
        <v>6</v>
      </c>
      <c r="P4" s="20" t="s">
        <v>5</v>
      </c>
      <c r="Q4" s="20" t="s">
        <v>4</v>
      </c>
    </row>
    <row r="5" spans="1:17" s="17" customFormat="1" ht="15">
      <c r="A5" s="19" t="s">
        <v>3</v>
      </c>
      <c r="B5" s="18">
        <f t="shared" ref="B5:Q5" si="0">SUM(B6:B30)</f>
        <v>2690789</v>
      </c>
      <c r="C5" s="18">
        <f t="shared" si="0"/>
        <v>551277</v>
      </c>
      <c r="D5" s="18">
        <f t="shared" si="0"/>
        <v>387415</v>
      </c>
      <c r="E5" s="18">
        <f t="shared" si="0"/>
        <v>172426</v>
      </c>
      <c r="F5" s="18">
        <f t="shared" si="0"/>
        <v>9216</v>
      </c>
      <c r="G5" s="18">
        <f t="shared" si="0"/>
        <v>4231</v>
      </c>
      <c r="H5" s="18">
        <f t="shared" si="0"/>
        <v>1188</v>
      </c>
      <c r="I5" s="18">
        <f t="shared" si="0"/>
        <v>617</v>
      </c>
      <c r="J5" s="18">
        <f t="shared" si="0"/>
        <v>551</v>
      </c>
      <c r="K5" s="18">
        <f t="shared" si="0"/>
        <v>240</v>
      </c>
      <c r="L5" s="18">
        <f t="shared" si="0"/>
        <v>93</v>
      </c>
      <c r="M5" s="18">
        <f t="shared" si="0"/>
        <v>41</v>
      </c>
      <c r="N5" s="18">
        <f t="shared" si="0"/>
        <v>8</v>
      </c>
      <c r="O5" s="18">
        <f t="shared" si="0"/>
        <v>2116682</v>
      </c>
      <c r="P5" s="18">
        <f t="shared" si="0"/>
        <v>259278</v>
      </c>
      <c r="Q5" s="18">
        <f t="shared" si="0"/>
        <v>6194052</v>
      </c>
    </row>
    <row r="6" spans="1:17">
      <c r="A6" s="15">
        <v>2000</v>
      </c>
      <c r="B6" s="13">
        <v>1050838</v>
      </c>
      <c r="C6" s="13">
        <v>81563</v>
      </c>
      <c r="D6" s="13">
        <v>22182</v>
      </c>
      <c r="E6" s="13">
        <v>69801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3">
        <v>406595</v>
      </c>
      <c r="P6" s="12">
        <v>27</v>
      </c>
      <c r="Q6" s="11">
        <f t="shared" ref="Q6:Q30" si="1">SUM(B6:P6)</f>
        <v>1631006</v>
      </c>
    </row>
    <row r="7" spans="1:17">
      <c r="A7" s="15">
        <v>2001</v>
      </c>
      <c r="B7" s="13">
        <v>33794</v>
      </c>
      <c r="C7" s="13">
        <v>2088</v>
      </c>
      <c r="D7" s="13">
        <v>1223</v>
      </c>
      <c r="E7" s="13">
        <v>5509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3">
        <v>16254</v>
      </c>
      <c r="P7" s="12">
        <v>1</v>
      </c>
      <c r="Q7" s="11">
        <f t="shared" si="1"/>
        <v>58869</v>
      </c>
    </row>
    <row r="8" spans="1:17">
      <c r="A8" s="15">
        <v>2002</v>
      </c>
      <c r="B8" s="13">
        <v>35566</v>
      </c>
      <c r="C8" s="13">
        <v>2852</v>
      </c>
      <c r="D8" s="13">
        <v>3541</v>
      </c>
      <c r="E8" s="13">
        <v>5694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3">
        <v>17083</v>
      </c>
      <c r="P8" s="12">
        <v>1</v>
      </c>
      <c r="Q8" s="11">
        <f t="shared" si="1"/>
        <v>64737</v>
      </c>
    </row>
    <row r="9" spans="1:17">
      <c r="A9" s="15">
        <v>2003</v>
      </c>
      <c r="B9" s="13">
        <v>22021</v>
      </c>
      <c r="C9" s="13">
        <v>1352</v>
      </c>
      <c r="D9" s="13">
        <v>2834</v>
      </c>
      <c r="E9" s="13">
        <v>3611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3">
        <v>19915</v>
      </c>
      <c r="P9" s="12">
        <v>1</v>
      </c>
      <c r="Q9" s="11">
        <f t="shared" si="1"/>
        <v>49734</v>
      </c>
    </row>
    <row r="10" spans="1:17">
      <c r="A10" s="15">
        <v>2004</v>
      </c>
      <c r="B10" s="13">
        <v>7595</v>
      </c>
      <c r="C10" s="13">
        <v>523</v>
      </c>
      <c r="D10" s="13">
        <v>189</v>
      </c>
      <c r="E10" s="13">
        <v>1350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3">
        <v>13870</v>
      </c>
      <c r="P10" s="14">
        <v>0</v>
      </c>
      <c r="Q10" s="11">
        <f t="shared" si="1"/>
        <v>23527</v>
      </c>
    </row>
    <row r="11" spans="1:17">
      <c r="A11" s="15">
        <v>2005</v>
      </c>
      <c r="B11" s="13">
        <v>21867</v>
      </c>
      <c r="C11" s="13">
        <v>1957</v>
      </c>
      <c r="D11" s="13">
        <v>1383</v>
      </c>
      <c r="E11" s="13">
        <v>3916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3">
        <v>30580</v>
      </c>
      <c r="P11" s="14">
        <v>0</v>
      </c>
      <c r="Q11" s="11">
        <f t="shared" si="1"/>
        <v>59703</v>
      </c>
    </row>
    <row r="12" spans="1:17">
      <c r="A12" s="16">
        <v>2006</v>
      </c>
      <c r="B12" s="13">
        <v>104936</v>
      </c>
      <c r="C12" s="13">
        <v>5881</v>
      </c>
      <c r="D12" s="13">
        <v>3646</v>
      </c>
      <c r="E12" s="13">
        <v>7671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3">
        <v>71857</v>
      </c>
      <c r="P12" s="12">
        <v>5</v>
      </c>
      <c r="Q12" s="11">
        <f t="shared" si="1"/>
        <v>193996</v>
      </c>
    </row>
    <row r="13" spans="1:17">
      <c r="A13" s="16">
        <v>2007</v>
      </c>
      <c r="B13" s="13">
        <v>97332</v>
      </c>
      <c r="C13" s="13">
        <v>6965</v>
      </c>
      <c r="D13" s="13">
        <v>2735</v>
      </c>
      <c r="E13" s="13">
        <v>4685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3">
        <v>101015</v>
      </c>
      <c r="P13" s="12">
        <v>5</v>
      </c>
      <c r="Q13" s="11">
        <f t="shared" si="1"/>
        <v>212737</v>
      </c>
    </row>
    <row r="14" spans="1:17">
      <c r="A14" s="16">
        <v>2008</v>
      </c>
      <c r="B14" s="13">
        <v>91247</v>
      </c>
      <c r="C14" s="13">
        <v>10593</v>
      </c>
      <c r="D14" s="13">
        <v>3662</v>
      </c>
      <c r="E14" s="13">
        <v>3864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3">
        <v>111203</v>
      </c>
      <c r="P14" s="12">
        <v>3</v>
      </c>
      <c r="Q14" s="11">
        <f t="shared" si="1"/>
        <v>220572</v>
      </c>
    </row>
    <row r="15" spans="1:17">
      <c r="A15" s="16">
        <v>2009</v>
      </c>
      <c r="B15" s="13">
        <v>61012</v>
      </c>
      <c r="C15" s="13">
        <v>7362</v>
      </c>
      <c r="D15" s="13">
        <v>3461</v>
      </c>
      <c r="E15" s="13">
        <v>3140</v>
      </c>
      <c r="F15" s="14">
        <v>8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3">
        <v>68799</v>
      </c>
      <c r="P15" s="12">
        <v>5</v>
      </c>
      <c r="Q15" s="11">
        <f t="shared" si="1"/>
        <v>143787</v>
      </c>
    </row>
    <row r="16" spans="1:17">
      <c r="A16" s="16">
        <v>2010</v>
      </c>
      <c r="B16" s="13">
        <v>66055</v>
      </c>
      <c r="C16" s="13">
        <v>10459</v>
      </c>
      <c r="D16" s="13">
        <v>6250</v>
      </c>
      <c r="E16" s="13">
        <v>3031</v>
      </c>
      <c r="F16" s="14">
        <v>71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3">
        <v>70638</v>
      </c>
      <c r="P16" s="12">
        <v>17</v>
      </c>
      <c r="Q16" s="11">
        <f t="shared" si="1"/>
        <v>156521</v>
      </c>
    </row>
    <row r="17" spans="1:17">
      <c r="A17" s="16">
        <v>2011</v>
      </c>
      <c r="B17" s="13">
        <v>51390</v>
      </c>
      <c r="C17" s="13">
        <v>13052</v>
      </c>
      <c r="D17" s="13">
        <v>7373</v>
      </c>
      <c r="E17" s="13">
        <v>2625</v>
      </c>
      <c r="F17" s="14">
        <v>158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51</v>
      </c>
      <c r="M17" s="14">
        <v>0</v>
      </c>
      <c r="N17" s="14">
        <v>0</v>
      </c>
      <c r="O17" s="13">
        <v>63744</v>
      </c>
      <c r="P17" s="12">
        <v>19</v>
      </c>
      <c r="Q17" s="11">
        <f t="shared" si="1"/>
        <v>138412</v>
      </c>
    </row>
    <row r="18" spans="1:17">
      <c r="A18" s="16">
        <v>2012</v>
      </c>
      <c r="B18" s="13">
        <v>46730</v>
      </c>
      <c r="C18" s="13">
        <v>11956</v>
      </c>
      <c r="D18" s="13">
        <v>8988</v>
      </c>
      <c r="E18" s="13">
        <v>3009</v>
      </c>
      <c r="F18" s="14">
        <v>239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25</v>
      </c>
      <c r="M18" s="14">
        <v>0</v>
      </c>
      <c r="N18" s="14">
        <v>0</v>
      </c>
      <c r="O18" s="13">
        <v>65275</v>
      </c>
      <c r="P18" s="12">
        <v>12</v>
      </c>
      <c r="Q18" s="11">
        <f t="shared" si="1"/>
        <v>136234</v>
      </c>
    </row>
    <row r="19" spans="1:17">
      <c r="A19" s="16">
        <v>2013</v>
      </c>
      <c r="B19" s="13">
        <v>47698</v>
      </c>
      <c r="C19" s="13">
        <v>12329</v>
      </c>
      <c r="D19" s="13">
        <v>14282</v>
      </c>
      <c r="E19" s="13">
        <v>2782</v>
      </c>
      <c r="F19" s="14">
        <v>111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11</v>
      </c>
      <c r="M19" s="14">
        <v>0</v>
      </c>
      <c r="N19" s="14">
        <v>0</v>
      </c>
      <c r="O19" s="13">
        <v>76980</v>
      </c>
      <c r="P19" s="12">
        <v>31</v>
      </c>
      <c r="Q19" s="11">
        <f t="shared" si="1"/>
        <v>154224</v>
      </c>
    </row>
    <row r="20" spans="1:17">
      <c r="A20" s="16">
        <v>2014</v>
      </c>
      <c r="B20" s="13">
        <v>52871</v>
      </c>
      <c r="C20" s="13">
        <v>15990</v>
      </c>
      <c r="D20" s="13">
        <v>16331</v>
      </c>
      <c r="E20" s="13">
        <v>3447</v>
      </c>
      <c r="F20" s="14">
        <v>206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4</v>
      </c>
      <c r="M20" s="14">
        <v>0</v>
      </c>
      <c r="N20" s="14">
        <v>0</v>
      </c>
      <c r="O20" s="13">
        <v>80666</v>
      </c>
      <c r="P20" s="12">
        <v>284</v>
      </c>
      <c r="Q20" s="11">
        <f t="shared" si="1"/>
        <v>169799</v>
      </c>
    </row>
    <row r="21" spans="1:17">
      <c r="A21" s="16">
        <v>2015</v>
      </c>
      <c r="B21" s="13">
        <v>74173</v>
      </c>
      <c r="C21" s="13">
        <v>22672</v>
      </c>
      <c r="D21" s="13">
        <v>22705</v>
      </c>
      <c r="E21" s="13">
        <v>3573</v>
      </c>
      <c r="F21" s="14">
        <v>81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2</v>
      </c>
      <c r="M21" s="14">
        <v>0</v>
      </c>
      <c r="N21" s="14">
        <v>0</v>
      </c>
      <c r="O21" s="13">
        <v>92917</v>
      </c>
      <c r="P21" s="12">
        <v>1926</v>
      </c>
      <c r="Q21" s="11">
        <f t="shared" si="1"/>
        <v>218049</v>
      </c>
    </row>
    <row r="22" spans="1:17">
      <c r="A22" s="16">
        <v>2016</v>
      </c>
      <c r="B22" s="13">
        <v>91407</v>
      </c>
      <c r="C22" s="13">
        <v>30520</v>
      </c>
      <c r="D22" s="13">
        <v>34689</v>
      </c>
      <c r="E22" s="13">
        <v>3979</v>
      </c>
      <c r="F22" s="14">
        <v>60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3">
        <v>88243</v>
      </c>
      <c r="P22" s="12">
        <v>2263</v>
      </c>
      <c r="Q22" s="11">
        <f t="shared" si="1"/>
        <v>251161</v>
      </c>
    </row>
    <row r="23" spans="1:17">
      <c r="A23" s="16">
        <v>2017</v>
      </c>
      <c r="B23" s="13">
        <v>79855</v>
      </c>
      <c r="C23" s="13">
        <v>31616</v>
      </c>
      <c r="D23" s="13">
        <v>35475</v>
      </c>
      <c r="E23" s="13">
        <v>3408</v>
      </c>
      <c r="F23" s="14">
        <v>98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3">
        <v>89548</v>
      </c>
      <c r="P23" s="12">
        <v>2633</v>
      </c>
      <c r="Q23" s="11">
        <f t="shared" si="1"/>
        <v>242633</v>
      </c>
    </row>
    <row r="24" spans="1:17">
      <c r="A24" s="16">
        <v>2018</v>
      </c>
      <c r="B24" s="13">
        <v>87930</v>
      </c>
      <c r="C24" s="13">
        <v>33330</v>
      </c>
      <c r="D24" s="13">
        <v>31398</v>
      </c>
      <c r="E24" s="13">
        <v>4744</v>
      </c>
      <c r="F24" s="14">
        <v>81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3">
        <v>87875</v>
      </c>
      <c r="P24" s="12">
        <v>13925</v>
      </c>
      <c r="Q24" s="11">
        <f t="shared" si="1"/>
        <v>259283</v>
      </c>
    </row>
    <row r="25" spans="1:17">
      <c r="A25" s="16">
        <v>2019</v>
      </c>
      <c r="B25" s="13">
        <v>90130</v>
      </c>
      <c r="C25" s="13">
        <v>41561</v>
      </c>
      <c r="D25" s="13">
        <v>28145</v>
      </c>
      <c r="E25" s="13">
        <v>5481</v>
      </c>
      <c r="F25" s="14">
        <v>140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3">
        <v>95678</v>
      </c>
      <c r="P25" s="12">
        <v>22465</v>
      </c>
      <c r="Q25" s="11">
        <f t="shared" si="1"/>
        <v>283600</v>
      </c>
    </row>
    <row r="26" spans="1:17">
      <c r="A26" s="16">
        <v>2020</v>
      </c>
      <c r="B26" s="13">
        <v>72892</v>
      </c>
      <c r="C26" s="13">
        <v>29850</v>
      </c>
      <c r="D26" s="13">
        <v>20798</v>
      </c>
      <c r="E26" s="13">
        <v>5115</v>
      </c>
      <c r="F26" s="14">
        <v>111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3">
        <v>68190</v>
      </c>
      <c r="P26" s="12">
        <v>14967</v>
      </c>
      <c r="Q26" s="11">
        <f t="shared" si="1"/>
        <v>211923</v>
      </c>
    </row>
    <row r="27" spans="1:17">
      <c r="A27" s="15">
        <v>2021</v>
      </c>
      <c r="B27" s="13">
        <v>103005</v>
      </c>
      <c r="C27" s="13">
        <v>38674</v>
      </c>
      <c r="D27" s="13">
        <v>31321</v>
      </c>
      <c r="E27" s="13">
        <v>7237</v>
      </c>
      <c r="F27" s="14">
        <v>63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3">
        <v>84758</v>
      </c>
      <c r="P27" s="12">
        <v>36471</v>
      </c>
      <c r="Q27" s="11">
        <f t="shared" si="1"/>
        <v>301529</v>
      </c>
    </row>
    <row r="28" spans="1:17">
      <c r="A28" s="15">
        <v>2022</v>
      </c>
      <c r="B28" s="13">
        <v>85611</v>
      </c>
      <c r="C28" s="13">
        <v>43606</v>
      </c>
      <c r="D28" s="13">
        <v>21826</v>
      </c>
      <c r="E28" s="13">
        <v>6567</v>
      </c>
      <c r="F28" s="14">
        <v>192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3">
        <v>82280</v>
      </c>
      <c r="P28" s="12">
        <v>44002</v>
      </c>
      <c r="Q28" s="11">
        <f t="shared" si="1"/>
        <v>284084</v>
      </c>
    </row>
    <row r="29" spans="1:17">
      <c r="A29" s="15">
        <v>2023</v>
      </c>
      <c r="B29" s="13">
        <v>104894</v>
      </c>
      <c r="C29" s="13">
        <v>42462</v>
      </c>
      <c r="D29" s="13">
        <v>30679</v>
      </c>
      <c r="E29" s="13">
        <v>7388</v>
      </c>
      <c r="F29" s="14">
        <v>81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3">
        <v>107959</v>
      </c>
      <c r="P29" s="12">
        <v>49553</v>
      </c>
      <c r="Q29" s="11">
        <f t="shared" si="1"/>
        <v>343016</v>
      </c>
    </row>
    <row r="30" spans="1:17">
      <c r="A30" s="10">
        <v>2024</v>
      </c>
      <c r="B30" s="7">
        <v>109940</v>
      </c>
      <c r="C30" s="7">
        <v>52064</v>
      </c>
      <c r="D30" s="7">
        <v>32299</v>
      </c>
      <c r="E30" s="7">
        <v>799</v>
      </c>
      <c r="F30" s="7">
        <v>7516</v>
      </c>
      <c r="G30" s="9">
        <v>4231</v>
      </c>
      <c r="H30" s="7">
        <v>1188</v>
      </c>
      <c r="I30" s="8">
        <v>617</v>
      </c>
      <c r="J30" s="8">
        <v>551</v>
      </c>
      <c r="K30" s="8">
        <v>240</v>
      </c>
      <c r="L30" s="8">
        <v>0</v>
      </c>
      <c r="M30" s="8">
        <v>41</v>
      </c>
      <c r="N30" s="8">
        <v>8</v>
      </c>
      <c r="O30" s="7">
        <v>104760</v>
      </c>
      <c r="P30" s="6">
        <v>70662</v>
      </c>
      <c r="Q30" s="5">
        <f t="shared" si="1"/>
        <v>384916</v>
      </c>
    </row>
    <row r="31" spans="1:17">
      <c r="A31" s="4" t="s">
        <v>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7">
      <c r="A32" s="3" t="s">
        <v>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7">
      <c r="A33" s="2" t="s">
        <v>0</v>
      </c>
      <c r="C33" s="2"/>
      <c r="F33" s="2"/>
      <c r="G3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3.11.17 Registros v país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 Altagracia De Lancer Reyes</dc:creator>
  <cp:lastModifiedBy>Elba Altagracia De Lancer Reyes</cp:lastModifiedBy>
  <dcterms:created xsi:type="dcterms:W3CDTF">2025-06-26T14:09:22Z</dcterms:created>
  <dcterms:modified xsi:type="dcterms:W3CDTF">2025-06-26T15:35:21Z</dcterms:modified>
</cp:coreProperties>
</file>