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Cuadros 2022\Partos\"/>
    </mc:Choice>
  </mc:AlternateContent>
  <xr:revisionPtr revIDLastSave="0" documentId="13_ncr:1_{49449951-7456-48B7-BE48-81AC13A52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" i="2"/>
  <c r="N4" i="2"/>
  <c r="O4" i="2"/>
  <c r="N3" i="2"/>
  <c r="O3" i="2"/>
  <c r="M3" i="2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I3" i="2"/>
  <c r="H3" i="2"/>
  <c r="G3" i="2"/>
  <c r="F4" i="3"/>
  <c r="G4" i="3"/>
  <c r="E4" i="3"/>
</calcChain>
</file>

<file path=xl/sharedStrings.xml><?xml version="1.0" encoding="utf-8"?>
<sst xmlns="http://schemas.openxmlformats.org/spreadsheetml/2006/main" count="261" uniqueCount="102">
  <si>
    <t>2019</t>
  </si>
  <si>
    <t>2020</t>
  </si>
  <si>
    <t>2021</t>
  </si>
  <si>
    <t>2022</t>
  </si>
  <si>
    <t>Región Metropolitana</t>
  </si>
  <si>
    <t>Región Cibao Norte</t>
  </si>
  <si>
    <t>Región Cibao Sur</t>
  </si>
  <si>
    <t>Región Cibao Nordeste</t>
  </si>
  <si>
    <t>Región Cibao Noroeste</t>
  </si>
  <si>
    <t>Región Valdesia</t>
  </si>
  <si>
    <t>Región Enriquillo</t>
  </si>
  <si>
    <t>Región del Valle</t>
  </si>
  <si>
    <t>Región Yuma</t>
  </si>
  <si>
    <t>Región Higuamo</t>
  </si>
  <si>
    <t>Distrito Nacional</t>
  </si>
  <si>
    <t>Santo Domingo</t>
  </si>
  <si>
    <t>Espaillat</t>
  </si>
  <si>
    <t>Puerto Plata</t>
  </si>
  <si>
    <t>Santiago</t>
  </si>
  <si>
    <t>La Vega</t>
  </si>
  <si>
    <t>Sanchez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</si>
  <si>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</si>
  <si>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</si>
  <si>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</si>
  <si>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</si>
  <si>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</si>
  <si>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</si>
  <si>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</si>
  <si>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</si>
  <si>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>Valverde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</si>
  <si>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</si>
  <si>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</si>
  <si>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</si>
  <si>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</si>
  <si>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</si>
  <si>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</si>
  <si>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</si>
  <si>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Azua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</si>
  <si>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</si>
  <si>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</si>
  <si>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</si>
  <si>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</si>
  <si>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</si>
  <si>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</si>
  <si>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</si>
  <si>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</si>
  <si>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t>Año</t>
  </si>
  <si>
    <t>Total país</t>
  </si>
  <si>
    <t>Total partos</t>
  </si>
  <si>
    <t>Región de planificación y provincia de residencia</t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</si>
  <si>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</si>
  <si>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t>Fuente: Repositorio de Información Estadísticas del Sector Salud (RIESS).</t>
  </si>
  <si>
    <t>Primer trimestre</t>
  </si>
  <si>
    <t>Segundo trimestre</t>
  </si>
  <si>
    <t>Tercer trimestre</t>
  </si>
  <si>
    <t>Cuarto trimestre</t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</si>
  <si>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y 2023 son preliminares
</t>
    </r>
  </si>
  <si>
    <t>Dominicana</t>
  </si>
  <si>
    <t>Haitiana</t>
  </si>
  <si>
    <t>Otra Nacionalidad</t>
  </si>
  <si>
    <t>REPÚBLICA DOMINICANA: Número de partos por trimestre y nacionalidad, según región y provincia, 2019-2023.</t>
  </si>
  <si>
    <t>Re/prov</t>
  </si>
  <si>
    <t/>
  </si>
  <si>
    <t>Tipo de parto</t>
  </si>
  <si>
    <t>Total</t>
  </si>
  <si>
    <t>Partos_Cesareas</t>
  </si>
  <si>
    <t>Partos_Vaginal</t>
  </si>
  <si>
    <t>Valor</t>
  </si>
  <si>
    <t>Agrupación de las provincias por la región de planificación</t>
  </si>
  <si>
    <t>Provincia</t>
  </si>
  <si>
    <t>DISTRITO NACIONAL</t>
  </si>
  <si>
    <t>SANTO DOMINGO</t>
  </si>
  <si>
    <t>ESPAILLAT</t>
  </si>
  <si>
    <t>PUERTO PLATA</t>
  </si>
  <si>
    <t>SANTIAGO</t>
  </si>
  <si>
    <t>LA VEGA</t>
  </si>
  <si>
    <t>MONSEÑOR NOUEL</t>
  </si>
  <si>
    <t>SANCHEZ RAMIREZ</t>
  </si>
  <si>
    <t>DUARTE</t>
  </si>
  <si>
    <t>HERMANAS MIRABAL</t>
  </si>
  <si>
    <t>MARIA TRINIDAD SANCHEZ</t>
  </si>
  <si>
    <t>SAMANA</t>
  </si>
  <si>
    <t>DAJABON</t>
  </si>
  <si>
    <t>MONTE CRISTI</t>
  </si>
  <si>
    <t>SANTIAGO RODRIGUEZ</t>
  </si>
  <si>
    <t>VALVERDE</t>
  </si>
  <si>
    <t>PERAVIA</t>
  </si>
  <si>
    <t>SAN CRISTOBAL</t>
  </si>
  <si>
    <t>SAN JOSE DE OCOA</t>
  </si>
  <si>
    <t>BAHORUCO</t>
  </si>
  <si>
    <t>BARAHONA</t>
  </si>
  <si>
    <t>INDEPENDENCIA</t>
  </si>
  <si>
    <t>PEDERNALES</t>
  </si>
  <si>
    <t>AZUA</t>
  </si>
  <si>
    <t>ELIAS PIÑA</t>
  </si>
  <si>
    <t>SAN JUAN</t>
  </si>
  <si>
    <t>EL SEIBO</t>
  </si>
  <si>
    <t>LA ALTAGRACIA</t>
  </si>
  <si>
    <t>LA ROMANA</t>
  </si>
  <si>
    <t>HATO MAYOR</t>
  </si>
  <si>
    <t>MONTE PLATA</t>
  </si>
  <si>
    <t>SAN PEDRO DE MACORIS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</si>
</sst>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Roboto"/>
    </font>
    <font>
      <sz val="9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sz val="10"/>
      <name val="Arial"/>
      <family val="2"/>
    </font>
    <font>
      <sz val="7"/>
      <name val="Roboto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6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1"/>
    <xf numFmtId="0" fontId="10" fillId="0" borderId="1"/>
  </cellStyleXfs>
  <cellXfs count="5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vertical="center"/>
    </xf>
    <xf numFmtId="3" fontId="7" fillId="2" borderId="1" xfId="40" applyNumberFormat="1" applyFont="1" applyFill="1" applyAlignment="1">
      <alignment horizontal="right" vertical="center"/>
    </xf>
    <xf numFmtId="0" fontId="3" fillId="2" borderId="1" xfId="0" applyFont="1" applyFill="1" applyBorder="1"/>
    <xf numFmtId="164" fontId="2" fillId="2" borderId="1" xfId="39" applyNumberFormat="1" applyFont="1" applyFill="1" applyBorder="1"/>
    <xf numFmtId="0" fontId="2" fillId="2" borderId="1" xfId="0" applyFont="1" applyFill="1" applyBorder="1"/>
    <xf numFmtId="164" fontId="3" fillId="2" borderId="1" xfId="39" applyNumberFormat="1" applyFont="1" applyFill="1" applyBorder="1"/>
    <xf numFmtId="164" fontId="3" fillId="2" borderId="2" xfId="39" applyNumberFormat="1" applyFont="1" applyFill="1" applyBorder="1"/>
    <xf numFmtId="164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wrapText="1"/>
    </xf>
    <xf numFmtId="164" fontId="2" fillId="2" borderId="1" xfId="39" applyNumberFormat="1" applyFont="1" applyFill="1" applyBorder="1" applyAlignment="1">
      <alignment horizontal="right" vertical="top"/>
    </xf>
    <xf numFmtId="164" fontId="3" fillId="2" borderId="1" xfId="39" applyNumberFormat="1" applyFont="1" applyFill="1" applyBorder="1" applyAlignment="1">
      <alignment horizontal="right" vertical="top"/>
    </xf>
    <xf numFmtId="164" fontId="3" fillId="2" borderId="2" xfId="39" applyNumberFormat="1" applyFont="1" applyFill="1" applyBorder="1" applyAlignment="1">
      <alignment horizontal="right" vertical="top"/>
    </xf>
    <xf numFmtId="0" fontId="3" fillId="2" borderId="2" xfId="0" applyFont="1" applyFill="1" applyBorder="1"/>
    <xf numFmtId="0" fontId="2" fillId="2" borderId="2" xfId="13" applyFont="1" applyFill="1" applyBorder="1" applyAlignment="1">
      <alignment horizontal="center" vertical="center" wrapText="1"/>
    </xf>
    <xf numFmtId="0" fontId="2" fillId="2" borderId="2" xfId="14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0" fontId="7" fillId="0" borderId="1" xfId="0" applyFont="1" applyBorder="1"/>
    <xf numFmtId="0" fontId="7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10" applyFont="1" applyFill="1" applyBorder="1" applyAlignment="1">
      <alignment horizontal="center" wrapText="1"/>
    </xf>
    <xf numFmtId="0" fontId="2" fillId="2" borderId="1" xfId="15" applyFont="1" applyFill="1" applyBorder="1" applyAlignment="1">
      <alignment horizontal="center" vertical="center"/>
    </xf>
    <xf numFmtId="0" fontId="2" fillId="2" borderId="2" xfId="15" applyFont="1" applyFill="1" applyBorder="1" applyAlignment="1">
      <alignment horizontal="center" vertical="center"/>
    </xf>
    <xf numFmtId="0" fontId="7" fillId="2" borderId="1" xfId="40" applyFont="1" applyFill="1" applyAlignment="1">
      <alignment horizontal="left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0" borderId="0" xfId="0" applyFont="1"/>
    <xf numFmtId="164" fontId="0" fillId="0" borderId="0" xfId="0" applyNumberFormat="1"/>
    <xf numFmtId="43" fontId="0" fillId="0" borderId="0" xfId="0" applyNumberFormat="1"/>
    <xf numFmtId="0" fontId="11" fillId="0" borderId="1" xfId="41" applyFont="1" applyBorder="1" applyAlignment="1">
      <alignment horizontal="left" wrapText="1"/>
    </xf>
    <xf numFmtId="0" fontId="11" fillId="0" borderId="5" xfId="41" applyFont="1" applyBorder="1" applyAlignment="1">
      <alignment horizontal="center" wrapText="1"/>
    </xf>
    <xf numFmtId="0" fontId="11" fillId="0" borderId="6" xfId="41" applyFont="1" applyBorder="1" applyAlignment="1">
      <alignment horizontal="center" wrapText="1"/>
    </xf>
    <xf numFmtId="0" fontId="11" fillId="0" borderId="7" xfId="41" applyFont="1" applyBorder="1" applyAlignment="1">
      <alignment horizontal="center" wrapText="1"/>
    </xf>
    <xf numFmtId="0" fontId="10" fillId="0" borderId="1" xfId="41"/>
    <xf numFmtId="0" fontId="11" fillId="0" borderId="5" xfId="41" applyFont="1" applyBorder="1" applyAlignment="1">
      <alignment horizontal="center" wrapText="1"/>
    </xf>
    <xf numFmtId="0" fontId="11" fillId="0" borderId="6" xfId="41" applyFont="1" applyBorder="1" applyAlignment="1">
      <alignment horizontal="center" wrapText="1"/>
    </xf>
    <xf numFmtId="0" fontId="11" fillId="0" borderId="7" xfId="41" applyFont="1" applyBorder="1" applyAlignment="1">
      <alignment horizontal="center" wrapText="1"/>
    </xf>
    <xf numFmtId="0" fontId="11" fillId="0" borderId="8" xfId="41" applyFont="1" applyBorder="1" applyAlignment="1">
      <alignment horizontal="left" wrapText="1"/>
    </xf>
    <xf numFmtId="0" fontId="11" fillId="3" borderId="10" xfId="41" applyFont="1" applyFill="1" applyBorder="1" applyAlignment="1">
      <alignment horizontal="left" vertical="top" wrapText="1"/>
    </xf>
    <xf numFmtId="0" fontId="11" fillId="3" borderId="10" xfId="41" applyFont="1" applyFill="1" applyBorder="1" applyAlignment="1">
      <alignment horizontal="left" vertical="top" wrapText="1"/>
    </xf>
    <xf numFmtId="165" fontId="12" fillId="0" borderId="11" xfId="41" applyNumberFormat="1" applyFont="1" applyBorder="1" applyAlignment="1">
      <alignment horizontal="right" vertical="top"/>
    </xf>
    <xf numFmtId="165" fontId="12" fillId="0" borderId="12" xfId="41" applyNumberFormat="1" applyFont="1" applyBorder="1" applyAlignment="1">
      <alignment horizontal="right" vertical="top"/>
    </xf>
    <xf numFmtId="165" fontId="12" fillId="0" borderId="13" xfId="41" applyNumberFormat="1" applyFont="1" applyBorder="1" applyAlignment="1">
      <alignment horizontal="right" vertical="top"/>
    </xf>
    <xf numFmtId="0" fontId="11" fillId="3" borderId="14" xfId="41" applyFont="1" applyFill="1" applyBorder="1" applyAlignment="1">
      <alignment horizontal="left" vertical="top" wrapText="1"/>
    </xf>
    <xf numFmtId="0" fontId="11" fillId="3" borderId="14" xfId="41" applyFont="1" applyFill="1" applyBorder="1" applyAlignment="1">
      <alignment horizontal="left" vertical="top" wrapText="1"/>
    </xf>
    <xf numFmtId="165" fontId="12" fillId="0" borderId="15" xfId="41" applyNumberFormat="1" applyFont="1" applyBorder="1" applyAlignment="1">
      <alignment horizontal="right" vertical="top"/>
    </xf>
    <xf numFmtId="165" fontId="12" fillId="0" borderId="16" xfId="41" applyNumberFormat="1" applyFont="1" applyBorder="1" applyAlignment="1">
      <alignment horizontal="right" vertical="top"/>
    </xf>
    <xf numFmtId="165" fontId="12" fillId="0" borderId="17" xfId="41" applyNumberFormat="1" applyFont="1" applyBorder="1" applyAlignment="1">
      <alignment horizontal="right" vertical="top"/>
    </xf>
    <xf numFmtId="0" fontId="11" fillId="3" borderId="18" xfId="41" applyFont="1" applyFill="1" applyBorder="1" applyAlignment="1">
      <alignment horizontal="left" vertical="top" wrapText="1"/>
    </xf>
    <xf numFmtId="0" fontId="11" fillId="3" borderId="18" xfId="41" applyFont="1" applyFill="1" applyBorder="1" applyAlignment="1">
      <alignment horizontal="left" vertical="top" wrapText="1"/>
    </xf>
    <xf numFmtId="165" fontId="12" fillId="0" borderId="19" xfId="41" applyNumberFormat="1" applyFont="1" applyBorder="1" applyAlignment="1">
      <alignment horizontal="right" vertical="top"/>
    </xf>
    <xf numFmtId="165" fontId="12" fillId="0" borderId="20" xfId="41" applyNumberFormat="1" applyFont="1" applyBorder="1" applyAlignment="1">
      <alignment horizontal="right" vertical="top"/>
    </xf>
    <xf numFmtId="165" fontId="12" fillId="0" borderId="21" xfId="41" applyNumberFormat="1" applyFont="1" applyBorder="1" applyAlignment="1">
      <alignment horizontal="right" vertical="top"/>
    </xf>
    <xf numFmtId="165" fontId="11" fillId="0" borderId="9" xfId="41" applyNumberFormat="1" applyFont="1" applyBorder="1" applyAlignment="1">
      <alignment horizontal="center" wrapText="1"/>
    </xf>
  </cellXfs>
  <cellStyles count="42">
    <cellStyle name="Millares" xfId="39" builtinId="3"/>
    <cellStyle name="Normal" xfId="0" builtinId="0"/>
    <cellStyle name="Normal 10 2 2" xfId="40" xr:uid="{3D999416-2C27-46A0-A668-F2DB47E6DCBA}"/>
    <cellStyle name="Normal_Hoja2" xfId="41" xr:uid="{97A42A1A-8B22-4AA1-B41A-57FD72363D07}"/>
    <cellStyle name="style1681501872265" xfId="1" xr:uid="{00000000-0005-0000-0000-000001000000}"/>
    <cellStyle name="style1681501872328" xfId="2" xr:uid="{00000000-0005-0000-0000-000002000000}"/>
    <cellStyle name="style1681501872366" xfId="3" xr:uid="{00000000-0005-0000-0000-000003000000}"/>
    <cellStyle name="style1681501872412" xfId="4" xr:uid="{00000000-0005-0000-0000-000004000000}"/>
    <cellStyle name="style1681501872459" xfId="5" xr:uid="{00000000-0005-0000-0000-000005000000}"/>
    <cellStyle name="style1681501872497" xfId="6" xr:uid="{00000000-0005-0000-0000-000006000000}"/>
    <cellStyle name="style1681501872528" xfId="7" xr:uid="{00000000-0005-0000-0000-000007000000}"/>
    <cellStyle name="style1681501872566" xfId="8" xr:uid="{00000000-0005-0000-0000-000008000000}"/>
    <cellStyle name="style1681501872613" xfId="9" xr:uid="{00000000-0005-0000-0000-000009000000}"/>
    <cellStyle name="style1681501872660" xfId="10" xr:uid="{00000000-0005-0000-0000-00000A000000}"/>
    <cellStyle name="style1681501872698" xfId="11" xr:uid="{00000000-0005-0000-0000-00000B000000}"/>
    <cellStyle name="style1681501872745" xfId="12" xr:uid="{00000000-0005-0000-0000-00000C000000}"/>
    <cellStyle name="style1681501872783" xfId="13" xr:uid="{00000000-0005-0000-0000-00000D000000}"/>
    <cellStyle name="style1681501872830" xfId="14" xr:uid="{00000000-0005-0000-0000-00000E000000}"/>
    <cellStyle name="style1681501872867" xfId="15" xr:uid="{00000000-0005-0000-0000-00000F000000}"/>
    <cellStyle name="style1681501872899" xfId="16" xr:uid="{00000000-0005-0000-0000-000010000000}"/>
    <cellStyle name="style1681501872930" xfId="17" xr:uid="{00000000-0005-0000-0000-000011000000}"/>
    <cellStyle name="style1681501872968" xfId="18" xr:uid="{00000000-0005-0000-0000-000012000000}"/>
    <cellStyle name="style1681501873015" xfId="19" xr:uid="{00000000-0005-0000-0000-000013000000}"/>
    <cellStyle name="style1681501873046" xfId="20" xr:uid="{00000000-0005-0000-0000-000014000000}"/>
    <cellStyle name="style1681501873099" xfId="21" xr:uid="{00000000-0005-0000-0000-000015000000}"/>
    <cellStyle name="style1681501873146" xfId="22" xr:uid="{00000000-0005-0000-0000-000016000000}"/>
    <cellStyle name="style1681501873199" xfId="23" xr:uid="{00000000-0005-0000-0000-000017000000}"/>
    <cellStyle name="style1681501873231" xfId="24" xr:uid="{00000000-0005-0000-0000-000018000000}"/>
    <cellStyle name="style1681501873268" xfId="25" xr:uid="{00000000-0005-0000-0000-000019000000}"/>
    <cellStyle name="style1681501873315" xfId="26" xr:uid="{00000000-0005-0000-0000-00001A000000}"/>
    <cellStyle name="style1681501873346" xfId="27" xr:uid="{00000000-0005-0000-0000-00001B000000}"/>
    <cellStyle name="style1681501873400" xfId="28" xr:uid="{00000000-0005-0000-0000-00001C000000}"/>
    <cellStyle name="style1681501873431" xfId="29" xr:uid="{00000000-0005-0000-0000-00001D000000}"/>
    <cellStyle name="style1681501873485" xfId="30" xr:uid="{00000000-0005-0000-0000-00001E000000}"/>
    <cellStyle name="style1681501873516" xfId="31" xr:uid="{00000000-0005-0000-0000-00001F000000}"/>
    <cellStyle name="style1681501873563" xfId="32" xr:uid="{00000000-0005-0000-0000-000020000000}"/>
    <cellStyle name="style1681501873601" xfId="33" xr:uid="{00000000-0005-0000-0000-000021000000}"/>
    <cellStyle name="style1681501873632" xfId="34" xr:uid="{00000000-0005-0000-0000-000022000000}"/>
    <cellStyle name="style1681501873682" xfId="35" xr:uid="{00000000-0005-0000-0000-000023000000}"/>
    <cellStyle name="style1681501873751" xfId="36" xr:uid="{00000000-0005-0000-0000-000024000000}"/>
    <cellStyle name="style1681501873793" xfId="37" xr:uid="{00000000-0005-0000-0000-000025000000}"/>
    <cellStyle name="style1681501873834" xfId="38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66676</xdr:colOff>
      <xdr:row>0</xdr:row>
      <xdr:rowOff>133350</xdr:rowOff>
    </xdr:from>
    <xdr:to>
      <xdr:col>37</xdr:col>
      <xdr:colOff>600075</xdr:colOff>
      <xdr:row>2</xdr:row>
      <xdr:rowOff>76200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AF370467-FF7D-4497-882D-B57D6BF4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8151" y="133350"/>
          <a:ext cx="53339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S53"/>
  <sheetViews>
    <sheetView showGridLines="0" tabSelected="1" zoomScaleNormal="100" workbookViewId="0">
      <pane xSplit="1" ySplit="7" topLeftCell="R8" activePane="bottomRight" state="frozen"/>
      <selection pane="topRight" activeCell="B1" sqref="B1"/>
      <selection pane="bottomLeft" activeCell="A8" sqref="A8"/>
      <selection pane="bottomRight" activeCell="N5" sqref="N5:Q6"/>
    </sheetView>
  </sheetViews>
  <sheetFormatPr baseColWidth="10" defaultColWidth="9.140625" defaultRowHeight="12" x14ac:dyDescent="0.2"/>
  <cols>
    <col min="1" max="1" width="22.7109375" style="6" customWidth="1"/>
    <col min="2" max="2" width="10.7109375" style="6" bestFit="1" customWidth="1"/>
    <col min="3" max="4" width="16.42578125" style="6" bestFit="1" customWidth="1"/>
    <col min="5" max="5" width="15.42578125" style="6" bestFit="1" customWidth="1"/>
    <col min="6" max="7" width="16.42578125" style="6" bestFit="1" customWidth="1"/>
    <col min="8" max="8" width="10.7109375" style="6" bestFit="1" customWidth="1"/>
    <col min="9" max="10" width="16.42578125" style="6" bestFit="1" customWidth="1"/>
    <col min="11" max="11" width="10.7109375" style="6" bestFit="1" customWidth="1"/>
    <col min="12" max="12" width="16.42578125" style="6" bestFit="1" customWidth="1"/>
    <col min="13" max="13" width="16.42578125" style="6" customWidth="1"/>
    <col min="14" max="14" width="10.7109375" style="6" bestFit="1" customWidth="1"/>
    <col min="15" max="15" width="10.5703125" style="6" bestFit="1" customWidth="1"/>
    <col min="16" max="16" width="7.5703125" style="6" bestFit="1" customWidth="1"/>
    <col min="17" max="17" width="15.42578125" style="6" bestFit="1" customWidth="1"/>
    <col min="18" max="18" width="11" style="6" bestFit="1" customWidth="1"/>
    <col min="19" max="19" width="10.7109375" style="6" bestFit="1" customWidth="1"/>
    <col min="20" max="20" width="9.7109375" style="6" bestFit="1" customWidth="1"/>
    <col min="21" max="21" width="15.5703125" style="6" bestFit="1" customWidth="1"/>
    <col min="22" max="22" width="10.85546875" style="6" bestFit="1" customWidth="1"/>
    <col min="23" max="23" width="10.7109375" style="6" bestFit="1" customWidth="1"/>
    <col min="24" max="24" width="8.42578125" style="6" bestFit="1" customWidth="1"/>
    <col min="25" max="25" width="15.5703125" style="6" bestFit="1" customWidth="1"/>
    <col min="26" max="26" width="10.85546875" style="6" bestFit="1" customWidth="1"/>
    <col min="27" max="27" width="10.7109375" style="6" bestFit="1" customWidth="1"/>
    <col min="28" max="28" width="8.42578125" style="6" bestFit="1" customWidth="1"/>
    <col min="29" max="29" width="15.5703125" style="6" bestFit="1" customWidth="1"/>
    <col min="30" max="30" width="10.85546875" style="6" bestFit="1" customWidth="1"/>
    <col min="31" max="31" width="10.7109375" style="6" bestFit="1" customWidth="1"/>
    <col min="32" max="32" width="8.42578125" style="6" bestFit="1" customWidth="1"/>
    <col min="33" max="33" width="15.5703125" style="6" bestFit="1" customWidth="1"/>
    <col min="34" max="34" width="10.85546875" style="6" bestFit="1" customWidth="1"/>
    <col min="35" max="35" width="10.7109375" style="6" bestFit="1" customWidth="1"/>
    <col min="36" max="36" width="7.7109375" style="6" bestFit="1" customWidth="1"/>
    <col min="37" max="37" width="15.5703125" style="6" bestFit="1" customWidth="1"/>
    <col min="38" max="38" width="10.7109375" style="6" bestFit="1" customWidth="1"/>
    <col min="39" max="39" width="10.5703125" style="6" bestFit="1" customWidth="1"/>
    <col min="40" max="40" width="7.5703125" style="6" bestFit="1" customWidth="1"/>
    <col min="41" max="41" width="15.42578125" style="6" bestFit="1" customWidth="1"/>
    <col min="42" max="42" width="10.7109375" style="6" bestFit="1" customWidth="1"/>
    <col min="43" max="43" width="10.5703125" style="6" bestFit="1" customWidth="1"/>
    <col min="44" max="44" width="7.5703125" style="6" bestFit="1" customWidth="1"/>
    <col min="45" max="45" width="15.42578125" style="6" bestFit="1" customWidth="1"/>
    <col min="46" max="16384" width="9.140625" style="6"/>
  </cols>
  <sheetData>
    <row r="2" spans="1:45" x14ac:dyDescent="0.2">
      <c r="A2" s="6" t="s">
        <v>60</v>
      </c>
    </row>
    <row r="4" spans="1:45" s="8" customFormat="1" x14ac:dyDescent="0.2">
      <c r="A4" s="27" t="s">
        <v>49</v>
      </c>
      <c r="B4" s="23" t="s">
        <v>46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45" s="8" customFormat="1" x14ac:dyDescent="0.2">
      <c r="A5" s="28"/>
      <c r="B5" s="24" t="s">
        <v>0</v>
      </c>
      <c r="C5" s="24"/>
      <c r="D5" s="24"/>
      <c r="E5" s="24"/>
      <c r="F5" s="24" t="s">
        <v>1</v>
      </c>
      <c r="G5" s="24"/>
      <c r="H5" s="24"/>
      <c r="I5" s="24"/>
      <c r="J5" s="24" t="s">
        <v>2</v>
      </c>
      <c r="K5" s="24"/>
      <c r="L5" s="24"/>
      <c r="M5" s="24"/>
      <c r="N5" s="24" t="s">
        <v>3</v>
      </c>
      <c r="O5" s="24"/>
      <c r="P5" s="24"/>
      <c r="Q5" s="24"/>
      <c r="R5" s="22">
        <v>2023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45" s="8" customFormat="1" x14ac:dyDescent="0.2">
      <c r="A6" s="2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2" t="s">
        <v>47</v>
      </c>
      <c r="S6" s="22"/>
      <c r="T6" s="22"/>
      <c r="U6" s="22"/>
      <c r="V6" s="22" t="s">
        <v>52</v>
      </c>
      <c r="W6" s="22"/>
      <c r="X6" s="22"/>
      <c r="Y6" s="22"/>
      <c r="Z6" s="22" t="s">
        <v>53</v>
      </c>
      <c r="AA6" s="22"/>
      <c r="AB6" s="22"/>
      <c r="AC6" s="22"/>
      <c r="AD6" s="22" t="s">
        <v>54</v>
      </c>
      <c r="AE6" s="22"/>
      <c r="AF6" s="22"/>
      <c r="AG6" s="22"/>
      <c r="AH6" s="22" t="s">
        <v>55</v>
      </c>
      <c r="AI6" s="22"/>
      <c r="AJ6" s="22"/>
      <c r="AK6" s="22"/>
    </row>
    <row r="7" spans="1:45" s="8" customFormat="1" ht="12.75" customHeight="1" x14ac:dyDescent="0.2">
      <c r="A7" s="29"/>
      <c r="B7" s="17" t="s">
        <v>48</v>
      </c>
      <c r="C7" s="18" t="s">
        <v>57</v>
      </c>
      <c r="D7" s="18" t="s">
        <v>58</v>
      </c>
      <c r="E7" s="17" t="s">
        <v>59</v>
      </c>
      <c r="F7" s="17" t="s">
        <v>48</v>
      </c>
      <c r="G7" s="18" t="s">
        <v>57</v>
      </c>
      <c r="H7" s="18" t="s">
        <v>58</v>
      </c>
      <c r="I7" s="17" t="s">
        <v>59</v>
      </c>
      <c r="J7" s="17" t="s">
        <v>48</v>
      </c>
      <c r="K7" s="18" t="s">
        <v>57</v>
      </c>
      <c r="L7" s="18" t="s">
        <v>58</v>
      </c>
      <c r="M7" s="17" t="s">
        <v>59</v>
      </c>
      <c r="N7" s="17" t="s">
        <v>48</v>
      </c>
      <c r="O7" s="18" t="s">
        <v>57</v>
      </c>
      <c r="P7" s="18" t="s">
        <v>58</v>
      </c>
      <c r="Q7" s="17" t="s">
        <v>59</v>
      </c>
      <c r="R7" s="17" t="s">
        <v>48</v>
      </c>
      <c r="S7" s="18" t="s">
        <v>57</v>
      </c>
      <c r="T7" s="18" t="s">
        <v>58</v>
      </c>
      <c r="U7" s="17" t="s">
        <v>59</v>
      </c>
      <c r="V7" s="17" t="s">
        <v>48</v>
      </c>
      <c r="W7" s="18" t="s">
        <v>57</v>
      </c>
      <c r="X7" s="18" t="s">
        <v>58</v>
      </c>
      <c r="Y7" s="17" t="s">
        <v>59</v>
      </c>
      <c r="Z7" s="17" t="s">
        <v>48</v>
      </c>
      <c r="AA7" s="18" t="s">
        <v>57</v>
      </c>
      <c r="AB7" s="18" t="s">
        <v>58</v>
      </c>
      <c r="AC7" s="17" t="s">
        <v>59</v>
      </c>
      <c r="AD7" s="17" t="s">
        <v>48</v>
      </c>
      <c r="AE7" s="18" t="s">
        <v>57</v>
      </c>
      <c r="AF7" s="18" t="s">
        <v>58</v>
      </c>
      <c r="AG7" s="17" t="s">
        <v>59</v>
      </c>
      <c r="AH7" s="17" t="s">
        <v>48</v>
      </c>
      <c r="AI7" s="18" t="s">
        <v>57</v>
      </c>
      <c r="AJ7" s="18" t="s">
        <v>58</v>
      </c>
      <c r="AK7" s="17" t="s">
        <v>59</v>
      </c>
    </row>
    <row r="8" spans="1:45" s="8" customFormat="1" x14ac:dyDescent="0.2">
      <c r="A8" s="19" t="s">
        <v>47</v>
      </c>
      <c r="B8" s="11">
        <v>117902.99999999996</v>
      </c>
      <c r="C8" s="12">
        <v>89531.000000000015</v>
      </c>
      <c r="D8" s="12">
        <v>27997.000000000004</v>
      </c>
      <c r="E8" s="12">
        <v>374.99999999999989</v>
      </c>
      <c r="F8" s="12">
        <v>111472</v>
      </c>
      <c r="G8" s="12">
        <v>80964.556402760878</v>
      </c>
      <c r="H8" s="12">
        <v>30131.370286084293</v>
      </c>
      <c r="I8" s="12">
        <v>376.07331115480093</v>
      </c>
      <c r="J8" s="12">
        <v>117079</v>
      </c>
      <c r="K8" s="12">
        <v>81071.000000000015</v>
      </c>
      <c r="L8" s="12">
        <v>35661.999999999985</v>
      </c>
      <c r="M8" s="12">
        <v>346.00000000000028</v>
      </c>
      <c r="N8" s="12">
        <v>114580.00000000006</v>
      </c>
      <c r="O8" s="12">
        <v>76325</v>
      </c>
      <c r="P8" s="12">
        <v>37941.000000000015</v>
      </c>
      <c r="Q8" s="12">
        <v>313.99999999999977</v>
      </c>
      <c r="R8" s="7">
        <v>107720.99999999997</v>
      </c>
      <c r="S8" s="7">
        <v>68985.000000000058</v>
      </c>
      <c r="T8" s="7">
        <v>38514.000000000022</v>
      </c>
      <c r="U8" s="7">
        <v>222.00000000000028</v>
      </c>
      <c r="V8" s="7">
        <v>27877.999999999993</v>
      </c>
      <c r="W8" s="7">
        <v>18021.999999999996</v>
      </c>
      <c r="X8" s="7">
        <v>9803.9999999999964</v>
      </c>
      <c r="Y8" s="7">
        <v>51.999999999999986</v>
      </c>
      <c r="Z8" s="7">
        <v>23929.999999999993</v>
      </c>
      <c r="AA8" s="7">
        <v>15526.000000000007</v>
      </c>
      <c r="AB8" s="7">
        <v>8349</v>
      </c>
      <c r="AC8" s="7">
        <v>55.000000000000014</v>
      </c>
      <c r="AD8" s="7">
        <v>26901.999999999993</v>
      </c>
      <c r="AE8" s="7">
        <v>17043</v>
      </c>
      <c r="AF8" s="7">
        <v>9796.0000000000036</v>
      </c>
      <c r="AG8" s="8">
        <v>63</v>
      </c>
      <c r="AH8" s="8">
        <v>29011.000000000007</v>
      </c>
      <c r="AI8" s="8">
        <v>18394.000000000004</v>
      </c>
      <c r="AJ8" s="8">
        <v>10565.000000000002</v>
      </c>
      <c r="AK8" s="8">
        <v>52.000000000000043</v>
      </c>
      <c r="AL8" s="6"/>
      <c r="AM8" s="6"/>
      <c r="AN8" s="6"/>
      <c r="AO8" s="6"/>
      <c r="AP8" s="6"/>
      <c r="AQ8" s="6"/>
      <c r="AR8" s="6"/>
      <c r="AS8" s="6"/>
    </row>
    <row r="9" spans="1:45" s="8" customFormat="1" x14ac:dyDescent="0.2">
      <c r="A9" s="1" t="s">
        <v>4</v>
      </c>
      <c r="B9" s="13">
        <v>44217.999999999956</v>
      </c>
      <c r="C9" s="13">
        <v>35795</v>
      </c>
      <c r="D9" s="13">
        <v>8200.0000000000055</v>
      </c>
      <c r="E9" s="13">
        <v>222.99999999999972</v>
      </c>
      <c r="F9" s="13">
        <v>41180</v>
      </c>
      <c r="G9" s="13">
        <v>32145.963889029732</v>
      </c>
      <c r="H9" s="13">
        <v>8797.5074808540739</v>
      </c>
      <c r="I9" s="13">
        <v>236.5286301161432</v>
      </c>
      <c r="J9" s="13">
        <v>43009.999999999985</v>
      </c>
      <c r="K9" s="13">
        <v>32190.000000000022</v>
      </c>
      <c r="L9" s="13">
        <v>10623.999999999985</v>
      </c>
      <c r="M9" s="13">
        <v>196.00000000000026</v>
      </c>
      <c r="N9" s="13">
        <v>42669.000000000022</v>
      </c>
      <c r="O9" s="13">
        <v>31396.000000000004</v>
      </c>
      <c r="P9" s="13">
        <v>11110.999999999993</v>
      </c>
      <c r="Q9" s="13">
        <v>161.99999999999969</v>
      </c>
      <c r="R9" s="7">
        <v>39772.999999999971</v>
      </c>
      <c r="S9" s="7">
        <v>28502.000000000055</v>
      </c>
      <c r="T9" s="7">
        <v>11171.000000000005</v>
      </c>
      <c r="U9" s="7">
        <v>100.00000000000033</v>
      </c>
      <c r="V9" s="7">
        <v>9959.9999999999964</v>
      </c>
      <c r="W9" s="7">
        <v>7148.9999999999973</v>
      </c>
      <c r="X9" s="7">
        <v>2787.9999999999968</v>
      </c>
      <c r="Y9" s="7">
        <v>22.999999999999993</v>
      </c>
      <c r="Z9" s="7">
        <v>8819.9999999999964</v>
      </c>
      <c r="AA9" s="7">
        <v>6489.0000000000091</v>
      </c>
      <c r="AB9" s="7">
        <v>2310</v>
      </c>
      <c r="AC9" s="7">
        <v>21.000000000000014</v>
      </c>
      <c r="AD9" s="7">
        <v>9973.0000000000036</v>
      </c>
      <c r="AE9" s="7">
        <v>7115.0000000000036</v>
      </c>
      <c r="AF9" s="7">
        <v>2831.0000000000018</v>
      </c>
      <c r="AG9" s="8">
        <v>27.000000000000007</v>
      </c>
      <c r="AH9" s="8">
        <v>11020.000000000004</v>
      </c>
      <c r="AI9" s="8">
        <v>7749.0000000000073</v>
      </c>
      <c r="AJ9" s="8">
        <v>3242.0000000000005</v>
      </c>
      <c r="AK9" s="8">
        <v>29.000000000000039</v>
      </c>
      <c r="AL9" s="6"/>
      <c r="AM9" s="6"/>
      <c r="AN9" s="6"/>
      <c r="AO9" s="6"/>
      <c r="AP9" s="6"/>
      <c r="AQ9" s="6"/>
      <c r="AR9" s="6"/>
      <c r="AS9" s="6"/>
    </row>
    <row r="10" spans="1:45" x14ac:dyDescent="0.2">
      <c r="A10" s="2" t="s">
        <v>14</v>
      </c>
      <c r="B10" s="14">
        <v>15005.999999999996</v>
      </c>
      <c r="C10" s="14">
        <v>10926.000000000013</v>
      </c>
      <c r="D10" s="14">
        <v>4029.9999999999955</v>
      </c>
      <c r="E10" s="14">
        <v>50.000000000000036</v>
      </c>
      <c r="F10" s="14">
        <v>21504.999999999996</v>
      </c>
      <c r="G10" s="14">
        <v>14275.733127115922</v>
      </c>
      <c r="H10" s="14">
        <v>7076.3219426650503</v>
      </c>
      <c r="I10" s="14">
        <v>152.94493021896392</v>
      </c>
      <c r="J10" s="14">
        <v>18598.999999999945</v>
      </c>
      <c r="K10" s="14">
        <v>12051.999999999996</v>
      </c>
      <c r="L10" s="14">
        <v>6419.9999999999973</v>
      </c>
      <c r="M10" s="14">
        <v>126.99999999999997</v>
      </c>
      <c r="N10" s="14">
        <v>13871.999999999995</v>
      </c>
      <c r="O10" s="14">
        <v>9139.0000000000036</v>
      </c>
      <c r="P10" s="14">
        <v>4658</v>
      </c>
      <c r="Q10" s="14">
        <v>75.000000000000014</v>
      </c>
      <c r="R10" s="9">
        <v>10384.999999999985</v>
      </c>
      <c r="S10" s="9">
        <v>6227.9999999999973</v>
      </c>
      <c r="T10" s="9">
        <v>4114.9999999999991</v>
      </c>
      <c r="U10" s="9">
        <v>42.000000000000064</v>
      </c>
      <c r="V10" s="9">
        <v>2727.9999999999973</v>
      </c>
      <c r="W10" s="9">
        <v>1679.9999999999982</v>
      </c>
      <c r="X10" s="9">
        <v>1033.0000000000009</v>
      </c>
      <c r="Y10" s="9">
        <v>15.000000000000007</v>
      </c>
      <c r="Z10" s="9">
        <v>2246.0000000000005</v>
      </c>
      <c r="AA10" s="9">
        <v>1349</v>
      </c>
      <c r="AB10" s="9">
        <v>893.00000000000045</v>
      </c>
      <c r="AC10" s="9">
        <v>3.9999999999999982</v>
      </c>
      <c r="AD10" s="9">
        <v>2602.9999999999991</v>
      </c>
      <c r="AE10" s="9">
        <v>1563.0000000000009</v>
      </c>
      <c r="AF10" s="9">
        <v>1028.9999999999991</v>
      </c>
      <c r="AG10" s="6">
        <v>11.000000000000011</v>
      </c>
      <c r="AH10" s="6">
        <v>2808.0000000000027</v>
      </c>
      <c r="AI10" s="6">
        <v>1636.0000000000002</v>
      </c>
      <c r="AJ10" s="6">
        <v>1160.0000000000009</v>
      </c>
      <c r="AK10" s="6">
        <v>11.999999999999996</v>
      </c>
      <c r="AL10" s="8"/>
      <c r="AM10" s="8"/>
      <c r="AN10" s="8"/>
      <c r="AO10" s="8"/>
      <c r="AP10" s="8"/>
      <c r="AQ10" s="8"/>
      <c r="AR10" s="8"/>
      <c r="AS10" s="8"/>
    </row>
    <row r="11" spans="1:45" x14ac:dyDescent="0.2">
      <c r="A11" s="2" t="s">
        <v>15</v>
      </c>
      <c r="B11" s="14">
        <v>29212.00000000004</v>
      </c>
      <c r="C11" s="14">
        <v>24868.999999999996</v>
      </c>
      <c r="D11" s="14">
        <v>4169.9999999999982</v>
      </c>
      <c r="E11" s="14">
        <v>172.99999999999989</v>
      </c>
      <c r="F11" s="14">
        <v>19675</v>
      </c>
      <c r="G11" s="14">
        <v>17853.770728094936</v>
      </c>
      <c r="H11" s="14">
        <v>1737.4527253973665</v>
      </c>
      <c r="I11" s="14">
        <v>83.776546507629917</v>
      </c>
      <c r="J11" s="14">
        <v>24410.999999999964</v>
      </c>
      <c r="K11" s="14">
        <v>20138.000000000004</v>
      </c>
      <c r="L11" s="14">
        <v>4204</v>
      </c>
      <c r="M11" s="14">
        <v>69.000000000000128</v>
      </c>
      <c r="N11" s="14">
        <v>28797.000000000015</v>
      </c>
      <c r="O11" s="14">
        <v>22257.000000000004</v>
      </c>
      <c r="P11" s="14">
        <v>6452.9999999999909</v>
      </c>
      <c r="Q11" s="14">
        <v>87.000000000000057</v>
      </c>
      <c r="R11" s="9">
        <v>29388.000000000029</v>
      </c>
      <c r="S11" s="9">
        <v>22273.999999999978</v>
      </c>
      <c r="T11" s="9">
        <v>7056.0000000000018</v>
      </c>
      <c r="U11" s="9">
        <v>58.000000000000043</v>
      </c>
      <c r="V11" s="9">
        <v>7232</v>
      </c>
      <c r="W11" s="9">
        <v>5468.9999999999964</v>
      </c>
      <c r="X11" s="9">
        <v>1754.9999999999995</v>
      </c>
      <c r="Y11" s="9">
        <v>7.9999999999999982</v>
      </c>
      <c r="Z11" s="9">
        <v>6573.9999999999955</v>
      </c>
      <c r="AA11" s="9">
        <v>5139.9999999999991</v>
      </c>
      <c r="AB11" s="9">
        <v>1417.0000000000002</v>
      </c>
      <c r="AC11" s="9">
        <v>17.000000000000014</v>
      </c>
      <c r="AD11" s="9">
        <v>7370.0000000000009</v>
      </c>
      <c r="AE11" s="9">
        <v>5552.0000000000036</v>
      </c>
      <c r="AF11" s="9">
        <v>1801.9999999999993</v>
      </c>
      <c r="AG11" s="6">
        <v>16.000000000000004</v>
      </c>
      <c r="AH11" s="6">
        <v>8212.0000000000055</v>
      </c>
      <c r="AI11" s="6">
        <v>6113.0000000000009</v>
      </c>
      <c r="AJ11" s="6">
        <v>2082.0000000000014</v>
      </c>
      <c r="AK11" s="6">
        <v>17.000000000000011</v>
      </c>
    </row>
    <row r="12" spans="1:45" s="8" customFormat="1" x14ac:dyDescent="0.2">
      <c r="A12" s="1" t="s">
        <v>5</v>
      </c>
      <c r="B12" s="13">
        <v>13379.000000000013</v>
      </c>
      <c r="C12" s="13">
        <v>9067.0000000000055</v>
      </c>
      <c r="D12" s="13">
        <v>4281.9999999999982</v>
      </c>
      <c r="E12" s="13">
        <v>30.000000000000057</v>
      </c>
      <c r="F12" s="13">
        <v>12576.000000000004</v>
      </c>
      <c r="G12" s="13">
        <v>7602.5972557172927</v>
      </c>
      <c r="H12" s="13">
        <v>4927.9095218295206</v>
      </c>
      <c r="I12" s="13">
        <v>45.493222453222664</v>
      </c>
      <c r="J12" s="13">
        <v>13556.000000000015</v>
      </c>
      <c r="K12" s="13">
        <v>7845.0000000000164</v>
      </c>
      <c r="L12" s="13">
        <v>5667.9999999999964</v>
      </c>
      <c r="M12" s="13">
        <v>42.999999999999964</v>
      </c>
      <c r="N12" s="13">
        <v>13355.000000000005</v>
      </c>
      <c r="O12" s="13">
        <v>7267.9999999999927</v>
      </c>
      <c r="P12" s="13">
        <v>6061.0000000000173</v>
      </c>
      <c r="Q12" s="13">
        <v>26.000000000000039</v>
      </c>
      <c r="R12" s="7">
        <v>13183.000000000013</v>
      </c>
      <c r="S12" s="7">
        <v>6731.0000000000036</v>
      </c>
      <c r="T12" s="7">
        <v>6417.0000000000036</v>
      </c>
      <c r="U12" s="7">
        <v>34.999999999999972</v>
      </c>
      <c r="V12" s="7">
        <v>3332.9999999999977</v>
      </c>
      <c r="W12" s="7">
        <v>1713.0000000000016</v>
      </c>
      <c r="X12" s="7">
        <v>1611.9999999999989</v>
      </c>
      <c r="Y12" s="7">
        <v>8</v>
      </c>
      <c r="Z12" s="7">
        <v>2921.9999999999977</v>
      </c>
      <c r="AA12" s="7">
        <v>1523.0000000000009</v>
      </c>
      <c r="AB12" s="7">
        <v>1391.0000000000009</v>
      </c>
      <c r="AC12" s="7">
        <v>8.0000000000000018</v>
      </c>
      <c r="AD12" s="7">
        <v>3404.9999999999959</v>
      </c>
      <c r="AE12" s="7">
        <v>1707.9999999999995</v>
      </c>
      <c r="AF12" s="7">
        <v>1688.0000000000005</v>
      </c>
      <c r="AG12" s="8">
        <v>8.9999999999999929</v>
      </c>
      <c r="AH12" s="8">
        <v>3523.0000000000045</v>
      </c>
      <c r="AI12" s="8">
        <v>1786.9999999999986</v>
      </c>
      <c r="AJ12" s="8">
        <v>1726.0000000000016</v>
      </c>
      <c r="AK12" s="8">
        <v>9.9999999999999964</v>
      </c>
      <c r="AL12" s="6"/>
      <c r="AM12" s="6"/>
      <c r="AN12" s="6"/>
      <c r="AO12" s="6"/>
      <c r="AP12" s="6"/>
      <c r="AQ12" s="6"/>
      <c r="AR12" s="6"/>
      <c r="AS12" s="6"/>
    </row>
    <row r="13" spans="1:45" x14ac:dyDescent="0.2">
      <c r="A13" s="2" t="s">
        <v>16</v>
      </c>
      <c r="B13" s="14">
        <v>1620.9999999999995</v>
      </c>
      <c r="C13" s="14">
        <v>1096.0000000000005</v>
      </c>
      <c r="D13" s="14">
        <v>522.00000000000023</v>
      </c>
      <c r="E13" s="14">
        <v>2.9999999999999973</v>
      </c>
      <c r="F13" s="14">
        <v>1829.9999999999993</v>
      </c>
      <c r="G13" s="14">
        <v>1155.8170871559623</v>
      </c>
      <c r="H13" s="14">
        <v>671.03497706421945</v>
      </c>
      <c r="I13" s="14">
        <v>3.1479357798165122</v>
      </c>
      <c r="J13" s="14">
        <v>1934.9999999999995</v>
      </c>
      <c r="K13" s="14">
        <v>1099.9999999999998</v>
      </c>
      <c r="L13" s="14">
        <v>831</v>
      </c>
      <c r="M13" s="14">
        <v>4.0000000000000018</v>
      </c>
      <c r="N13" s="14">
        <v>1785.9999999999993</v>
      </c>
      <c r="O13" s="14">
        <v>887</v>
      </c>
      <c r="P13" s="14">
        <v>895.00000000000023</v>
      </c>
      <c r="Q13" s="14">
        <v>4.0000000000000027</v>
      </c>
      <c r="R13" s="9">
        <v>1829.9999999999991</v>
      </c>
      <c r="S13" s="9">
        <v>851.00000000000011</v>
      </c>
      <c r="T13" s="9">
        <v>974.00000000000023</v>
      </c>
      <c r="U13" s="9">
        <v>4.9999999999999991</v>
      </c>
      <c r="V13" s="9">
        <v>495</v>
      </c>
      <c r="W13" s="9">
        <v>237</v>
      </c>
      <c r="X13" s="9">
        <v>257.99999999999994</v>
      </c>
      <c r="Y13" s="9">
        <v>0</v>
      </c>
      <c r="Z13" s="9">
        <v>404.00000000000006</v>
      </c>
      <c r="AA13" s="9">
        <v>196.99999999999997</v>
      </c>
      <c r="AB13" s="9">
        <v>207</v>
      </c>
      <c r="AC13" s="9">
        <v>0</v>
      </c>
      <c r="AD13" s="9">
        <v>466</v>
      </c>
      <c r="AE13" s="9">
        <v>197.99999999999997</v>
      </c>
      <c r="AF13" s="9">
        <v>266</v>
      </c>
      <c r="AG13" s="6">
        <v>1.9999999999999996</v>
      </c>
      <c r="AH13" s="6">
        <v>465</v>
      </c>
      <c r="AI13" s="6">
        <v>219.00000000000006</v>
      </c>
      <c r="AJ13" s="6">
        <v>243</v>
      </c>
      <c r="AK13" s="6">
        <v>3.0000000000000004</v>
      </c>
    </row>
    <row r="14" spans="1:45" x14ac:dyDescent="0.2">
      <c r="A14" s="2" t="s">
        <v>17</v>
      </c>
      <c r="B14" s="14">
        <v>2954.9999999999982</v>
      </c>
      <c r="C14" s="14">
        <v>2169.9999999999977</v>
      </c>
      <c r="D14" s="14">
        <v>779.00000000000011</v>
      </c>
      <c r="E14" s="14">
        <v>6.0000000000000044</v>
      </c>
      <c r="F14" s="14">
        <v>2720</v>
      </c>
      <c r="G14" s="14">
        <v>1817.5308641975303</v>
      </c>
      <c r="H14" s="14">
        <v>889.87654320987656</v>
      </c>
      <c r="I14" s="14">
        <v>12.592592592592611</v>
      </c>
      <c r="J14" s="14">
        <v>3035</v>
      </c>
      <c r="K14" s="14">
        <v>1925.9999999999991</v>
      </c>
      <c r="L14" s="14">
        <v>1101.9999999999995</v>
      </c>
      <c r="M14" s="14">
        <v>7.0000000000000018</v>
      </c>
      <c r="N14" s="14">
        <v>2927.9999999999991</v>
      </c>
      <c r="O14" s="14">
        <v>1736.9999999999995</v>
      </c>
      <c r="P14" s="14">
        <v>1180</v>
      </c>
      <c r="Q14" s="14">
        <v>11.000000000000009</v>
      </c>
      <c r="R14" s="9">
        <v>2866</v>
      </c>
      <c r="S14" s="9">
        <v>1515.0000000000011</v>
      </c>
      <c r="T14" s="9">
        <v>1339.9999999999995</v>
      </c>
      <c r="U14" s="9">
        <v>10.999999999999996</v>
      </c>
      <c r="V14" s="9">
        <v>726.99999999999955</v>
      </c>
      <c r="W14" s="9">
        <v>401.00000000000006</v>
      </c>
      <c r="X14" s="9">
        <v>322</v>
      </c>
      <c r="Y14" s="9">
        <v>4</v>
      </c>
      <c r="Z14" s="9">
        <v>610</v>
      </c>
      <c r="AA14" s="9">
        <v>315.99999999999989</v>
      </c>
      <c r="AB14" s="9">
        <v>294.00000000000011</v>
      </c>
      <c r="AC14" s="9">
        <v>0</v>
      </c>
      <c r="AD14" s="9">
        <v>741.00000000000011</v>
      </c>
      <c r="AE14" s="9">
        <v>368.99999999999994</v>
      </c>
      <c r="AF14" s="9">
        <v>368.00000000000006</v>
      </c>
      <c r="AG14" s="6">
        <v>4</v>
      </c>
      <c r="AH14" s="6">
        <v>787.99999999999977</v>
      </c>
      <c r="AI14" s="6">
        <v>429.00000000000011</v>
      </c>
      <c r="AJ14" s="6">
        <v>355.99999999999994</v>
      </c>
      <c r="AK14" s="6">
        <v>3</v>
      </c>
      <c r="AL14" s="8"/>
      <c r="AM14" s="8"/>
      <c r="AN14" s="8"/>
      <c r="AO14" s="8"/>
      <c r="AP14" s="8"/>
      <c r="AQ14" s="8"/>
      <c r="AR14" s="8"/>
      <c r="AS14" s="8"/>
    </row>
    <row r="15" spans="1:45" x14ac:dyDescent="0.2">
      <c r="A15" s="2" t="s">
        <v>18</v>
      </c>
      <c r="B15" s="14">
        <v>8802.9999999999909</v>
      </c>
      <c r="C15" s="14">
        <v>5801.0000000000018</v>
      </c>
      <c r="D15" s="14">
        <v>2981.0000000000023</v>
      </c>
      <c r="E15" s="14">
        <v>20.999999999999993</v>
      </c>
      <c r="F15" s="14">
        <v>8025.9999999999982</v>
      </c>
      <c r="G15" s="14">
        <v>4630.4247626479519</v>
      </c>
      <c r="H15" s="14">
        <v>3365.8261152295509</v>
      </c>
      <c r="I15" s="14">
        <v>29.749122122512688</v>
      </c>
      <c r="J15" s="14">
        <v>8586.0000000000055</v>
      </c>
      <c r="K15" s="14">
        <v>4818.9999999999982</v>
      </c>
      <c r="L15" s="14">
        <v>3734.9999999999955</v>
      </c>
      <c r="M15" s="14">
        <v>32.000000000000057</v>
      </c>
      <c r="N15" s="14">
        <v>8640.9999999999964</v>
      </c>
      <c r="O15" s="14">
        <v>4644.0000000000027</v>
      </c>
      <c r="P15" s="14">
        <v>3985.9999999999982</v>
      </c>
      <c r="Q15" s="14">
        <v>10.999999999999993</v>
      </c>
      <c r="R15" s="9">
        <v>8487.0000000000036</v>
      </c>
      <c r="S15" s="9">
        <v>4365</v>
      </c>
      <c r="T15" s="9">
        <v>4102.9999999999955</v>
      </c>
      <c r="U15" s="9">
        <v>19.000000000000004</v>
      </c>
      <c r="V15" s="9">
        <v>2111.0000000000023</v>
      </c>
      <c r="W15" s="9">
        <v>1075</v>
      </c>
      <c r="X15" s="9">
        <v>1032.0000000000007</v>
      </c>
      <c r="Y15" s="9">
        <v>4.0000000000000009</v>
      </c>
      <c r="Z15" s="9">
        <v>1908.0000000000005</v>
      </c>
      <c r="AA15" s="9">
        <v>1010.0000000000009</v>
      </c>
      <c r="AB15" s="9">
        <v>890</v>
      </c>
      <c r="AC15" s="9">
        <v>8.0000000000000018</v>
      </c>
      <c r="AD15" s="9">
        <v>2197.9999999999986</v>
      </c>
      <c r="AE15" s="9">
        <v>1140.9999999999993</v>
      </c>
      <c r="AF15" s="9">
        <v>1054.0000000000009</v>
      </c>
      <c r="AG15" s="6">
        <v>2.9999999999999982</v>
      </c>
      <c r="AH15" s="6">
        <v>2270.0000000000005</v>
      </c>
      <c r="AI15" s="6">
        <v>1138.9999999999995</v>
      </c>
      <c r="AJ15" s="6">
        <v>1126.9999999999993</v>
      </c>
      <c r="AK15" s="6">
        <v>4.0000000000000009</v>
      </c>
    </row>
    <row r="16" spans="1:45" s="8" customFormat="1" x14ac:dyDescent="0.2">
      <c r="A16" s="1" t="s">
        <v>6</v>
      </c>
      <c r="B16" s="13">
        <v>7204.0000000000045</v>
      </c>
      <c r="C16" s="13">
        <v>5776.9999999999982</v>
      </c>
      <c r="D16" s="13">
        <v>1415.9999999999986</v>
      </c>
      <c r="E16" s="13">
        <v>10.999999999999995</v>
      </c>
      <c r="F16" s="13">
        <v>6352.9999999999982</v>
      </c>
      <c r="G16" s="13">
        <v>4894.3787411421481</v>
      </c>
      <c r="H16" s="13">
        <v>1443.2617757398862</v>
      </c>
      <c r="I16" s="13">
        <v>15.35948311796588</v>
      </c>
      <c r="J16" s="13">
        <v>6647.0000000000064</v>
      </c>
      <c r="K16" s="13">
        <v>4878.9999999999918</v>
      </c>
      <c r="L16" s="13">
        <v>1753.000000000003</v>
      </c>
      <c r="M16" s="13">
        <v>15.000000000000034</v>
      </c>
      <c r="N16" s="13">
        <v>6663.0000000000146</v>
      </c>
      <c r="O16" s="13">
        <v>4625.0000000000036</v>
      </c>
      <c r="P16" s="13">
        <v>2024.0000000000036</v>
      </c>
      <c r="Q16" s="13">
        <v>14.000000000000002</v>
      </c>
      <c r="R16" s="7">
        <v>6325.9999999999945</v>
      </c>
      <c r="S16" s="7">
        <v>4254.0000000000045</v>
      </c>
      <c r="T16" s="7">
        <v>2062.9999999999977</v>
      </c>
      <c r="U16" s="7">
        <v>8.9999999999999805</v>
      </c>
      <c r="V16" s="7">
        <v>1644.9999999999986</v>
      </c>
      <c r="W16" s="7">
        <v>1106</v>
      </c>
      <c r="X16" s="7">
        <v>536.00000000000011</v>
      </c>
      <c r="Y16" s="7">
        <v>2.9999999999999973</v>
      </c>
      <c r="Z16" s="7">
        <v>1392.0000000000002</v>
      </c>
      <c r="AA16" s="7">
        <v>960.99999999999909</v>
      </c>
      <c r="AB16" s="7">
        <v>426.99999999999994</v>
      </c>
      <c r="AC16" s="7">
        <v>3.9999999999999991</v>
      </c>
      <c r="AD16" s="7">
        <v>1620.0000000000002</v>
      </c>
      <c r="AE16" s="7">
        <v>1070.9999999999995</v>
      </c>
      <c r="AF16" s="7">
        <v>549.00000000000011</v>
      </c>
      <c r="AG16" s="8">
        <v>0</v>
      </c>
      <c r="AH16" s="8">
        <v>1668.9999999999998</v>
      </c>
      <c r="AI16" s="8">
        <v>1115.9999999999989</v>
      </c>
      <c r="AJ16" s="8">
        <v>550.99999999999932</v>
      </c>
      <c r="AK16" s="8">
        <v>1.9999999999999989</v>
      </c>
      <c r="AL16" s="6"/>
      <c r="AM16" s="6"/>
      <c r="AN16" s="6"/>
      <c r="AO16" s="6"/>
      <c r="AP16" s="6"/>
      <c r="AQ16" s="6"/>
      <c r="AR16" s="6"/>
      <c r="AS16" s="6"/>
    </row>
    <row r="17" spans="1:45" x14ac:dyDescent="0.2">
      <c r="A17" s="2" t="s">
        <v>19</v>
      </c>
      <c r="B17" s="14">
        <v>4147.9999999999991</v>
      </c>
      <c r="C17" s="14">
        <v>3076.9999999999982</v>
      </c>
      <c r="D17" s="14">
        <v>1064.9999999999995</v>
      </c>
      <c r="E17" s="14">
        <v>6</v>
      </c>
      <c r="F17" s="14">
        <v>3596</v>
      </c>
      <c r="G17" s="14">
        <v>2499.5628001746504</v>
      </c>
      <c r="H17" s="14">
        <v>1089.6335322369378</v>
      </c>
      <c r="I17" s="14">
        <v>6.8036675884150899</v>
      </c>
      <c r="J17" s="14">
        <v>3515.0000000000009</v>
      </c>
      <c r="K17" s="14">
        <v>2293.9999999999991</v>
      </c>
      <c r="L17" s="14">
        <v>1220.0000000000005</v>
      </c>
      <c r="M17" s="14">
        <v>1.0000000000000004</v>
      </c>
      <c r="N17" s="14">
        <v>3452</v>
      </c>
      <c r="O17" s="14">
        <v>2110.9999999999973</v>
      </c>
      <c r="P17" s="14">
        <v>1339.0000000000005</v>
      </c>
      <c r="Q17" s="14">
        <v>2.0000000000000009</v>
      </c>
      <c r="R17" s="9">
        <v>3266.9999999999986</v>
      </c>
      <c r="S17" s="9">
        <v>1958.0000000000005</v>
      </c>
      <c r="T17" s="9">
        <v>1302.9999999999993</v>
      </c>
      <c r="U17" s="9">
        <v>5.9999999999999991</v>
      </c>
      <c r="V17" s="9">
        <v>814.99999999999932</v>
      </c>
      <c r="W17" s="9">
        <v>480.99999999999989</v>
      </c>
      <c r="X17" s="9">
        <v>331.99999999999983</v>
      </c>
      <c r="Y17" s="9">
        <v>2</v>
      </c>
      <c r="Z17" s="9">
        <v>733.00000000000057</v>
      </c>
      <c r="AA17" s="9">
        <v>454.99999999999977</v>
      </c>
      <c r="AB17" s="9">
        <v>275</v>
      </c>
      <c r="AC17" s="9">
        <v>3.0000000000000036</v>
      </c>
      <c r="AD17" s="9">
        <v>860</v>
      </c>
      <c r="AE17" s="9">
        <v>503</v>
      </c>
      <c r="AF17" s="9">
        <v>357.00000000000023</v>
      </c>
      <c r="AG17" s="6">
        <v>0</v>
      </c>
      <c r="AH17" s="6">
        <v>858.99999999999955</v>
      </c>
      <c r="AI17" s="6">
        <v>518.99999999999977</v>
      </c>
      <c r="AJ17" s="6">
        <v>339.00000000000006</v>
      </c>
      <c r="AK17" s="6">
        <v>1</v>
      </c>
    </row>
    <row r="18" spans="1:45" x14ac:dyDescent="0.2">
      <c r="A18" s="2" t="s">
        <v>20</v>
      </c>
      <c r="B18" s="14">
        <v>1475.0000000000005</v>
      </c>
      <c r="C18" s="14">
        <v>1309.9999999999998</v>
      </c>
      <c r="D18" s="14">
        <v>161</v>
      </c>
      <c r="E18" s="14">
        <v>3.9999999999999991</v>
      </c>
      <c r="F18" s="14">
        <v>1375</v>
      </c>
      <c r="G18" s="14">
        <v>1225.8437123342733</v>
      </c>
      <c r="H18" s="14">
        <v>145.8417034953797</v>
      </c>
      <c r="I18" s="14">
        <v>3.314584170349538</v>
      </c>
      <c r="J18" s="14">
        <v>1582.0000000000009</v>
      </c>
      <c r="K18" s="14">
        <v>1336.9999999999989</v>
      </c>
      <c r="L18" s="14">
        <v>240</v>
      </c>
      <c r="M18" s="14">
        <v>5.0000000000000018</v>
      </c>
      <c r="N18" s="14">
        <v>1577.0000000000007</v>
      </c>
      <c r="O18" s="14">
        <v>1260.9999999999986</v>
      </c>
      <c r="P18" s="14">
        <v>309.99999999999977</v>
      </c>
      <c r="Q18" s="14">
        <v>6.0000000000000018</v>
      </c>
      <c r="R18" s="9">
        <v>1404.9999999999995</v>
      </c>
      <c r="S18" s="9">
        <v>1084.0000000000005</v>
      </c>
      <c r="T18" s="9">
        <v>318.99999999999994</v>
      </c>
      <c r="U18" s="9">
        <v>2.0000000000000013</v>
      </c>
      <c r="V18" s="9">
        <v>385</v>
      </c>
      <c r="W18" s="9">
        <v>292.00000000000011</v>
      </c>
      <c r="X18" s="9">
        <v>91.999999999999972</v>
      </c>
      <c r="Y18" s="9">
        <v>1.0000000000000002</v>
      </c>
      <c r="Z18" s="9">
        <v>298.00000000000011</v>
      </c>
      <c r="AA18" s="9">
        <v>240</v>
      </c>
      <c r="AB18" s="9">
        <v>57.999999999999993</v>
      </c>
      <c r="AC18" s="9">
        <v>0</v>
      </c>
      <c r="AD18" s="9">
        <v>329</v>
      </c>
      <c r="AE18" s="9">
        <v>254.99999999999989</v>
      </c>
      <c r="AF18" s="9">
        <v>74.000000000000014</v>
      </c>
      <c r="AG18" s="6">
        <v>0</v>
      </c>
      <c r="AH18" s="6">
        <v>392.99999999999989</v>
      </c>
      <c r="AI18" s="6">
        <v>297.00000000000011</v>
      </c>
      <c r="AJ18" s="6">
        <v>95</v>
      </c>
      <c r="AK18" s="6">
        <v>1.0000000000000002</v>
      </c>
      <c r="AL18" s="8"/>
      <c r="AM18" s="8"/>
      <c r="AN18" s="8"/>
      <c r="AO18" s="8"/>
      <c r="AP18" s="8"/>
      <c r="AQ18" s="8"/>
      <c r="AR18" s="8"/>
      <c r="AS18" s="8"/>
    </row>
    <row r="19" spans="1:45" x14ac:dyDescent="0.2">
      <c r="A19" s="2" t="s">
        <v>21</v>
      </c>
      <c r="B19" s="14">
        <v>1580.9999999999991</v>
      </c>
      <c r="C19" s="14">
        <v>1390</v>
      </c>
      <c r="D19" s="14">
        <v>190.00000000000006</v>
      </c>
      <c r="E19" s="14">
        <v>0.99999999999999956</v>
      </c>
      <c r="F19" s="14">
        <v>1382</v>
      </c>
      <c r="G19" s="14">
        <v>1177.9779886148008</v>
      </c>
      <c r="H19" s="14">
        <v>198.77722960151758</v>
      </c>
      <c r="I19" s="14">
        <v>5.2447817836812156</v>
      </c>
      <c r="J19" s="14">
        <v>1550</v>
      </c>
      <c r="K19" s="14">
        <v>1247.9999999999998</v>
      </c>
      <c r="L19" s="14">
        <v>293.00000000000011</v>
      </c>
      <c r="M19" s="14">
        <v>9.0000000000000036</v>
      </c>
      <c r="N19" s="14">
        <v>1634.0000000000016</v>
      </c>
      <c r="O19" s="14">
        <v>1252.9999999999993</v>
      </c>
      <c r="P19" s="14">
        <v>375.00000000000011</v>
      </c>
      <c r="Q19" s="14">
        <v>5.9999999999999938</v>
      </c>
      <c r="R19" s="9">
        <v>1653.9999999999982</v>
      </c>
      <c r="S19" s="9">
        <v>1211.9999999999995</v>
      </c>
      <c r="T19" s="9">
        <v>441.00000000000017</v>
      </c>
      <c r="U19" s="9">
        <v>0.99999999999999889</v>
      </c>
      <c r="V19" s="9">
        <v>445.00000000000028</v>
      </c>
      <c r="W19" s="9">
        <v>333</v>
      </c>
      <c r="X19" s="9">
        <v>111.99999999999999</v>
      </c>
      <c r="Y19" s="9">
        <v>0</v>
      </c>
      <c r="Z19" s="9">
        <v>361</v>
      </c>
      <c r="AA19" s="9">
        <v>266</v>
      </c>
      <c r="AB19" s="9">
        <v>93.999999999999957</v>
      </c>
      <c r="AC19" s="9">
        <v>1.0000000000000002</v>
      </c>
      <c r="AD19" s="9">
        <v>431.00000000000011</v>
      </c>
      <c r="AE19" s="9">
        <v>313.00000000000017</v>
      </c>
      <c r="AF19" s="9">
        <v>117.99999999999999</v>
      </c>
      <c r="AG19" s="6">
        <v>0</v>
      </c>
      <c r="AH19" s="6">
        <v>416.99999999999983</v>
      </c>
      <c r="AI19" s="6">
        <v>300.00000000000011</v>
      </c>
      <c r="AJ19" s="6">
        <v>116.99999999999996</v>
      </c>
      <c r="AK19" s="6">
        <v>0</v>
      </c>
    </row>
    <row r="20" spans="1:45" s="8" customFormat="1" x14ac:dyDescent="0.2">
      <c r="A20" s="1" t="s">
        <v>7</v>
      </c>
      <c r="B20" s="13">
        <v>6072.0000000000009</v>
      </c>
      <c r="C20" s="13">
        <v>5139.0000000000064</v>
      </c>
      <c r="D20" s="13">
        <v>923.9999999999992</v>
      </c>
      <c r="E20" s="13">
        <v>9.000000000000016</v>
      </c>
      <c r="F20" s="13">
        <v>5369.9999999999982</v>
      </c>
      <c r="G20" s="13">
        <v>4321.9136465761385</v>
      </c>
      <c r="H20" s="13">
        <v>1039.1687017680968</v>
      </c>
      <c r="I20" s="13">
        <v>8.9176516557585153</v>
      </c>
      <c r="J20" s="13">
        <v>5885.9999999999964</v>
      </c>
      <c r="K20" s="13">
        <v>4434.0000000000027</v>
      </c>
      <c r="L20" s="13">
        <v>1441.9999999999995</v>
      </c>
      <c r="M20" s="13">
        <v>10.000000000000009</v>
      </c>
      <c r="N20" s="13">
        <v>5495.9999999999955</v>
      </c>
      <c r="O20" s="13">
        <v>3853.9999999999945</v>
      </c>
      <c r="P20" s="13">
        <v>1629.9999999999995</v>
      </c>
      <c r="Q20" s="13">
        <v>12.000000000000016</v>
      </c>
      <c r="R20" s="7">
        <v>5205.0000000000018</v>
      </c>
      <c r="S20" s="7">
        <v>3532.0000000000055</v>
      </c>
      <c r="T20" s="7">
        <v>1668</v>
      </c>
      <c r="U20" s="7">
        <v>5.0000000000000195</v>
      </c>
      <c r="V20" s="7">
        <v>1338.9999999999993</v>
      </c>
      <c r="W20" s="7">
        <v>913</v>
      </c>
      <c r="X20" s="7">
        <v>425.00000000000023</v>
      </c>
      <c r="Y20" s="7">
        <v>1.0000000000000004</v>
      </c>
      <c r="Z20" s="7">
        <v>1155</v>
      </c>
      <c r="AA20" s="7">
        <v>801.00000000000034</v>
      </c>
      <c r="AB20" s="7">
        <v>353</v>
      </c>
      <c r="AC20" s="7">
        <v>1.0000000000000004</v>
      </c>
      <c r="AD20" s="7">
        <v>1263.9999999999991</v>
      </c>
      <c r="AE20" s="7">
        <v>857.00000000000011</v>
      </c>
      <c r="AF20" s="7">
        <v>403.99999999999994</v>
      </c>
      <c r="AG20" s="8">
        <v>3.0000000000000013</v>
      </c>
      <c r="AH20" s="8">
        <v>1447</v>
      </c>
      <c r="AI20" s="8">
        <v>960.99999999999932</v>
      </c>
      <c r="AJ20" s="8">
        <v>486.00000000000045</v>
      </c>
      <c r="AK20" s="8">
        <v>0</v>
      </c>
      <c r="AL20" s="6"/>
      <c r="AM20" s="6"/>
      <c r="AN20" s="6"/>
      <c r="AO20" s="6"/>
      <c r="AP20" s="6"/>
      <c r="AQ20" s="6"/>
      <c r="AR20" s="6"/>
      <c r="AS20" s="6"/>
    </row>
    <row r="21" spans="1:45" x14ac:dyDescent="0.2">
      <c r="A21" s="2" t="s">
        <v>22</v>
      </c>
      <c r="B21" s="14">
        <v>2458.0000000000009</v>
      </c>
      <c r="C21" s="14">
        <v>2102.0000000000005</v>
      </c>
      <c r="D21" s="14">
        <v>350.99999999999972</v>
      </c>
      <c r="E21" s="14">
        <v>5</v>
      </c>
      <c r="F21" s="14">
        <v>2128.9999999999995</v>
      </c>
      <c r="G21" s="14">
        <v>1754.3465150766224</v>
      </c>
      <c r="H21" s="14">
        <v>371.49629263470098</v>
      </c>
      <c r="I21" s="14">
        <v>3.1571922886801831</v>
      </c>
      <c r="J21" s="14">
        <v>2369</v>
      </c>
      <c r="K21" s="14">
        <v>1788.0000000000005</v>
      </c>
      <c r="L21" s="14">
        <v>574.00000000000034</v>
      </c>
      <c r="M21" s="14">
        <v>7.0000000000000018</v>
      </c>
      <c r="N21" s="14">
        <v>2326.9999999999995</v>
      </c>
      <c r="O21" s="14">
        <v>1689</v>
      </c>
      <c r="P21" s="14">
        <v>635.00000000000011</v>
      </c>
      <c r="Q21" s="14">
        <v>3.0000000000000009</v>
      </c>
      <c r="R21" s="9">
        <v>2224.0000000000009</v>
      </c>
      <c r="S21" s="9">
        <v>1534</v>
      </c>
      <c r="T21" s="9">
        <v>690.00000000000011</v>
      </c>
      <c r="U21" s="9">
        <v>0</v>
      </c>
      <c r="V21" s="9">
        <v>566.99999999999977</v>
      </c>
      <c r="W21" s="9">
        <v>410.00000000000006</v>
      </c>
      <c r="X21" s="9">
        <v>157.00000000000006</v>
      </c>
      <c r="Y21" s="9">
        <v>0</v>
      </c>
      <c r="Z21" s="9">
        <v>504.99999999999994</v>
      </c>
      <c r="AA21" s="9">
        <v>346</v>
      </c>
      <c r="AB21" s="9">
        <v>158.99999999999997</v>
      </c>
      <c r="AC21" s="9">
        <v>0</v>
      </c>
      <c r="AD21" s="9">
        <v>559</v>
      </c>
      <c r="AE21" s="9">
        <v>379</v>
      </c>
      <c r="AF21" s="9">
        <v>180</v>
      </c>
      <c r="AG21" s="6">
        <v>0</v>
      </c>
      <c r="AH21" s="6">
        <v>593</v>
      </c>
      <c r="AI21" s="6">
        <v>399.00000000000017</v>
      </c>
      <c r="AJ21" s="6">
        <v>194.00000000000006</v>
      </c>
      <c r="AK21" s="6">
        <v>0</v>
      </c>
    </row>
    <row r="22" spans="1:45" x14ac:dyDescent="0.2">
      <c r="A22" s="2" t="s">
        <v>23</v>
      </c>
      <c r="B22" s="14">
        <v>1483.9999999999989</v>
      </c>
      <c r="C22" s="14">
        <v>1223.0000000000002</v>
      </c>
      <c r="D22" s="14">
        <v>259.00000000000017</v>
      </c>
      <c r="E22" s="14">
        <v>2</v>
      </c>
      <c r="F22" s="14">
        <v>1434.0000000000002</v>
      </c>
      <c r="G22" s="14">
        <v>1178.0409656181409</v>
      </c>
      <c r="H22" s="14">
        <v>251.23847841989797</v>
      </c>
      <c r="I22" s="14">
        <v>4.7205559619605006</v>
      </c>
      <c r="J22" s="14">
        <v>1519.0000000000025</v>
      </c>
      <c r="K22" s="14">
        <v>1136</v>
      </c>
      <c r="L22" s="14">
        <v>380.00000000000051</v>
      </c>
      <c r="M22" s="14">
        <v>2.9999999999999991</v>
      </c>
      <c r="N22" s="14">
        <v>1447.9999999999989</v>
      </c>
      <c r="O22" s="14">
        <v>984.99999999999943</v>
      </c>
      <c r="P22" s="14">
        <v>460.00000000000034</v>
      </c>
      <c r="Q22" s="14">
        <v>2.9999999999999969</v>
      </c>
      <c r="R22" s="9">
        <v>1413.9999999999995</v>
      </c>
      <c r="S22" s="9">
        <v>975.00000000000011</v>
      </c>
      <c r="T22" s="9">
        <v>436.99999999999983</v>
      </c>
      <c r="U22" s="9">
        <v>2</v>
      </c>
      <c r="V22" s="9">
        <v>351.00000000000006</v>
      </c>
      <c r="W22" s="9">
        <v>238.00000000000023</v>
      </c>
      <c r="X22" s="9">
        <v>112.00000000000011</v>
      </c>
      <c r="Y22" s="9">
        <v>1.0000000000000004</v>
      </c>
      <c r="Z22" s="9">
        <v>321.00000000000011</v>
      </c>
      <c r="AA22" s="9">
        <v>226.99999999999986</v>
      </c>
      <c r="AB22" s="9">
        <v>92.999999999999957</v>
      </c>
      <c r="AC22" s="9">
        <v>1.0000000000000004</v>
      </c>
      <c r="AD22" s="9">
        <v>371.99999999999989</v>
      </c>
      <c r="AE22" s="9">
        <v>250.99999999999994</v>
      </c>
      <c r="AF22" s="9">
        <v>121.00000000000003</v>
      </c>
      <c r="AG22" s="6">
        <v>0</v>
      </c>
      <c r="AH22" s="6">
        <v>369.99999999999994</v>
      </c>
      <c r="AI22" s="6">
        <v>259.00000000000006</v>
      </c>
      <c r="AJ22" s="6">
        <v>111.00000000000003</v>
      </c>
      <c r="AK22" s="6">
        <v>0</v>
      </c>
    </row>
    <row r="23" spans="1:45" x14ac:dyDescent="0.2">
      <c r="A23" s="2" t="s">
        <v>24</v>
      </c>
      <c r="B23" s="14">
        <v>775</v>
      </c>
      <c r="C23" s="14">
        <v>608.99999999999989</v>
      </c>
      <c r="D23" s="14">
        <v>164.00000000000011</v>
      </c>
      <c r="E23" s="14">
        <v>1.9999999999999987</v>
      </c>
      <c r="F23" s="14">
        <v>734.99999999999989</v>
      </c>
      <c r="G23" s="14">
        <v>504.72103004291921</v>
      </c>
      <c r="H23" s="14">
        <v>229.22746781115913</v>
      </c>
      <c r="I23" s="14">
        <v>1.0515021459227476</v>
      </c>
      <c r="J23" s="14">
        <v>784.00000000000023</v>
      </c>
      <c r="K23" s="14">
        <v>510.99999999999966</v>
      </c>
      <c r="L23" s="14">
        <v>273.00000000000011</v>
      </c>
      <c r="M23" s="14">
        <v>0</v>
      </c>
      <c r="N23" s="14">
        <v>654.00000000000011</v>
      </c>
      <c r="O23" s="14">
        <v>397.00000000000028</v>
      </c>
      <c r="P23" s="14">
        <v>255.99999999999986</v>
      </c>
      <c r="Q23" s="14">
        <v>0.99999999999999944</v>
      </c>
      <c r="R23" s="9">
        <v>631.00000000000011</v>
      </c>
      <c r="S23" s="9">
        <v>363.99999999999983</v>
      </c>
      <c r="T23" s="9">
        <v>267</v>
      </c>
      <c r="U23" s="9">
        <v>0</v>
      </c>
      <c r="V23" s="9">
        <v>187.00000000000003</v>
      </c>
      <c r="W23" s="9">
        <v>114.00000000000004</v>
      </c>
      <c r="X23" s="9">
        <v>73.000000000000014</v>
      </c>
      <c r="Y23" s="9">
        <v>0</v>
      </c>
      <c r="Z23" s="9">
        <v>147.00000000000003</v>
      </c>
      <c r="AA23" s="9">
        <v>90.999999999999972</v>
      </c>
      <c r="AB23" s="9">
        <v>55.999999999999993</v>
      </c>
      <c r="AC23" s="9">
        <v>0</v>
      </c>
      <c r="AD23" s="9">
        <v>126</v>
      </c>
      <c r="AE23" s="9">
        <v>68</v>
      </c>
      <c r="AF23" s="9">
        <v>58</v>
      </c>
      <c r="AG23" s="6">
        <v>0</v>
      </c>
      <c r="AH23" s="6">
        <v>171.00000000000009</v>
      </c>
      <c r="AI23" s="6">
        <v>91.000000000000028</v>
      </c>
      <c r="AJ23" s="6">
        <v>80</v>
      </c>
      <c r="AK23" s="6">
        <v>0</v>
      </c>
      <c r="AL23" s="8"/>
      <c r="AM23" s="8"/>
      <c r="AN23" s="8"/>
      <c r="AO23" s="8"/>
      <c r="AP23" s="8"/>
      <c r="AQ23" s="8"/>
      <c r="AR23" s="8"/>
      <c r="AS23" s="8"/>
    </row>
    <row r="24" spans="1:45" x14ac:dyDescent="0.2">
      <c r="A24" s="2" t="s">
        <v>25</v>
      </c>
      <c r="B24" s="14">
        <v>1355</v>
      </c>
      <c r="C24" s="14">
        <v>1204.9999999999998</v>
      </c>
      <c r="D24" s="14">
        <v>149.99999999999989</v>
      </c>
      <c r="E24" s="14">
        <v>0</v>
      </c>
      <c r="F24" s="14">
        <v>1072</v>
      </c>
      <c r="G24" s="14">
        <v>884.56920835356868</v>
      </c>
      <c r="H24" s="14">
        <v>187.43079164643038</v>
      </c>
      <c r="I24" s="14">
        <v>0</v>
      </c>
      <c r="J24" s="14">
        <v>1213.9999999999991</v>
      </c>
      <c r="K24" s="14">
        <v>999.00000000000023</v>
      </c>
      <c r="L24" s="14">
        <v>215.00000000000014</v>
      </c>
      <c r="M24" s="14">
        <v>0</v>
      </c>
      <c r="N24" s="14">
        <v>1067.0000000000005</v>
      </c>
      <c r="O24" s="14">
        <v>783</v>
      </c>
      <c r="P24" s="14">
        <v>279.00000000000011</v>
      </c>
      <c r="Q24" s="14">
        <v>5.0000000000000009</v>
      </c>
      <c r="R24" s="9">
        <v>935.99999999999977</v>
      </c>
      <c r="S24" s="9">
        <v>659.00000000000023</v>
      </c>
      <c r="T24" s="9">
        <v>274.00000000000017</v>
      </c>
      <c r="U24" s="9">
        <v>2.9999999999999978</v>
      </c>
      <c r="V24" s="9">
        <v>233.99999999999991</v>
      </c>
      <c r="W24" s="9">
        <v>151.00000000000003</v>
      </c>
      <c r="X24" s="9">
        <v>82.999999999999986</v>
      </c>
      <c r="Y24" s="9">
        <v>0</v>
      </c>
      <c r="Z24" s="9">
        <v>182</v>
      </c>
      <c r="AA24" s="9">
        <v>137.00000000000006</v>
      </c>
      <c r="AB24" s="9">
        <v>45.000000000000007</v>
      </c>
      <c r="AC24" s="9">
        <v>0</v>
      </c>
      <c r="AD24" s="9">
        <v>207</v>
      </c>
      <c r="AE24" s="9">
        <v>159.00000000000003</v>
      </c>
      <c r="AF24" s="9">
        <v>45.000000000000007</v>
      </c>
      <c r="AG24" s="6">
        <v>3</v>
      </c>
      <c r="AH24" s="6">
        <v>313</v>
      </c>
      <c r="AI24" s="6">
        <v>212.00000000000011</v>
      </c>
      <c r="AJ24" s="6">
        <v>101.00000000000001</v>
      </c>
      <c r="AK24" s="6">
        <v>0</v>
      </c>
    </row>
    <row r="25" spans="1:45" s="8" customFormat="1" x14ac:dyDescent="0.2">
      <c r="A25" s="1" t="s">
        <v>8</v>
      </c>
      <c r="B25" s="13">
        <v>5911.0000000000009</v>
      </c>
      <c r="C25" s="13">
        <v>2429.0000000000041</v>
      </c>
      <c r="D25" s="13">
        <v>3475</v>
      </c>
      <c r="E25" s="13">
        <v>7.0000000000000018</v>
      </c>
      <c r="F25" s="13">
        <v>5775</v>
      </c>
      <c r="G25" s="13">
        <v>2263.494150720956</v>
      </c>
      <c r="H25" s="13">
        <v>3501.0315589009006</v>
      </c>
      <c r="I25" s="13">
        <v>10.474290378162705</v>
      </c>
      <c r="J25" s="13">
        <v>6239.9999999999927</v>
      </c>
      <c r="K25" s="13">
        <v>2271.9999999999986</v>
      </c>
      <c r="L25" s="13">
        <v>3960.0000000000005</v>
      </c>
      <c r="M25" s="13">
        <v>8.0000000000000266</v>
      </c>
      <c r="N25" s="13">
        <v>5818.0000000000136</v>
      </c>
      <c r="O25" s="13">
        <v>2179.9999999999986</v>
      </c>
      <c r="P25" s="13">
        <v>3626.0000000000014</v>
      </c>
      <c r="Q25" s="13">
        <v>12.000000000000007</v>
      </c>
      <c r="R25" s="7">
        <v>5000.0000000000073</v>
      </c>
      <c r="S25" s="7">
        <v>1946.0000000000002</v>
      </c>
      <c r="T25" s="7">
        <v>3048.0000000000059</v>
      </c>
      <c r="U25" s="7">
        <v>6.0000000000000036</v>
      </c>
      <c r="V25" s="7">
        <v>1402.9999999999991</v>
      </c>
      <c r="W25" s="7">
        <v>508.99999999999966</v>
      </c>
      <c r="X25" s="7">
        <v>894.00000000000114</v>
      </c>
      <c r="Y25" s="7">
        <v>0</v>
      </c>
      <c r="Z25" s="7">
        <v>1214.0000000000007</v>
      </c>
      <c r="AA25" s="7">
        <v>440.00000000000063</v>
      </c>
      <c r="AB25" s="7">
        <v>773.00000000000034</v>
      </c>
      <c r="AC25" s="7">
        <v>0.99999999999999944</v>
      </c>
      <c r="AD25" s="7">
        <v>1229.0000000000005</v>
      </c>
      <c r="AE25" s="7">
        <v>489</v>
      </c>
      <c r="AF25" s="7">
        <v>736.00000000000068</v>
      </c>
      <c r="AG25" s="8">
        <v>3.9999999999999978</v>
      </c>
      <c r="AH25" s="8">
        <v>1154</v>
      </c>
      <c r="AI25" s="8">
        <v>507.99999999999994</v>
      </c>
      <c r="AJ25" s="8">
        <v>644.99999999999977</v>
      </c>
      <c r="AK25" s="8">
        <v>0.99999999999999944</v>
      </c>
      <c r="AL25" s="6"/>
      <c r="AM25" s="6"/>
      <c r="AN25" s="6"/>
      <c r="AO25" s="6"/>
      <c r="AP25" s="6"/>
      <c r="AQ25" s="6"/>
      <c r="AR25" s="6"/>
      <c r="AS25" s="6"/>
    </row>
    <row r="26" spans="1:45" x14ac:dyDescent="0.2">
      <c r="A26" s="2" t="s">
        <v>26</v>
      </c>
      <c r="B26" s="14">
        <v>1106.9999999999989</v>
      </c>
      <c r="C26" s="14">
        <v>566.99999999999989</v>
      </c>
      <c r="D26" s="14">
        <v>540.00000000000034</v>
      </c>
      <c r="E26" s="14">
        <v>0</v>
      </c>
      <c r="F26" s="14">
        <v>832</v>
      </c>
      <c r="G26" s="14">
        <v>401.95999999999981</v>
      </c>
      <c r="H26" s="14">
        <v>428.99999999999943</v>
      </c>
      <c r="I26" s="14">
        <v>1.04</v>
      </c>
      <c r="J26" s="14">
        <v>789.00000000000034</v>
      </c>
      <c r="K26" s="14">
        <v>414.99999999999989</v>
      </c>
      <c r="L26" s="14">
        <v>374.00000000000006</v>
      </c>
      <c r="M26" s="14">
        <v>0</v>
      </c>
      <c r="N26" s="14">
        <v>750.00000000000068</v>
      </c>
      <c r="O26" s="14">
        <v>353.00000000000023</v>
      </c>
      <c r="P26" s="14">
        <v>396.00000000000017</v>
      </c>
      <c r="Q26" s="14">
        <v>0.99999999999999933</v>
      </c>
      <c r="R26" s="9">
        <v>666</v>
      </c>
      <c r="S26" s="9">
        <v>257.99999999999977</v>
      </c>
      <c r="T26" s="9">
        <v>408</v>
      </c>
      <c r="U26" s="9">
        <v>0</v>
      </c>
      <c r="V26" s="9">
        <v>222.00000000000011</v>
      </c>
      <c r="W26" s="9">
        <v>98.000000000000028</v>
      </c>
      <c r="X26" s="9">
        <v>124.00000000000006</v>
      </c>
      <c r="Y26" s="9">
        <v>0</v>
      </c>
      <c r="Z26" s="9">
        <v>153.99999999999991</v>
      </c>
      <c r="AA26" s="9">
        <v>51</v>
      </c>
      <c r="AB26" s="9">
        <v>103</v>
      </c>
      <c r="AC26" s="9">
        <v>0</v>
      </c>
      <c r="AD26" s="9">
        <v>138.99999999999994</v>
      </c>
      <c r="AE26" s="9">
        <v>44.999999999999993</v>
      </c>
      <c r="AF26" s="9">
        <v>94</v>
      </c>
      <c r="AG26" s="6">
        <v>0</v>
      </c>
      <c r="AH26" s="6">
        <v>151.00000000000003</v>
      </c>
      <c r="AI26" s="6">
        <v>64.000000000000028</v>
      </c>
      <c r="AJ26" s="6">
        <v>86.999999999999972</v>
      </c>
      <c r="AK26" s="6">
        <v>0</v>
      </c>
    </row>
    <row r="27" spans="1:45" x14ac:dyDescent="0.2">
      <c r="A27" s="2" t="s">
        <v>27</v>
      </c>
      <c r="B27" s="14">
        <v>1544.0000000000005</v>
      </c>
      <c r="C27" s="14">
        <v>562.00000000000045</v>
      </c>
      <c r="D27" s="14">
        <v>980.99999999999966</v>
      </c>
      <c r="E27" s="14">
        <v>0.99999999999999956</v>
      </c>
      <c r="F27" s="14">
        <v>1547</v>
      </c>
      <c r="G27" s="14">
        <v>547.32734056987783</v>
      </c>
      <c r="H27" s="14">
        <v>998.62313432835924</v>
      </c>
      <c r="I27" s="14">
        <v>1.04952510176391</v>
      </c>
      <c r="J27" s="14">
        <v>1791.0000000000032</v>
      </c>
      <c r="K27" s="14">
        <v>526.0000000000008</v>
      </c>
      <c r="L27" s="14">
        <v>1262.999999999998</v>
      </c>
      <c r="M27" s="14">
        <v>2</v>
      </c>
      <c r="N27" s="14">
        <v>1617.9999999999973</v>
      </c>
      <c r="O27" s="14">
        <v>547.00000000000011</v>
      </c>
      <c r="P27" s="14">
        <v>1069.0000000000002</v>
      </c>
      <c r="Q27" s="14">
        <v>2</v>
      </c>
      <c r="R27" s="9">
        <v>1481.0000000000002</v>
      </c>
      <c r="S27" s="9">
        <v>535.00000000000034</v>
      </c>
      <c r="T27" s="9">
        <v>946.0000000000008</v>
      </c>
      <c r="U27" s="9">
        <v>0</v>
      </c>
      <c r="V27" s="9">
        <v>369.99999999999989</v>
      </c>
      <c r="W27" s="9">
        <v>117.99999999999994</v>
      </c>
      <c r="X27" s="9">
        <v>251.99999999999997</v>
      </c>
      <c r="Y27" s="9">
        <v>0</v>
      </c>
      <c r="Z27" s="9">
        <v>357.00000000000023</v>
      </c>
      <c r="AA27" s="9">
        <v>130</v>
      </c>
      <c r="AB27" s="9">
        <v>226.99999999999994</v>
      </c>
      <c r="AC27" s="9">
        <v>0</v>
      </c>
      <c r="AD27" s="9">
        <v>366.99999999999994</v>
      </c>
      <c r="AE27" s="9">
        <v>135.00000000000006</v>
      </c>
      <c r="AF27" s="9">
        <v>231.99999999999991</v>
      </c>
      <c r="AG27" s="6">
        <v>0</v>
      </c>
      <c r="AH27" s="6">
        <v>386.99999999999994</v>
      </c>
      <c r="AI27" s="6">
        <v>152.00000000000006</v>
      </c>
      <c r="AJ27" s="6">
        <v>234.99999999999989</v>
      </c>
      <c r="AK27" s="6">
        <v>0</v>
      </c>
    </row>
    <row r="28" spans="1:45" x14ac:dyDescent="0.2">
      <c r="A28" s="2" t="s">
        <v>28</v>
      </c>
      <c r="B28" s="14">
        <v>709.99999999999977</v>
      </c>
      <c r="C28" s="14">
        <v>368.99999999999994</v>
      </c>
      <c r="D28" s="14">
        <v>339</v>
      </c>
      <c r="E28" s="14">
        <v>2</v>
      </c>
      <c r="F28" s="14">
        <v>777.99999999999989</v>
      </c>
      <c r="G28" s="14">
        <v>374.49491525423747</v>
      </c>
      <c r="H28" s="14">
        <v>402.45016949152489</v>
      </c>
      <c r="I28" s="14">
        <v>1.0549152542372882</v>
      </c>
      <c r="J28" s="14">
        <v>887.00000000000023</v>
      </c>
      <c r="K28" s="14">
        <v>414.99999999999966</v>
      </c>
      <c r="L28" s="14">
        <v>472.00000000000017</v>
      </c>
      <c r="M28" s="14">
        <v>0</v>
      </c>
      <c r="N28" s="14">
        <v>769</v>
      </c>
      <c r="O28" s="14">
        <v>394.00000000000028</v>
      </c>
      <c r="P28" s="14">
        <v>373.99999999999989</v>
      </c>
      <c r="Q28" s="14">
        <v>1.0000000000000009</v>
      </c>
      <c r="R28" s="9">
        <v>743.00000000000045</v>
      </c>
      <c r="S28" s="9">
        <v>344.99999999999972</v>
      </c>
      <c r="T28" s="9">
        <v>398.00000000000057</v>
      </c>
      <c r="U28" s="9">
        <v>0</v>
      </c>
      <c r="V28" s="9">
        <v>186</v>
      </c>
      <c r="W28" s="9">
        <v>68.999999999999972</v>
      </c>
      <c r="X28" s="9">
        <v>117.00000000000006</v>
      </c>
      <c r="Y28" s="9">
        <v>0</v>
      </c>
      <c r="Z28" s="9">
        <v>170.99999999999997</v>
      </c>
      <c r="AA28" s="9">
        <v>87.000000000000014</v>
      </c>
      <c r="AB28" s="9">
        <v>84.000000000000028</v>
      </c>
      <c r="AC28" s="9">
        <v>0</v>
      </c>
      <c r="AD28" s="9">
        <v>212.00000000000006</v>
      </c>
      <c r="AE28" s="9">
        <v>100</v>
      </c>
      <c r="AF28" s="9">
        <v>112.00000000000003</v>
      </c>
      <c r="AG28" s="6">
        <v>0</v>
      </c>
      <c r="AH28" s="6">
        <v>174</v>
      </c>
      <c r="AI28" s="6">
        <v>88.999999999999957</v>
      </c>
      <c r="AJ28" s="6">
        <v>84.999999999999972</v>
      </c>
      <c r="AK28" s="6">
        <v>0</v>
      </c>
      <c r="AL28" s="8"/>
      <c r="AM28" s="8"/>
      <c r="AN28" s="8"/>
      <c r="AO28" s="8"/>
      <c r="AP28" s="8"/>
      <c r="AQ28" s="8"/>
      <c r="AR28" s="8"/>
      <c r="AS28" s="8"/>
    </row>
    <row r="29" spans="1:45" x14ac:dyDescent="0.2">
      <c r="A29" s="2" t="s">
        <v>29</v>
      </c>
      <c r="B29" s="14">
        <v>2549.9999999999991</v>
      </c>
      <c r="C29" s="14">
        <v>931</v>
      </c>
      <c r="D29" s="14">
        <v>1614.9999999999991</v>
      </c>
      <c r="E29" s="14">
        <v>4.0000000000000018</v>
      </c>
      <c r="F29" s="14">
        <v>2618.0000000000005</v>
      </c>
      <c r="G29" s="14">
        <v>939.6338928856909</v>
      </c>
      <c r="H29" s="14">
        <v>1671.0415667466018</v>
      </c>
      <c r="I29" s="14">
        <v>7.3245403677058354</v>
      </c>
      <c r="J29" s="14">
        <v>2773.0000000000005</v>
      </c>
      <c r="K29" s="14">
        <v>916.00000000000011</v>
      </c>
      <c r="L29" s="14">
        <v>1851.0000000000005</v>
      </c>
      <c r="M29" s="14">
        <v>5.9999999999999991</v>
      </c>
      <c r="N29" s="14">
        <v>2681</v>
      </c>
      <c r="O29" s="14">
        <v>886.0000000000008</v>
      </c>
      <c r="P29" s="14">
        <v>1787</v>
      </c>
      <c r="Q29" s="14">
        <v>7.9999999999999964</v>
      </c>
      <c r="R29" s="9">
        <v>2110.0000000000027</v>
      </c>
      <c r="S29" s="9">
        <v>807.99999999999977</v>
      </c>
      <c r="T29" s="9">
        <v>1296</v>
      </c>
      <c r="U29" s="9">
        <v>5.9999999999999982</v>
      </c>
      <c r="V29" s="9">
        <v>625.00000000000011</v>
      </c>
      <c r="W29" s="9">
        <v>223.99999999999997</v>
      </c>
      <c r="X29" s="9">
        <v>401</v>
      </c>
      <c r="Y29" s="9">
        <v>0</v>
      </c>
      <c r="Z29" s="9">
        <v>532.00000000000011</v>
      </c>
      <c r="AA29" s="9">
        <v>172.00000000000003</v>
      </c>
      <c r="AB29" s="9">
        <v>359</v>
      </c>
      <c r="AC29" s="9">
        <v>1.0000000000000004</v>
      </c>
      <c r="AD29" s="9">
        <v>511.00000000000011</v>
      </c>
      <c r="AE29" s="9">
        <v>209.00000000000011</v>
      </c>
      <c r="AF29" s="9">
        <v>298.00000000000011</v>
      </c>
      <c r="AG29" s="6">
        <v>4.0000000000000027</v>
      </c>
      <c r="AH29" s="6">
        <v>441.99999999999989</v>
      </c>
      <c r="AI29" s="6">
        <v>203.00000000000014</v>
      </c>
      <c r="AJ29" s="6">
        <v>238.00000000000006</v>
      </c>
      <c r="AK29" s="6">
        <v>1.0000000000000002</v>
      </c>
    </row>
    <row r="30" spans="1:45" s="8" customFormat="1" x14ac:dyDescent="0.2">
      <c r="A30" s="1" t="s">
        <v>9</v>
      </c>
      <c r="B30" s="13">
        <v>10464.999999999984</v>
      </c>
      <c r="C30" s="13">
        <v>9247.9999999999982</v>
      </c>
      <c r="D30" s="13">
        <v>1202.0000000000016</v>
      </c>
      <c r="E30" s="13">
        <v>15.000000000000034</v>
      </c>
      <c r="F30" s="13">
        <v>10348.000000000002</v>
      </c>
      <c r="G30" s="13">
        <v>8839.8084956108996</v>
      </c>
      <c r="H30" s="13">
        <v>1499.838765008576</v>
      </c>
      <c r="I30" s="13">
        <v>8.3527393804863159</v>
      </c>
      <c r="J30" s="13">
        <v>9829</v>
      </c>
      <c r="K30" s="13">
        <v>7880.9999999999936</v>
      </c>
      <c r="L30" s="13">
        <v>1928.0000000000025</v>
      </c>
      <c r="M30" s="13">
        <v>20.000000000000018</v>
      </c>
      <c r="N30" s="13">
        <v>9587.0000000000036</v>
      </c>
      <c r="O30" s="13">
        <v>7264.0000000000109</v>
      </c>
      <c r="P30" s="13">
        <v>2301.9999999999986</v>
      </c>
      <c r="Q30" s="13">
        <v>21.000000000000025</v>
      </c>
      <c r="R30" s="7">
        <v>8660.0000000000036</v>
      </c>
      <c r="S30" s="7">
        <v>6431.9999999999927</v>
      </c>
      <c r="T30" s="7">
        <v>2210.9999999999995</v>
      </c>
      <c r="U30" s="7">
        <v>16.999999999999993</v>
      </c>
      <c r="V30" s="7">
        <v>2363.0000000000005</v>
      </c>
      <c r="W30" s="7">
        <v>1806.9999999999986</v>
      </c>
      <c r="X30" s="7">
        <v>552.0000000000008</v>
      </c>
      <c r="Y30" s="7">
        <v>3.9999999999999964</v>
      </c>
      <c r="Z30" s="7">
        <v>1894.9999999999989</v>
      </c>
      <c r="AA30" s="7">
        <v>1432.9999999999993</v>
      </c>
      <c r="AB30" s="7">
        <v>454.00000000000023</v>
      </c>
      <c r="AC30" s="7">
        <v>7.9999999999999982</v>
      </c>
      <c r="AD30" s="7">
        <v>2134.9999999999973</v>
      </c>
      <c r="AE30" s="7">
        <v>1561</v>
      </c>
      <c r="AF30" s="7">
        <v>572.00000000000034</v>
      </c>
      <c r="AG30" s="8">
        <v>1.9999999999999996</v>
      </c>
      <c r="AH30" s="8">
        <v>2266.9999999999986</v>
      </c>
      <c r="AI30" s="8">
        <v>1630.9999999999995</v>
      </c>
      <c r="AJ30" s="8">
        <v>633</v>
      </c>
      <c r="AK30" s="8">
        <v>2.9999999999999987</v>
      </c>
      <c r="AL30" s="6"/>
      <c r="AM30" s="6"/>
      <c r="AN30" s="6"/>
      <c r="AO30" s="6"/>
      <c r="AP30" s="6"/>
      <c r="AQ30" s="6"/>
      <c r="AR30" s="6"/>
      <c r="AS30" s="6"/>
    </row>
    <row r="31" spans="1:45" x14ac:dyDescent="0.2">
      <c r="A31" s="2" t="s">
        <v>30</v>
      </c>
      <c r="B31" s="14">
        <v>2505.9999999999973</v>
      </c>
      <c r="C31" s="14">
        <v>2025.9999999999977</v>
      </c>
      <c r="D31" s="14">
        <v>471.99999999999977</v>
      </c>
      <c r="E31" s="14">
        <v>7.9999999999999938</v>
      </c>
      <c r="F31" s="14">
        <v>2310.0000000000005</v>
      </c>
      <c r="G31" s="14">
        <v>1799.3903815759757</v>
      </c>
      <c r="H31" s="14">
        <v>509.56649356513776</v>
      </c>
      <c r="I31" s="14">
        <v>1.0431248588846238</v>
      </c>
      <c r="J31" s="14">
        <v>2532.9999999999986</v>
      </c>
      <c r="K31" s="14">
        <v>1840.0000000000014</v>
      </c>
      <c r="L31" s="14">
        <v>685.99999999999966</v>
      </c>
      <c r="M31" s="14">
        <v>7.0000000000000071</v>
      </c>
      <c r="N31" s="14">
        <v>2634.0000000000014</v>
      </c>
      <c r="O31" s="14">
        <v>1798.0000000000007</v>
      </c>
      <c r="P31" s="14">
        <v>827.00000000000034</v>
      </c>
      <c r="Q31" s="14">
        <v>9.0000000000000036</v>
      </c>
      <c r="R31" s="9">
        <v>2273.9999999999968</v>
      </c>
      <c r="S31" s="9">
        <v>1532.9999999999986</v>
      </c>
      <c r="T31" s="9">
        <v>734.99999999999989</v>
      </c>
      <c r="U31" s="9">
        <v>5.9999999999999973</v>
      </c>
      <c r="V31" s="9">
        <v>608.00000000000011</v>
      </c>
      <c r="W31" s="9">
        <v>423.99999999999994</v>
      </c>
      <c r="X31" s="9">
        <v>181.99999999999989</v>
      </c>
      <c r="Y31" s="9">
        <v>2</v>
      </c>
      <c r="Z31" s="9">
        <v>515.00000000000045</v>
      </c>
      <c r="AA31" s="9">
        <v>355.99999999999989</v>
      </c>
      <c r="AB31" s="9">
        <v>158</v>
      </c>
      <c r="AC31" s="9">
        <v>1</v>
      </c>
      <c r="AD31" s="9">
        <v>584</v>
      </c>
      <c r="AE31" s="9">
        <v>384</v>
      </c>
      <c r="AF31" s="9">
        <v>199.00000000000003</v>
      </c>
      <c r="AG31" s="6">
        <v>1</v>
      </c>
      <c r="AH31" s="6">
        <v>567</v>
      </c>
      <c r="AI31" s="6">
        <v>369.00000000000017</v>
      </c>
      <c r="AJ31" s="6">
        <v>196.00000000000006</v>
      </c>
      <c r="AK31" s="6">
        <v>2.0000000000000004</v>
      </c>
    </row>
    <row r="32" spans="1:45" x14ac:dyDescent="0.2">
      <c r="A32" s="2" t="s">
        <v>31</v>
      </c>
      <c r="B32" s="14">
        <v>7194.9999999999982</v>
      </c>
      <c r="C32" s="14">
        <v>6602.9999999999982</v>
      </c>
      <c r="D32" s="14">
        <v>586.00000000000091</v>
      </c>
      <c r="E32" s="14">
        <v>5.9999999999999973</v>
      </c>
      <c r="F32" s="14">
        <v>7127</v>
      </c>
      <c r="G32" s="14">
        <v>6395.0208928964075</v>
      </c>
      <c r="H32" s="14">
        <v>725.70947877721494</v>
      </c>
      <c r="I32" s="14">
        <v>6.2696283263690322</v>
      </c>
      <c r="J32" s="14">
        <v>6413.9999999999945</v>
      </c>
      <c r="K32" s="14">
        <v>5469</v>
      </c>
      <c r="L32" s="14">
        <v>932.99999999999943</v>
      </c>
      <c r="M32" s="14">
        <v>12.000000000000005</v>
      </c>
      <c r="N32" s="14">
        <v>6039</v>
      </c>
      <c r="O32" s="14">
        <v>4940</v>
      </c>
      <c r="P32" s="14">
        <v>1087.0000000000007</v>
      </c>
      <c r="Q32" s="14">
        <v>12.000000000000011</v>
      </c>
      <c r="R32" s="9">
        <v>5593.0000000000055</v>
      </c>
      <c r="S32" s="9">
        <v>4437.0000000000036</v>
      </c>
      <c r="T32" s="9">
        <v>1145.0000000000002</v>
      </c>
      <c r="U32" s="9">
        <v>11.000000000000002</v>
      </c>
      <c r="V32" s="9">
        <v>1542.0000000000009</v>
      </c>
      <c r="W32" s="9">
        <v>1247.9999999999995</v>
      </c>
      <c r="X32" s="9">
        <v>292.00000000000017</v>
      </c>
      <c r="Y32" s="9">
        <v>1.9999999999999996</v>
      </c>
      <c r="Z32" s="9">
        <v>1188.9999999999995</v>
      </c>
      <c r="AA32" s="9">
        <v>961.99999999999886</v>
      </c>
      <c r="AB32" s="9">
        <v>220.00000000000006</v>
      </c>
      <c r="AC32" s="9">
        <v>7.0000000000000053</v>
      </c>
      <c r="AD32" s="9">
        <v>1362</v>
      </c>
      <c r="AE32" s="9">
        <v>1080.9999999999998</v>
      </c>
      <c r="AF32" s="9">
        <v>279.99999999999972</v>
      </c>
      <c r="AG32" s="6">
        <v>1</v>
      </c>
      <c r="AH32" s="6">
        <v>1499.9999999999986</v>
      </c>
      <c r="AI32" s="6">
        <v>1145.9999999999989</v>
      </c>
      <c r="AJ32" s="6">
        <v>353.00000000000006</v>
      </c>
      <c r="AK32" s="6">
        <v>1</v>
      </c>
      <c r="AL32" s="8"/>
      <c r="AM32" s="8"/>
      <c r="AN32" s="8"/>
      <c r="AO32" s="8"/>
      <c r="AP32" s="8"/>
      <c r="AQ32" s="8"/>
      <c r="AR32" s="8"/>
      <c r="AS32" s="8"/>
    </row>
    <row r="33" spans="1:45" x14ac:dyDescent="0.2">
      <c r="A33" s="2" t="s">
        <v>32</v>
      </c>
      <c r="B33" s="14">
        <v>764.00000000000034</v>
      </c>
      <c r="C33" s="14">
        <v>619.00000000000023</v>
      </c>
      <c r="D33" s="14">
        <v>143.99999999999997</v>
      </c>
      <c r="E33" s="14">
        <v>1</v>
      </c>
      <c r="F33" s="14">
        <v>910.99999999999989</v>
      </c>
      <c r="G33" s="14">
        <v>646.33162100456605</v>
      </c>
      <c r="H33" s="14">
        <v>263.62842465753425</v>
      </c>
      <c r="I33" s="14">
        <v>1.0399543378995422</v>
      </c>
      <c r="J33" s="14">
        <v>882</v>
      </c>
      <c r="K33" s="14">
        <v>571.99999999999977</v>
      </c>
      <c r="L33" s="14">
        <v>308.99999999999989</v>
      </c>
      <c r="M33" s="14">
        <v>1</v>
      </c>
      <c r="N33" s="14">
        <v>914.00000000000023</v>
      </c>
      <c r="O33" s="14">
        <v>526</v>
      </c>
      <c r="P33" s="14">
        <v>388.00000000000011</v>
      </c>
      <c r="Q33" s="14">
        <v>0</v>
      </c>
      <c r="R33" s="9">
        <v>793.00000000000023</v>
      </c>
      <c r="S33" s="9">
        <v>461.99999999999983</v>
      </c>
      <c r="T33" s="9">
        <v>331</v>
      </c>
      <c r="U33" s="9">
        <v>0</v>
      </c>
      <c r="V33" s="9">
        <v>213</v>
      </c>
      <c r="W33" s="9">
        <v>135</v>
      </c>
      <c r="X33" s="9">
        <v>78.000000000000014</v>
      </c>
      <c r="Y33" s="9">
        <v>0</v>
      </c>
      <c r="Z33" s="9">
        <v>191.00000000000003</v>
      </c>
      <c r="AA33" s="9">
        <v>115</v>
      </c>
      <c r="AB33" s="9">
        <v>76.000000000000028</v>
      </c>
      <c r="AC33" s="9">
        <v>0</v>
      </c>
      <c r="AD33" s="9">
        <v>188.99999999999997</v>
      </c>
      <c r="AE33" s="9">
        <v>96.000000000000028</v>
      </c>
      <c r="AF33" s="9">
        <v>93</v>
      </c>
      <c r="AG33" s="6">
        <v>0</v>
      </c>
      <c r="AH33" s="6">
        <v>200</v>
      </c>
      <c r="AI33" s="6">
        <v>116</v>
      </c>
      <c r="AJ33" s="6">
        <v>83.999999999999986</v>
      </c>
      <c r="AK33" s="6">
        <v>0</v>
      </c>
    </row>
    <row r="34" spans="1:45" s="8" customFormat="1" x14ac:dyDescent="0.2">
      <c r="A34" s="1" t="s">
        <v>10</v>
      </c>
      <c r="B34" s="13">
        <v>6875.0000000000091</v>
      </c>
      <c r="C34" s="13">
        <v>4700.0000000000009</v>
      </c>
      <c r="D34" s="13">
        <v>2164.0000000000009</v>
      </c>
      <c r="E34" s="13">
        <v>10.999999999999996</v>
      </c>
      <c r="F34" s="13">
        <v>6454.9999999999982</v>
      </c>
      <c r="G34" s="13">
        <v>4351.1868176304015</v>
      </c>
      <c r="H34" s="13">
        <v>2100.6809543065019</v>
      </c>
      <c r="I34" s="13">
        <v>3.1322280630812749</v>
      </c>
      <c r="J34" s="13">
        <v>7238.0000000000045</v>
      </c>
      <c r="K34" s="13">
        <v>4872.9999999999936</v>
      </c>
      <c r="L34" s="13">
        <v>2363.9999999999995</v>
      </c>
      <c r="M34" s="13">
        <v>1.0000000000000029</v>
      </c>
      <c r="N34" s="13">
        <v>7321</v>
      </c>
      <c r="O34" s="13">
        <v>4695.0000000000055</v>
      </c>
      <c r="P34" s="13">
        <v>2626.0000000000027</v>
      </c>
      <c r="Q34" s="13">
        <v>0</v>
      </c>
      <c r="R34" s="7">
        <v>7016.9999999999864</v>
      </c>
      <c r="S34" s="7">
        <v>4342.9999999999955</v>
      </c>
      <c r="T34" s="7">
        <v>2668.0000000000064</v>
      </c>
      <c r="U34" s="7">
        <v>6.0000000000000044</v>
      </c>
      <c r="V34" s="7">
        <v>1762.0000000000014</v>
      </c>
      <c r="W34" s="7">
        <v>1115.0000000000005</v>
      </c>
      <c r="X34" s="7">
        <v>646.99999999999955</v>
      </c>
      <c r="Y34" s="7">
        <v>0</v>
      </c>
      <c r="Z34" s="7">
        <v>1592.0000000000014</v>
      </c>
      <c r="AA34" s="7">
        <v>992.99999999999909</v>
      </c>
      <c r="AB34" s="7">
        <v>598.00000000000023</v>
      </c>
      <c r="AC34" s="7">
        <v>0.99999999999999933</v>
      </c>
      <c r="AD34" s="7">
        <v>1754.0000000000011</v>
      </c>
      <c r="AE34" s="7">
        <v>1073.0000000000005</v>
      </c>
      <c r="AF34" s="7">
        <v>676.00000000000057</v>
      </c>
      <c r="AG34" s="8">
        <v>5.0000000000000036</v>
      </c>
      <c r="AH34" s="8">
        <v>1908.9999999999998</v>
      </c>
      <c r="AI34" s="8">
        <v>1162</v>
      </c>
      <c r="AJ34" s="8">
        <v>747.00000000000023</v>
      </c>
      <c r="AK34" s="8">
        <v>0</v>
      </c>
      <c r="AL34" s="6"/>
      <c r="AM34" s="6"/>
      <c r="AN34" s="6"/>
      <c r="AO34" s="6"/>
      <c r="AP34" s="6"/>
      <c r="AQ34" s="6"/>
      <c r="AR34" s="6"/>
      <c r="AS34" s="6"/>
    </row>
    <row r="35" spans="1:45" x14ac:dyDescent="0.2">
      <c r="A35" s="2" t="s">
        <v>33</v>
      </c>
      <c r="B35" s="14">
        <v>1375.9999999999998</v>
      </c>
      <c r="C35" s="14">
        <v>1090</v>
      </c>
      <c r="D35" s="14">
        <v>286.00000000000006</v>
      </c>
      <c r="E35" s="14">
        <v>0</v>
      </c>
      <c r="F35" s="14">
        <v>1254.0000000000002</v>
      </c>
      <c r="G35" s="14">
        <v>1011.4589412255114</v>
      </c>
      <c r="H35" s="14">
        <v>241.49562317632387</v>
      </c>
      <c r="I35" s="14">
        <v>1.0454355981659029</v>
      </c>
      <c r="J35" s="14">
        <v>1611.0000000000007</v>
      </c>
      <c r="K35" s="14">
        <v>1228.9999999999998</v>
      </c>
      <c r="L35" s="14">
        <v>382</v>
      </c>
      <c r="M35" s="14">
        <v>0</v>
      </c>
      <c r="N35" s="14">
        <v>1634.9999999999995</v>
      </c>
      <c r="O35" s="14">
        <v>1124.9999999999998</v>
      </c>
      <c r="P35" s="14">
        <v>509.99999999999989</v>
      </c>
      <c r="Q35" s="14">
        <v>0</v>
      </c>
      <c r="R35" s="9">
        <v>1495</v>
      </c>
      <c r="S35" s="9">
        <v>1042.0000000000002</v>
      </c>
      <c r="T35" s="9">
        <v>453.00000000000011</v>
      </c>
      <c r="U35" s="9">
        <v>0</v>
      </c>
      <c r="V35" s="9">
        <v>401.00000000000006</v>
      </c>
      <c r="W35" s="9">
        <v>274.00000000000006</v>
      </c>
      <c r="X35" s="9">
        <v>127.00000000000003</v>
      </c>
      <c r="Y35" s="9">
        <v>0</v>
      </c>
      <c r="Z35" s="9">
        <v>350.99999999999994</v>
      </c>
      <c r="AA35" s="9">
        <v>246.99999999999997</v>
      </c>
      <c r="AB35" s="9">
        <v>104.00000000000001</v>
      </c>
      <c r="AC35" s="9">
        <v>0</v>
      </c>
      <c r="AD35" s="9">
        <v>339.00000000000006</v>
      </c>
      <c r="AE35" s="9">
        <v>238</v>
      </c>
      <c r="AF35" s="9">
        <v>101</v>
      </c>
      <c r="AG35" s="6">
        <v>0</v>
      </c>
      <c r="AH35" s="6">
        <v>404.00000000000006</v>
      </c>
      <c r="AI35" s="6">
        <v>283.00000000000006</v>
      </c>
      <c r="AJ35" s="6">
        <v>121</v>
      </c>
      <c r="AK35" s="6">
        <v>0</v>
      </c>
    </row>
    <row r="36" spans="1:45" x14ac:dyDescent="0.2">
      <c r="A36" s="2" t="s">
        <v>34</v>
      </c>
      <c r="B36" s="14">
        <v>4160.9999999999973</v>
      </c>
      <c r="C36" s="14">
        <v>3029.0000000000018</v>
      </c>
      <c r="D36" s="14">
        <v>1131.0000000000005</v>
      </c>
      <c r="E36" s="14">
        <v>1</v>
      </c>
      <c r="F36" s="14">
        <v>3917.0000000000009</v>
      </c>
      <c r="G36" s="14">
        <v>2684.3155016008536</v>
      </c>
      <c r="H36" s="14">
        <v>1231.6394076840973</v>
      </c>
      <c r="I36" s="14">
        <v>1.0450907150480273</v>
      </c>
      <c r="J36" s="14">
        <v>4264.0000000000018</v>
      </c>
      <c r="K36" s="14">
        <v>2992.0000000000009</v>
      </c>
      <c r="L36" s="14">
        <v>1272.000000000003</v>
      </c>
      <c r="M36" s="14">
        <v>0</v>
      </c>
      <c r="N36" s="14">
        <v>4276.0000000000018</v>
      </c>
      <c r="O36" s="14">
        <v>2924.9999999999986</v>
      </c>
      <c r="P36" s="14">
        <v>1350.9999999999977</v>
      </c>
      <c r="Q36" s="14">
        <v>0</v>
      </c>
      <c r="R36" s="9">
        <v>4163.9999999999973</v>
      </c>
      <c r="S36" s="9">
        <v>2725.0000000000086</v>
      </c>
      <c r="T36" s="9">
        <v>1438.9999999999986</v>
      </c>
      <c r="U36" s="9">
        <v>0</v>
      </c>
      <c r="V36" s="9">
        <v>1032.0000000000005</v>
      </c>
      <c r="W36" s="9">
        <v>697.99999999999977</v>
      </c>
      <c r="X36" s="9">
        <v>334.00000000000028</v>
      </c>
      <c r="Y36" s="9">
        <v>0</v>
      </c>
      <c r="Z36" s="9">
        <v>934.00000000000011</v>
      </c>
      <c r="AA36" s="9">
        <v>619</v>
      </c>
      <c r="AB36" s="9">
        <v>314.99999999999983</v>
      </c>
      <c r="AC36" s="9">
        <v>0</v>
      </c>
      <c r="AD36" s="9">
        <v>1038</v>
      </c>
      <c r="AE36" s="9">
        <v>664.99999999999977</v>
      </c>
      <c r="AF36" s="9">
        <v>373.00000000000017</v>
      </c>
      <c r="AG36" s="6">
        <v>0</v>
      </c>
      <c r="AH36" s="6">
        <v>1159.9999999999998</v>
      </c>
      <c r="AI36" s="6">
        <v>743.00000000000011</v>
      </c>
      <c r="AJ36" s="6">
        <v>417.00000000000023</v>
      </c>
      <c r="AK36" s="6">
        <v>0</v>
      </c>
    </row>
    <row r="37" spans="1:45" x14ac:dyDescent="0.2">
      <c r="A37" s="2" t="s">
        <v>35</v>
      </c>
      <c r="B37" s="14">
        <v>684.99999999999989</v>
      </c>
      <c r="C37" s="14">
        <v>270.00000000000017</v>
      </c>
      <c r="D37" s="14">
        <v>405.99999999999972</v>
      </c>
      <c r="E37" s="14">
        <v>9.0000000000000036</v>
      </c>
      <c r="F37" s="14">
        <v>639</v>
      </c>
      <c r="G37" s="14">
        <v>316.89820846905474</v>
      </c>
      <c r="H37" s="14">
        <v>322.10179153094413</v>
      </c>
      <c r="I37" s="14">
        <v>0</v>
      </c>
      <c r="J37" s="14">
        <v>564.99999999999966</v>
      </c>
      <c r="K37" s="14">
        <v>258.99999999999994</v>
      </c>
      <c r="L37" s="14">
        <v>304.99999999999983</v>
      </c>
      <c r="M37" s="14">
        <v>0.99999999999999978</v>
      </c>
      <c r="N37" s="14">
        <v>502.00000000000023</v>
      </c>
      <c r="O37" s="14">
        <v>202.99999999999989</v>
      </c>
      <c r="P37" s="14">
        <v>299.00000000000023</v>
      </c>
      <c r="Q37" s="14">
        <v>0</v>
      </c>
      <c r="R37" s="9">
        <v>422.00000000000006</v>
      </c>
      <c r="S37" s="9">
        <v>154.00000000000003</v>
      </c>
      <c r="T37" s="9">
        <v>264</v>
      </c>
      <c r="U37" s="9">
        <v>3.9999999999999982</v>
      </c>
      <c r="V37" s="9">
        <v>106.00000000000004</v>
      </c>
      <c r="W37" s="9">
        <v>30</v>
      </c>
      <c r="X37" s="9">
        <v>75.999999999999957</v>
      </c>
      <c r="Y37" s="9">
        <v>0</v>
      </c>
      <c r="Z37" s="9">
        <v>89.999999999999986</v>
      </c>
      <c r="AA37" s="9">
        <v>36</v>
      </c>
      <c r="AB37" s="9">
        <v>54.000000000000007</v>
      </c>
      <c r="AC37" s="9">
        <v>0</v>
      </c>
      <c r="AD37" s="9">
        <v>126.00000000000004</v>
      </c>
      <c r="AE37" s="9">
        <v>54.999999999999986</v>
      </c>
      <c r="AF37" s="9">
        <v>67.000000000000014</v>
      </c>
      <c r="AG37" s="6">
        <v>4</v>
      </c>
      <c r="AH37" s="6">
        <v>100.00000000000001</v>
      </c>
      <c r="AI37" s="6">
        <v>32.999999999999986</v>
      </c>
      <c r="AJ37" s="6">
        <v>67.000000000000014</v>
      </c>
      <c r="AK37" s="6">
        <v>0</v>
      </c>
      <c r="AL37" s="8"/>
      <c r="AM37" s="8"/>
      <c r="AN37" s="8"/>
      <c r="AO37" s="8"/>
      <c r="AP37" s="8"/>
      <c r="AQ37" s="8"/>
      <c r="AR37" s="8"/>
      <c r="AS37" s="8"/>
    </row>
    <row r="38" spans="1:45" x14ac:dyDescent="0.2">
      <c r="A38" s="2" t="s">
        <v>36</v>
      </c>
      <c r="B38" s="14">
        <v>652.99999999999989</v>
      </c>
      <c r="C38" s="14">
        <v>311.00000000000006</v>
      </c>
      <c r="D38" s="14">
        <v>340.99999999999989</v>
      </c>
      <c r="E38" s="14">
        <v>1.0000000000000004</v>
      </c>
      <c r="F38" s="14">
        <v>644.99999999999989</v>
      </c>
      <c r="G38" s="14">
        <v>339.63768115942037</v>
      </c>
      <c r="H38" s="14">
        <v>304.32367149758454</v>
      </c>
      <c r="I38" s="14">
        <v>1.0386473429951693</v>
      </c>
      <c r="J38" s="14">
        <v>797.99999999999977</v>
      </c>
      <c r="K38" s="14">
        <v>393</v>
      </c>
      <c r="L38" s="14">
        <v>405.00000000000011</v>
      </c>
      <c r="M38" s="14">
        <v>0</v>
      </c>
      <c r="N38" s="14">
        <v>907.99999999999977</v>
      </c>
      <c r="O38" s="14">
        <v>441.99999999999977</v>
      </c>
      <c r="P38" s="14">
        <v>466.00000000000011</v>
      </c>
      <c r="Q38" s="14">
        <v>0</v>
      </c>
      <c r="R38" s="9">
        <v>936</v>
      </c>
      <c r="S38" s="9">
        <v>422.00000000000006</v>
      </c>
      <c r="T38" s="9">
        <v>512</v>
      </c>
      <c r="U38" s="9">
        <v>2.0000000000000009</v>
      </c>
      <c r="V38" s="9">
        <v>222.99999999999994</v>
      </c>
      <c r="W38" s="9">
        <v>113</v>
      </c>
      <c r="X38" s="9">
        <v>110.00000000000001</v>
      </c>
      <c r="Y38" s="9">
        <v>0</v>
      </c>
      <c r="Z38" s="9">
        <v>217</v>
      </c>
      <c r="AA38" s="9">
        <v>91</v>
      </c>
      <c r="AB38" s="9">
        <v>125</v>
      </c>
      <c r="AC38" s="9">
        <v>0.99999999999999978</v>
      </c>
      <c r="AD38" s="9">
        <v>250.99999999999997</v>
      </c>
      <c r="AE38" s="9">
        <v>114.99999999999999</v>
      </c>
      <c r="AF38" s="9">
        <v>135</v>
      </c>
      <c r="AG38" s="6">
        <v>1</v>
      </c>
      <c r="AH38" s="6">
        <v>244.99999999999997</v>
      </c>
      <c r="AI38" s="6">
        <v>102.99999999999999</v>
      </c>
      <c r="AJ38" s="6">
        <v>142</v>
      </c>
      <c r="AK38" s="6">
        <v>0</v>
      </c>
    </row>
    <row r="39" spans="1:45" s="8" customFormat="1" x14ac:dyDescent="0.2">
      <c r="A39" s="1" t="s">
        <v>11</v>
      </c>
      <c r="B39" s="13">
        <v>8183.9999999999945</v>
      </c>
      <c r="C39" s="13">
        <v>6299.0000000000027</v>
      </c>
      <c r="D39" s="13">
        <v>1875.9999999999986</v>
      </c>
      <c r="E39" s="13">
        <v>9.0000000000000036</v>
      </c>
      <c r="F39" s="13">
        <v>7891</v>
      </c>
      <c r="G39" s="13">
        <v>5836.3464650484239</v>
      </c>
      <c r="H39" s="13">
        <v>2051.5134633240532</v>
      </c>
      <c r="I39" s="13">
        <v>3.1400716275368157</v>
      </c>
      <c r="J39" s="13">
        <v>8648.9999999999964</v>
      </c>
      <c r="K39" s="13">
        <v>6309.9999999999982</v>
      </c>
      <c r="L39" s="13">
        <v>2334.9999999999968</v>
      </c>
      <c r="M39" s="13">
        <v>4.0000000000000062</v>
      </c>
      <c r="N39" s="13">
        <v>7866.9999999999927</v>
      </c>
      <c r="O39" s="13">
        <v>5754.9999999999964</v>
      </c>
      <c r="P39" s="13">
        <v>2110.0000000000005</v>
      </c>
      <c r="Q39" s="13">
        <v>2.000000000000004</v>
      </c>
      <c r="R39" s="7">
        <v>7660.0000000000073</v>
      </c>
      <c r="S39" s="7">
        <v>5308.0000000000036</v>
      </c>
      <c r="T39" s="7">
        <v>2347.9999999999995</v>
      </c>
      <c r="U39" s="7">
        <v>4.0000000000000053</v>
      </c>
      <c r="V39" s="7">
        <v>2166</v>
      </c>
      <c r="W39" s="7">
        <v>1524.0000000000009</v>
      </c>
      <c r="X39" s="7">
        <v>639.99999999999977</v>
      </c>
      <c r="Y39" s="7">
        <v>1.9999999999999987</v>
      </c>
      <c r="Z39" s="7">
        <v>1823.0000000000007</v>
      </c>
      <c r="AA39" s="7">
        <v>1240</v>
      </c>
      <c r="AB39" s="7">
        <v>581.00000000000023</v>
      </c>
      <c r="AC39" s="7">
        <v>1.9999999999999993</v>
      </c>
      <c r="AD39" s="7">
        <v>1863.9999999999982</v>
      </c>
      <c r="AE39" s="7">
        <v>1279.0000000000005</v>
      </c>
      <c r="AF39" s="7">
        <v>584.99999999999966</v>
      </c>
      <c r="AG39" s="8">
        <v>0</v>
      </c>
      <c r="AH39" s="8">
        <v>1806.9999999999998</v>
      </c>
      <c r="AI39" s="8">
        <v>1264.9999999999995</v>
      </c>
      <c r="AJ39" s="8">
        <v>542.00000000000034</v>
      </c>
      <c r="AK39" s="8">
        <v>0</v>
      </c>
      <c r="AL39" s="6"/>
      <c r="AM39" s="6"/>
      <c r="AN39" s="6"/>
      <c r="AO39" s="6"/>
      <c r="AP39" s="6"/>
      <c r="AQ39" s="6"/>
      <c r="AR39" s="6"/>
      <c r="AS39" s="6"/>
    </row>
    <row r="40" spans="1:45" x14ac:dyDescent="0.2">
      <c r="A40" s="2" t="s">
        <v>37</v>
      </c>
      <c r="B40" s="14">
        <v>2914.9999999999991</v>
      </c>
      <c r="C40" s="14">
        <v>2479.9999999999977</v>
      </c>
      <c r="D40" s="14">
        <v>429.99999999999977</v>
      </c>
      <c r="E40" s="14">
        <v>4.9999999999999982</v>
      </c>
      <c r="F40" s="14">
        <v>2916</v>
      </c>
      <c r="G40" s="14">
        <v>2371.6381260096928</v>
      </c>
      <c r="H40" s="14">
        <v>543.83844911147003</v>
      </c>
      <c r="I40" s="14">
        <v>0.52342487883683331</v>
      </c>
      <c r="J40" s="14">
        <v>3099.0000000000009</v>
      </c>
      <c r="K40" s="14">
        <v>2457.9999999999991</v>
      </c>
      <c r="L40" s="14">
        <v>639.00000000000023</v>
      </c>
      <c r="M40" s="14">
        <v>2</v>
      </c>
      <c r="N40" s="14">
        <v>2910</v>
      </c>
      <c r="O40" s="14">
        <v>2302</v>
      </c>
      <c r="P40" s="14">
        <v>608</v>
      </c>
      <c r="Q40" s="14">
        <v>0</v>
      </c>
      <c r="R40" s="9">
        <v>2780.9999999999995</v>
      </c>
      <c r="S40" s="9">
        <v>2145</v>
      </c>
      <c r="T40" s="9">
        <v>633.99999999999977</v>
      </c>
      <c r="U40" s="9">
        <v>2.0000000000000018</v>
      </c>
      <c r="V40" s="9">
        <v>799.00000000000011</v>
      </c>
      <c r="W40" s="9">
        <v>622</v>
      </c>
      <c r="X40" s="9">
        <v>177</v>
      </c>
      <c r="Y40" s="9">
        <v>0</v>
      </c>
      <c r="Z40" s="9">
        <v>664.99999999999989</v>
      </c>
      <c r="AA40" s="9">
        <v>521</v>
      </c>
      <c r="AB40" s="9">
        <v>142.00000000000006</v>
      </c>
      <c r="AC40" s="9">
        <v>2</v>
      </c>
      <c r="AD40" s="9">
        <v>640.99999999999989</v>
      </c>
      <c r="AE40" s="9">
        <v>488</v>
      </c>
      <c r="AF40" s="9">
        <v>153</v>
      </c>
      <c r="AG40" s="6">
        <v>0</v>
      </c>
      <c r="AH40" s="6">
        <v>676.00000000000011</v>
      </c>
      <c r="AI40" s="6">
        <v>513.99999999999989</v>
      </c>
      <c r="AJ40" s="6">
        <v>161.99999999999994</v>
      </c>
      <c r="AK40" s="6">
        <v>0</v>
      </c>
    </row>
    <row r="41" spans="1:45" x14ac:dyDescent="0.2">
      <c r="A41" s="2" t="s">
        <v>38</v>
      </c>
      <c r="B41" s="14">
        <v>1331.9999999999998</v>
      </c>
      <c r="C41" s="14">
        <v>491.99999999999983</v>
      </c>
      <c r="D41" s="14">
        <v>839.99999999999977</v>
      </c>
      <c r="E41" s="14">
        <v>0</v>
      </c>
      <c r="F41" s="14">
        <v>1160</v>
      </c>
      <c r="G41" s="14">
        <v>434.73873873873833</v>
      </c>
      <c r="H41" s="14">
        <v>725.26126126126076</v>
      </c>
      <c r="I41" s="14">
        <v>0</v>
      </c>
      <c r="J41" s="14">
        <v>1310</v>
      </c>
      <c r="K41" s="14">
        <v>489</v>
      </c>
      <c r="L41" s="14">
        <v>821.00000000000034</v>
      </c>
      <c r="M41" s="14">
        <v>0</v>
      </c>
      <c r="N41" s="14">
        <v>1058.0000000000002</v>
      </c>
      <c r="O41" s="14">
        <v>409.99999999999983</v>
      </c>
      <c r="P41" s="14">
        <v>647.99999999999989</v>
      </c>
      <c r="Q41" s="14">
        <v>0</v>
      </c>
      <c r="R41" s="9">
        <v>1101</v>
      </c>
      <c r="S41" s="9">
        <v>377.00000000000011</v>
      </c>
      <c r="T41" s="9">
        <v>724.00000000000045</v>
      </c>
      <c r="U41" s="9">
        <v>0</v>
      </c>
      <c r="V41" s="9">
        <v>290</v>
      </c>
      <c r="W41" s="9">
        <v>113.00000000000003</v>
      </c>
      <c r="X41" s="9">
        <v>176.99999999999997</v>
      </c>
      <c r="Y41" s="9">
        <v>0</v>
      </c>
      <c r="Z41" s="9">
        <v>268</v>
      </c>
      <c r="AA41" s="9">
        <v>81</v>
      </c>
      <c r="AB41" s="9">
        <v>187.00000000000003</v>
      </c>
      <c r="AC41" s="9">
        <v>0</v>
      </c>
      <c r="AD41" s="9">
        <v>282</v>
      </c>
      <c r="AE41" s="9">
        <v>88.999999999999986</v>
      </c>
      <c r="AF41" s="9">
        <v>192.99999999999994</v>
      </c>
      <c r="AG41" s="6">
        <v>0</v>
      </c>
      <c r="AH41" s="6">
        <v>261.00000000000006</v>
      </c>
      <c r="AI41" s="6">
        <v>94</v>
      </c>
      <c r="AJ41" s="6">
        <v>167</v>
      </c>
      <c r="AK41" s="6">
        <v>0</v>
      </c>
      <c r="AL41" s="8"/>
      <c r="AM41" s="8"/>
      <c r="AN41" s="8"/>
      <c r="AO41" s="8"/>
      <c r="AP41" s="8"/>
      <c r="AQ41" s="8"/>
      <c r="AR41" s="8"/>
      <c r="AS41" s="8"/>
    </row>
    <row r="42" spans="1:45" x14ac:dyDescent="0.2">
      <c r="A42" s="2" t="s">
        <v>39</v>
      </c>
      <c r="B42" s="14">
        <v>3937</v>
      </c>
      <c r="C42" s="14">
        <v>3327.0000000000027</v>
      </c>
      <c r="D42" s="14">
        <v>606</v>
      </c>
      <c r="E42" s="14">
        <v>3.9999999999999978</v>
      </c>
      <c r="F42" s="14">
        <v>3815.0000000000005</v>
      </c>
      <c r="G42" s="14">
        <v>3030.7444764649358</v>
      </c>
      <c r="H42" s="14">
        <v>781.63784822286209</v>
      </c>
      <c r="I42" s="14">
        <v>2.6176753121998093</v>
      </c>
      <c r="J42" s="14">
        <v>4240.0000000000055</v>
      </c>
      <c r="K42" s="14">
        <v>3363.0000000000041</v>
      </c>
      <c r="L42" s="14">
        <v>875.00000000000023</v>
      </c>
      <c r="M42" s="14">
        <v>2.0000000000000004</v>
      </c>
      <c r="N42" s="14">
        <v>3899</v>
      </c>
      <c r="O42" s="14">
        <v>3042.9999999999964</v>
      </c>
      <c r="P42" s="14">
        <v>853.99999999999852</v>
      </c>
      <c r="Q42" s="14">
        <v>2</v>
      </c>
      <c r="R42" s="9">
        <v>3778.0000000000005</v>
      </c>
      <c r="S42" s="9">
        <v>2785.9999999999973</v>
      </c>
      <c r="T42" s="9">
        <v>990.00000000000102</v>
      </c>
      <c r="U42" s="9">
        <v>2</v>
      </c>
      <c r="V42" s="9">
        <v>1077.0000000000005</v>
      </c>
      <c r="W42" s="9">
        <v>788.99999999999977</v>
      </c>
      <c r="X42" s="9">
        <v>286.00000000000023</v>
      </c>
      <c r="Y42" s="9">
        <v>2.0000000000000009</v>
      </c>
      <c r="Z42" s="9">
        <v>890.00000000000034</v>
      </c>
      <c r="AA42" s="9">
        <v>637.99999999999989</v>
      </c>
      <c r="AB42" s="9">
        <v>252.00000000000009</v>
      </c>
      <c r="AC42" s="9">
        <v>0</v>
      </c>
      <c r="AD42" s="9">
        <v>940.99999999999932</v>
      </c>
      <c r="AE42" s="9">
        <v>701.99999999999977</v>
      </c>
      <c r="AF42" s="9">
        <v>238.99999999999994</v>
      </c>
      <c r="AG42" s="6">
        <v>0</v>
      </c>
      <c r="AH42" s="6">
        <v>870.00000000000034</v>
      </c>
      <c r="AI42" s="6">
        <v>657.00000000000011</v>
      </c>
      <c r="AJ42" s="6">
        <v>213</v>
      </c>
      <c r="AK42" s="6">
        <v>0</v>
      </c>
    </row>
    <row r="43" spans="1:45" s="8" customFormat="1" x14ac:dyDescent="0.2">
      <c r="A43" s="1" t="s">
        <v>12</v>
      </c>
      <c r="B43" s="13">
        <v>8253.9999999999891</v>
      </c>
      <c r="C43" s="13">
        <v>4946.0000000000027</v>
      </c>
      <c r="D43" s="13">
        <v>3255.0000000000027</v>
      </c>
      <c r="E43" s="13">
        <v>53.000000000000043</v>
      </c>
      <c r="F43" s="13">
        <v>8679.0000000000018</v>
      </c>
      <c r="G43" s="13">
        <v>5174.7461287200667</v>
      </c>
      <c r="H43" s="13">
        <v>3466.9801596903008</v>
      </c>
      <c r="I43" s="13">
        <v>37.273711589644378</v>
      </c>
      <c r="J43" s="13">
        <v>8811.9999999999945</v>
      </c>
      <c r="K43" s="13">
        <v>4901.0000000000018</v>
      </c>
      <c r="L43" s="13">
        <v>3863.9999999999991</v>
      </c>
      <c r="M43" s="13">
        <v>47</v>
      </c>
      <c r="N43" s="13">
        <v>8917.9999999999964</v>
      </c>
      <c r="O43" s="13">
        <v>4397.9999999999927</v>
      </c>
      <c r="P43" s="13">
        <v>4462.9999999999964</v>
      </c>
      <c r="Q43" s="13">
        <v>56.999999999999986</v>
      </c>
      <c r="R43" s="7">
        <v>8461.9999999999945</v>
      </c>
      <c r="S43" s="7">
        <v>3624.0000000000009</v>
      </c>
      <c r="T43" s="7">
        <v>4801.0000000000036</v>
      </c>
      <c r="U43" s="7">
        <v>36.999999999999986</v>
      </c>
      <c r="V43" s="7">
        <v>2223.9999999999991</v>
      </c>
      <c r="W43" s="7">
        <v>1019.0000000000007</v>
      </c>
      <c r="X43" s="7">
        <v>1194</v>
      </c>
      <c r="Y43" s="7">
        <v>10.999999999999998</v>
      </c>
      <c r="Z43" s="7">
        <v>1746.9999999999998</v>
      </c>
      <c r="AA43" s="7">
        <v>736.99999999999943</v>
      </c>
      <c r="AB43" s="7">
        <v>1001.9999999999993</v>
      </c>
      <c r="AC43" s="7">
        <v>8.0000000000000036</v>
      </c>
      <c r="AD43" s="7">
        <v>2104.0000000000005</v>
      </c>
      <c r="AE43" s="7">
        <v>844.99999999999966</v>
      </c>
      <c r="AF43" s="7">
        <v>1248</v>
      </c>
      <c r="AG43" s="8">
        <v>11.000000000000002</v>
      </c>
      <c r="AH43" s="8">
        <v>2386.9999999999995</v>
      </c>
      <c r="AI43" s="8">
        <v>1023.0000000000002</v>
      </c>
      <c r="AJ43" s="8">
        <v>1357</v>
      </c>
      <c r="AK43" s="8">
        <v>7.0000000000000036</v>
      </c>
      <c r="AL43" s="6"/>
      <c r="AM43" s="6"/>
      <c r="AN43" s="6"/>
      <c r="AO43" s="6"/>
      <c r="AP43" s="6"/>
      <c r="AQ43" s="6"/>
      <c r="AR43" s="6"/>
      <c r="AS43" s="6"/>
    </row>
    <row r="44" spans="1:45" x14ac:dyDescent="0.2">
      <c r="A44" s="2" t="s">
        <v>40</v>
      </c>
      <c r="B44" s="14">
        <v>977.99999999999955</v>
      </c>
      <c r="C44" s="14">
        <v>723.00000000000023</v>
      </c>
      <c r="D44" s="14">
        <v>248</v>
      </c>
      <c r="E44" s="14">
        <v>7</v>
      </c>
      <c r="F44" s="14">
        <v>957.00000000000011</v>
      </c>
      <c r="G44" s="14">
        <v>671.37555066079369</v>
      </c>
      <c r="H44" s="14">
        <v>281.40859030837009</v>
      </c>
      <c r="I44" s="14">
        <v>4.2158590308370032</v>
      </c>
      <c r="J44" s="14">
        <v>929.99999999999966</v>
      </c>
      <c r="K44" s="14">
        <v>589.00000000000011</v>
      </c>
      <c r="L44" s="14">
        <v>339.99999999999994</v>
      </c>
      <c r="M44" s="14">
        <v>1</v>
      </c>
      <c r="N44" s="14">
        <v>1045</v>
      </c>
      <c r="O44" s="14">
        <v>634</v>
      </c>
      <c r="P44" s="14">
        <v>410.00000000000006</v>
      </c>
      <c r="Q44" s="14">
        <v>1</v>
      </c>
      <c r="R44" s="9">
        <v>1023.9999999999995</v>
      </c>
      <c r="S44" s="9">
        <v>539</v>
      </c>
      <c r="T44" s="9">
        <v>484.99999999999943</v>
      </c>
      <c r="U44" s="9">
        <v>0</v>
      </c>
      <c r="V44" s="9">
        <v>271.99999999999989</v>
      </c>
      <c r="W44" s="9">
        <v>153.99999999999997</v>
      </c>
      <c r="X44" s="9">
        <v>117.99999999999994</v>
      </c>
      <c r="Y44" s="9">
        <v>0</v>
      </c>
      <c r="Z44" s="9">
        <v>213</v>
      </c>
      <c r="AA44" s="9">
        <v>118.99999999999997</v>
      </c>
      <c r="AB44" s="9">
        <v>94.000000000000014</v>
      </c>
      <c r="AC44" s="9">
        <v>0</v>
      </c>
      <c r="AD44" s="9">
        <v>266</v>
      </c>
      <c r="AE44" s="9">
        <v>126.99999999999999</v>
      </c>
      <c r="AF44" s="9">
        <v>138.99999999999994</v>
      </c>
      <c r="AG44" s="6">
        <v>0</v>
      </c>
      <c r="AH44" s="6">
        <v>273</v>
      </c>
      <c r="AI44" s="6">
        <v>139</v>
      </c>
      <c r="AJ44" s="6">
        <v>134</v>
      </c>
      <c r="AK44" s="6">
        <v>0</v>
      </c>
    </row>
    <row r="45" spans="1:45" x14ac:dyDescent="0.2">
      <c r="A45" s="2" t="s">
        <v>41</v>
      </c>
      <c r="B45" s="14">
        <v>4525.0000000000009</v>
      </c>
      <c r="C45" s="14">
        <v>2052.0000000000009</v>
      </c>
      <c r="D45" s="14">
        <v>2440</v>
      </c>
      <c r="E45" s="14">
        <v>33.000000000000014</v>
      </c>
      <c r="F45" s="14">
        <v>4662</v>
      </c>
      <c r="G45" s="14">
        <v>1938.8568523330714</v>
      </c>
      <c r="H45" s="14">
        <v>2706.8148231838231</v>
      </c>
      <c r="I45" s="14">
        <v>16.328324483109263</v>
      </c>
      <c r="J45" s="14">
        <v>4706.9999999999982</v>
      </c>
      <c r="K45" s="14">
        <v>1986.0000000000005</v>
      </c>
      <c r="L45" s="14">
        <v>2697</v>
      </c>
      <c r="M45" s="14">
        <v>23.999999999999982</v>
      </c>
      <c r="N45" s="14">
        <v>4684.9999999999991</v>
      </c>
      <c r="O45" s="14">
        <v>1749.0000000000009</v>
      </c>
      <c r="P45" s="14">
        <v>2909</v>
      </c>
      <c r="Q45" s="14">
        <v>26.999999999999989</v>
      </c>
      <c r="R45" s="9">
        <v>4353.9999999999964</v>
      </c>
      <c r="S45" s="9">
        <v>1374.9999999999995</v>
      </c>
      <c r="T45" s="9">
        <v>2959.9999999999991</v>
      </c>
      <c r="U45" s="9">
        <v>18.999999999999993</v>
      </c>
      <c r="V45" s="9">
        <v>1118.9999999999998</v>
      </c>
      <c r="W45" s="9">
        <v>389</v>
      </c>
      <c r="X45" s="9">
        <v>726</v>
      </c>
      <c r="Y45" s="9">
        <v>4</v>
      </c>
      <c r="Z45" s="9">
        <v>930</v>
      </c>
      <c r="AA45" s="9">
        <v>273</v>
      </c>
      <c r="AB45" s="9">
        <v>653</v>
      </c>
      <c r="AC45" s="9">
        <v>4</v>
      </c>
      <c r="AD45" s="9">
        <v>1120</v>
      </c>
      <c r="AE45" s="9">
        <v>329.99999999999989</v>
      </c>
      <c r="AF45" s="9">
        <v>782.99999999999977</v>
      </c>
      <c r="AG45" s="6">
        <v>7</v>
      </c>
      <c r="AH45" s="6">
        <v>1184.9999999999998</v>
      </c>
      <c r="AI45" s="6">
        <v>383</v>
      </c>
      <c r="AJ45" s="6">
        <v>797.99999999999977</v>
      </c>
      <c r="AK45" s="6">
        <v>3.9999999999999991</v>
      </c>
      <c r="AL45" s="8"/>
      <c r="AM45" s="8"/>
      <c r="AN45" s="8"/>
      <c r="AO45" s="8"/>
      <c r="AP45" s="8"/>
      <c r="AQ45" s="8"/>
      <c r="AR45" s="8"/>
      <c r="AS45" s="8"/>
    </row>
    <row r="46" spans="1:45" x14ac:dyDescent="0.2">
      <c r="A46" s="2" t="s">
        <v>42</v>
      </c>
      <c r="B46" s="14">
        <v>2750.9999999999982</v>
      </c>
      <c r="C46" s="14">
        <v>2171.0000000000009</v>
      </c>
      <c r="D46" s="14">
        <v>567.00000000000045</v>
      </c>
      <c r="E46" s="14">
        <v>13.000000000000012</v>
      </c>
      <c r="F46" s="14">
        <v>3060.0000000000005</v>
      </c>
      <c r="G46" s="14">
        <v>2557.5652173913063</v>
      </c>
      <c r="H46" s="14">
        <v>485.73913043478262</v>
      </c>
      <c r="I46" s="14">
        <v>16.695652173913061</v>
      </c>
      <c r="J46" s="14">
        <v>3175.0000000000018</v>
      </c>
      <c r="K46" s="14">
        <v>2326</v>
      </c>
      <c r="L46" s="14">
        <v>827</v>
      </c>
      <c r="M46" s="14">
        <v>22</v>
      </c>
      <c r="N46" s="14">
        <v>3187.9999999999991</v>
      </c>
      <c r="O46" s="14">
        <v>2015.0000000000005</v>
      </c>
      <c r="P46" s="14">
        <v>1144</v>
      </c>
      <c r="Q46" s="14">
        <v>28.999999999999961</v>
      </c>
      <c r="R46" s="9">
        <v>3083.9999999999977</v>
      </c>
      <c r="S46" s="9">
        <v>1709.9999999999995</v>
      </c>
      <c r="T46" s="9">
        <v>1356.0000000000005</v>
      </c>
      <c r="U46" s="9">
        <v>18.000000000000007</v>
      </c>
      <c r="V46" s="9">
        <v>833.00000000000045</v>
      </c>
      <c r="W46" s="9">
        <v>475.99999999999994</v>
      </c>
      <c r="X46" s="9">
        <v>349.99999999999994</v>
      </c>
      <c r="Y46" s="9">
        <v>6.9999999999999982</v>
      </c>
      <c r="Z46" s="9">
        <v>604.00000000000011</v>
      </c>
      <c r="AA46" s="9">
        <v>345.00000000000011</v>
      </c>
      <c r="AB46" s="9">
        <v>254.99999999999994</v>
      </c>
      <c r="AC46" s="9">
        <v>4.0000000000000018</v>
      </c>
      <c r="AD46" s="9">
        <v>717.99999999999989</v>
      </c>
      <c r="AE46" s="9">
        <v>387.99999999999994</v>
      </c>
      <c r="AF46" s="9">
        <v>326.00000000000011</v>
      </c>
      <c r="AG46" s="6">
        <v>4.0000000000000018</v>
      </c>
      <c r="AH46" s="6">
        <v>928.99999999999955</v>
      </c>
      <c r="AI46" s="6">
        <v>501.00000000000011</v>
      </c>
      <c r="AJ46" s="6">
        <v>425</v>
      </c>
      <c r="AK46" s="6">
        <v>2.9999999999999991</v>
      </c>
    </row>
    <row r="47" spans="1:45" s="8" customFormat="1" x14ac:dyDescent="0.2">
      <c r="A47" s="1" t="s">
        <v>13</v>
      </c>
      <c r="B47" s="13">
        <v>7340.9999999999864</v>
      </c>
      <c r="C47" s="13">
        <v>6131.0000000000036</v>
      </c>
      <c r="D47" s="13">
        <v>1203.0000000000002</v>
      </c>
      <c r="E47" s="13">
        <v>7.0000000000000089</v>
      </c>
      <c r="F47" s="13">
        <v>6845</v>
      </c>
      <c r="G47" s="13">
        <v>5524.4279193609764</v>
      </c>
      <c r="H47" s="13">
        <v>1313.2818562190903</v>
      </c>
      <c r="I47" s="13">
        <v>7.2902244199315378</v>
      </c>
      <c r="J47" s="13">
        <v>7212.0000000000018</v>
      </c>
      <c r="K47" s="13">
        <v>5486.0000000000055</v>
      </c>
      <c r="L47" s="13">
        <v>1724.0000000000005</v>
      </c>
      <c r="M47" s="13">
        <v>2.0000000000000013</v>
      </c>
      <c r="N47" s="13">
        <v>6886.0000000000073</v>
      </c>
      <c r="O47" s="13">
        <v>4890.0000000000027</v>
      </c>
      <c r="P47" s="13">
        <v>1987.9999999999964</v>
      </c>
      <c r="Q47" s="13">
        <v>8.0000000000000142</v>
      </c>
      <c r="R47" s="7">
        <v>6434.9999999999964</v>
      </c>
      <c r="S47" s="7">
        <v>4313.0000000000018</v>
      </c>
      <c r="T47" s="7">
        <v>2119.0000000000005</v>
      </c>
      <c r="U47" s="7">
        <v>3.000000000000004</v>
      </c>
      <c r="V47" s="7">
        <v>1682.9999999999986</v>
      </c>
      <c r="W47" s="7">
        <v>1167.0000000000005</v>
      </c>
      <c r="X47" s="7">
        <v>516</v>
      </c>
      <c r="Y47" s="7">
        <v>0</v>
      </c>
      <c r="Z47" s="7">
        <v>1370.0000000000005</v>
      </c>
      <c r="AA47" s="7">
        <v>909.00000000000011</v>
      </c>
      <c r="AB47" s="7">
        <v>460</v>
      </c>
      <c r="AC47" s="7">
        <v>0.99999999999999933</v>
      </c>
      <c r="AD47" s="7">
        <v>1553.9999999999984</v>
      </c>
      <c r="AE47" s="7">
        <v>1044.9999999999982</v>
      </c>
      <c r="AF47" s="7">
        <v>507.00000000000023</v>
      </c>
      <c r="AG47" s="8">
        <v>1.9999999999999991</v>
      </c>
      <c r="AH47" s="8">
        <v>1827.9999999999991</v>
      </c>
      <c r="AI47" s="8">
        <v>1191.9999999999986</v>
      </c>
      <c r="AJ47" s="8">
        <v>635.99999999999943</v>
      </c>
      <c r="AK47" s="8">
        <v>0</v>
      </c>
      <c r="AL47" s="6"/>
      <c r="AM47" s="6"/>
      <c r="AN47" s="6"/>
      <c r="AO47" s="6"/>
      <c r="AP47" s="6"/>
      <c r="AQ47" s="6"/>
      <c r="AR47" s="6"/>
      <c r="AS47" s="6"/>
    </row>
    <row r="48" spans="1:45" x14ac:dyDescent="0.2">
      <c r="A48" s="2" t="s">
        <v>43</v>
      </c>
      <c r="B48" s="14">
        <v>3785.0000000000009</v>
      </c>
      <c r="C48" s="14">
        <v>3112.0000000000005</v>
      </c>
      <c r="D48" s="14">
        <v>671.99999999999909</v>
      </c>
      <c r="E48" s="14">
        <v>1</v>
      </c>
      <c r="F48" s="14">
        <v>3503</v>
      </c>
      <c r="G48" s="14">
        <v>2783.7131575026087</v>
      </c>
      <c r="H48" s="14">
        <v>715.11101177171895</v>
      </c>
      <c r="I48" s="14">
        <v>4.1758307256742757</v>
      </c>
      <c r="J48" s="14">
        <v>3590.0000000000055</v>
      </c>
      <c r="K48" s="14">
        <v>2644.9999999999968</v>
      </c>
      <c r="L48" s="14">
        <v>944.99999999999977</v>
      </c>
      <c r="M48" s="14">
        <v>0</v>
      </c>
      <c r="N48" s="14">
        <v>3567.0000000000055</v>
      </c>
      <c r="O48" s="14">
        <v>2455.0000000000009</v>
      </c>
      <c r="P48" s="14">
        <v>1104.9999999999998</v>
      </c>
      <c r="Q48" s="14">
        <v>7.0000000000000071</v>
      </c>
      <c r="R48" s="9">
        <v>3088</v>
      </c>
      <c r="S48" s="9">
        <v>2021.9999999999993</v>
      </c>
      <c r="T48" s="9">
        <v>1063.9999999999986</v>
      </c>
      <c r="U48" s="9">
        <v>2</v>
      </c>
      <c r="V48" s="9">
        <v>802.99999999999943</v>
      </c>
      <c r="W48" s="9">
        <v>552.00000000000011</v>
      </c>
      <c r="X48" s="9">
        <v>251.00000000000023</v>
      </c>
      <c r="Y48" s="9">
        <v>0</v>
      </c>
      <c r="Z48" s="9">
        <v>650.99999999999977</v>
      </c>
      <c r="AA48" s="9">
        <v>427.99999999999983</v>
      </c>
      <c r="AB48" s="9">
        <v>222.00000000000009</v>
      </c>
      <c r="AC48" s="9">
        <v>1.0000000000000004</v>
      </c>
      <c r="AD48" s="9">
        <v>727.99999999999989</v>
      </c>
      <c r="AE48" s="9">
        <v>460.99999999999989</v>
      </c>
      <c r="AF48" s="9">
        <v>266.00000000000006</v>
      </c>
      <c r="AG48" s="6">
        <v>1.0000000000000004</v>
      </c>
      <c r="AH48" s="6">
        <v>906.00000000000023</v>
      </c>
      <c r="AI48" s="6">
        <v>581.00000000000023</v>
      </c>
      <c r="AJ48" s="6">
        <v>325.00000000000017</v>
      </c>
      <c r="AK48" s="6">
        <v>0</v>
      </c>
    </row>
    <row r="49" spans="1:37" x14ac:dyDescent="0.2">
      <c r="A49" s="2" t="s">
        <v>44</v>
      </c>
      <c r="B49" s="14">
        <v>2524</v>
      </c>
      <c r="C49" s="14">
        <v>2208.0000000000005</v>
      </c>
      <c r="D49" s="14">
        <v>309.99999999999989</v>
      </c>
      <c r="E49" s="14">
        <v>6.0000000000000027</v>
      </c>
      <c r="F49" s="9">
        <v>2438</v>
      </c>
      <c r="G49" s="9">
        <v>2025.710218823029</v>
      </c>
      <c r="H49" s="14">
        <v>409.18206925855094</v>
      </c>
      <c r="I49" s="14">
        <v>3.1077119184193727</v>
      </c>
      <c r="J49" s="14">
        <v>2436.9999999999995</v>
      </c>
      <c r="K49" s="14">
        <v>1871.0000000000002</v>
      </c>
      <c r="L49" s="14">
        <v>564.99999999999932</v>
      </c>
      <c r="M49" s="14">
        <v>0.99999999999999889</v>
      </c>
      <c r="N49" s="14">
        <v>2403.0000000000009</v>
      </c>
      <c r="O49" s="14">
        <v>1775.0000000000016</v>
      </c>
      <c r="P49" s="14">
        <v>626.99999999999955</v>
      </c>
      <c r="Q49" s="14">
        <v>1.0000000000000004</v>
      </c>
      <c r="R49" s="9">
        <v>2313.9999999999986</v>
      </c>
      <c r="S49" s="9">
        <v>1596.0000000000023</v>
      </c>
      <c r="T49" s="9">
        <v>717.00000000000011</v>
      </c>
      <c r="U49" s="9">
        <v>1</v>
      </c>
      <c r="V49" s="9">
        <v>588.99999999999989</v>
      </c>
      <c r="W49" s="9">
        <v>415.00000000000023</v>
      </c>
      <c r="X49" s="9">
        <v>174.00000000000003</v>
      </c>
      <c r="Y49" s="9">
        <v>0</v>
      </c>
      <c r="Z49" s="9">
        <v>502.00000000000028</v>
      </c>
      <c r="AA49" s="9">
        <v>348.00000000000017</v>
      </c>
      <c r="AB49" s="9">
        <v>153.99999999999997</v>
      </c>
      <c r="AC49" s="9">
        <v>0</v>
      </c>
      <c r="AD49" s="9">
        <v>576.99999999999955</v>
      </c>
      <c r="AE49" s="9">
        <v>399</v>
      </c>
      <c r="AF49" s="9">
        <v>177.00000000000003</v>
      </c>
      <c r="AG49" s="6">
        <v>1.0000000000000002</v>
      </c>
      <c r="AH49" s="6">
        <v>646</v>
      </c>
      <c r="AI49" s="6">
        <v>433.99999999999977</v>
      </c>
      <c r="AJ49" s="6">
        <v>212</v>
      </c>
      <c r="AK49" s="6">
        <v>0</v>
      </c>
    </row>
    <row r="50" spans="1:37" x14ac:dyDescent="0.2">
      <c r="A50" s="3" t="s">
        <v>45</v>
      </c>
      <c r="B50" s="15">
        <v>1032</v>
      </c>
      <c r="C50" s="15">
        <v>810.99999999999943</v>
      </c>
      <c r="D50" s="15">
        <v>221</v>
      </c>
      <c r="E50" s="15">
        <v>0</v>
      </c>
      <c r="F50" s="15">
        <v>904.00000000000011</v>
      </c>
      <c r="G50" s="15">
        <v>714.51071221771872</v>
      </c>
      <c r="H50" s="15">
        <v>189.48928778228139</v>
      </c>
      <c r="I50" s="15">
        <v>0</v>
      </c>
      <c r="J50" s="15">
        <v>1185</v>
      </c>
      <c r="K50" s="15">
        <v>970.00000000000023</v>
      </c>
      <c r="L50" s="15">
        <v>213.99999999999994</v>
      </c>
      <c r="M50" s="15">
        <v>0.99999999999999978</v>
      </c>
      <c r="N50" s="15">
        <v>915.99999999999977</v>
      </c>
      <c r="O50" s="15">
        <v>659.99999999999966</v>
      </c>
      <c r="P50" s="15">
        <v>256.00000000000006</v>
      </c>
      <c r="Q50" s="15">
        <v>0</v>
      </c>
      <c r="R50" s="10">
        <v>1032.9999999999995</v>
      </c>
      <c r="S50" s="10">
        <v>695</v>
      </c>
      <c r="T50" s="10">
        <v>337.99999999999989</v>
      </c>
      <c r="U50" s="10">
        <v>0</v>
      </c>
      <c r="V50" s="10">
        <v>291</v>
      </c>
      <c r="W50" s="10">
        <v>200.00000000000003</v>
      </c>
      <c r="X50" s="10">
        <v>90.999999999999986</v>
      </c>
      <c r="Y50" s="10">
        <v>0</v>
      </c>
      <c r="Z50" s="10">
        <v>217</v>
      </c>
      <c r="AA50" s="10">
        <v>133.00000000000003</v>
      </c>
      <c r="AB50" s="10">
        <v>84.000000000000028</v>
      </c>
      <c r="AC50" s="10">
        <v>0</v>
      </c>
      <c r="AD50" s="10">
        <v>249.00000000000009</v>
      </c>
      <c r="AE50" s="10">
        <v>185</v>
      </c>
      <c r="AF50" s="10">
        <v>64.000000000000014</v>
      </c>
      <c r="AG50" s="16">
        <v>0</v>
      </c>
      <c r="AH50" s="16">
        <v>275.99999999999989</v>
      </c>
      <c r="AI50" s="16">
        <v>177</v>
      </c>
      <c r="AJ50" s="16">
        <v>99.000000000000014</v>
      </c>
      <c r="AK50" s="16">
        <v>0</v>
      </c>
    </row>
    <row r="51" spans="1:37" x14ac:dyDescent="0.2">
      <c r="A51" s="4" t="s">
        <v>56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1"/>
      <c r="T51" s="21"/>
      <c r="U51" s="21"/>
      <c r="V51" s="21"/>
      <c r="W51" s="21"/>
    </row>
    <row r="52" spans="1:37" x14ac:dyDescent="0.2">
      <c r="A52" s="4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37" x14ac:dyDescent="0.2">
      <c r="A53" s="26" t="s">
        <v>51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</sheetData>
  <mergeCells count="13">
    <mergeCell ref="A53:W53"/>
    <mergeCell ref="A4:A7"/>
    <mergeCell ref="B5:E6"/>
    <mergeCell ref="F5:I6"/>
    <mergeCell ref="J5:M6"/>
    <mergeCell ref="AH6:AK6"/>
    <mergeCell ref="R5:AK5"/>
    <mergeCell ref="B4:AK4"/>
    <mergeCell ref="N5:Q6"/>
    <mergeCell ref="R6:U6"/>
    <mergeCell ref="V6:Y6"/>
    <mergeCell ref="Z6:AC6"/>
    <mergeCell ref="AD6:AG6"/>
  </mergeCells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4130-6773-4A23-9471-5BA110C5639E}">
  <dimension ref="A1:O45"/>
  <sheetViews>
    <sheetView topLeftCell="A10" workbookViewId="0">
      <selection activeCell="L3" sqref="L3:O45"/>
    </sheetView>
  </sheetViews>
  <sheetFormatPr baseColWidth="10" defaultRowHeight="15" x14ac:dyDescent="0.25"/>
  <cols>
    <col min="11" max="11" width="20.7109375" bestFit="1" customWidth="1"/>
    <col min="13" max="13" width="13.140625" bestFit="1" customWidth="1"/>
  </cols>
  <sheetData>
    <row r="1" spans="1:15" x14ac:dyDescent="0.25">
      <c r="B1" s="30"/>
      <c r="C1" s="30">
        <v>2020</v>
      </c>
      <c r="D1" s="30"/>
      <c r="E1" s="30"/>
      <c r="L1" s="30"/>
      <c r="M1" s="30">
        <v>2020</v>
      </c>
      <c r="N1" s="30"/>
      <c r="O1" s="30"/>
    </row>
    <row r="2" spans="1:15" ht="24" x14ac:dyDescent="0.25">
      <c r="A2" s="17" t="s">
        <v>61</v>
      </c>
      <c r="B2" s="17" t="s">
        <v>48</v>
      </c>
      <c r="C2" s="18" t="s">
        <v>57</v>
      </c>
      <c r="D2" s="18" t="s">
        <v>58</v>
      </c>
      <c r="E2" s="17" t="s">
        <v>59</v>
      </c>
      <c r="K2" s="17" t="s">
        <v>61</v>
      </c>
      <c r="L2" s="17" t="s">
        <v>48</v>
      </c>
      <c r="M2" s="18" t="s">
        <v>57</v>
      </c>
      <c r="N2" s="18" t="s">
        <v>58</v>
      </c>
      <c r="O2" s="17" t="s">
        <v>59</v>
      </c>
    </row>
    <row r="3" spans="1:15" x14ac:dyDescent="0.25">
      <c r="A3" s="19" t="s">
        <v>47</v>
      </c>
      <c r="B3" s="12">
        <v>213118.99999999985</v>
      </c>
      <c r="C3" s="12">
        <v>154792.99999999985</v>
      </c>
      <c r="D3" s="12">
        <v>57606.999999999949</v>
      </c>
      <c r="E3" s="12">
        <v>718.99999999999966</v>
      </c>
      <c r="G3" s="32">
        <f>+C3/B3</f>
        <v>0.72632191404801993</v>
      </c>
      <c r="H3" s="32">
        <f>+D3/B3</f>
        <v>0.27030438393573536</v>
      </c>
      <c r="I3" s="32">
        <f>+E3/B3</f>
        <v>3.3737020162444465E-3</v>
      </c>
      <c r="K3" s="19" t="s">
        <v>47</v>
      </c>
      <c r="L3">
        <v>111472</v>
      </c>
      <c r="M3" s="31">
        <f>+$L3*G3</f>
        <v>80964.556402760878</v>
      </c>
      <c r="N3" s="31">
        <f t="shared" ref="N3:O3" si="0">+$L3*H3</f>
        <v>30131.370286084293</v>
      </c>
      <c r="O3" s="31">
        <f t="shared" si="0"/>
        <v>376.07331115480093</v>
      </c>
    </row>
    <row r="4" spans="1:15" x14ac:dyDescent="0.25">
      <c r="A4" s="1" t="s">
        <v>4</v>
      </c>
      <c r="B4" s="13">
        <v>78867.999999999971</v>
      </c>
      <c r="C4" s="13">
        <v>61565.999999999905</v>
      </c>
      <c r="D4" s="13">
        <v>16848.999999999971</v>
      </c>
      <c r="E4" s="13">
        <v>452.99999999999943</v>
      </c>
      <c r="G4" s="32">
        <f t="shared" ref="G4:G45" si="1">+C4/B4</f>
        <v>0.78062078409494251</v>
      </c>
      <c r="H4" s="32">
        <f t="shared" ref="H4:H45" si="2">+D4/B4</f>
        <v>0.21363544149718489</v>
      </c>
      <c r="I4" s="32">
        <f t="shared" ref="I4:I45" si="3">+E4/B4</f>
        <v>5.7437744078713748E-3</v>
      </c>
      <c r="K4" s="1" t="s">
        <v>4</v>
      </c>
      <c r="L4">
        <v>41180</v>
      </c>
      <c r="M4" s="31">
        <f>+$L4*G4</f>
        <v>32145.963889029732</v>
      </c>
      <c r="N4" s="31">
        <f t="shared" ref="N4" si="4">+$L4*H4</f>
        <v>8797.5074808540739</v>
      </c>
      <c r="O4" s="31">
        <f t="shared" ref="O4" si="5">+$L4*I4</f>
        <v>236.5286301161432</v>
      </c>
    </row>
    <row r="5" spans="1:15" x14ac:dyDescent="0.25">
      <c r="A5" s="2" t="s">
        <v>14</v>
      </c>
      <c r="B5" s="14">
        <v>41057.00000000008</v>
      </c>
      <c r="C5" s="14">
        <v>27254.999999999982</v>
      </c>
      <c r="D5" s="14">
        <v>13509.99999999998</v>
      </c>
      <c r="E5" s="14">
        <v>292.00000000000068</v>
      </c>
      <c r="G5" s="32">
        <f t="shared" si="1"/>
        <v>0.66383320749202157</v>
      </c>
      <c r="H5" s="32">
        <f t="shared" si="2"/>
        <v>0.32905472879167874</v>
      </c>
      <c r="I5" s="32">
        <f t="shared" si="3"/>
        <v>7.1120637162968587E-3</v>
      </c>
      <c r="K5" s="2" t="s">
        <v>14</v>
      </c>
      <c r="L5">
        <v>21504.999999999996</v>
      </c>
      <c r="M5" s="31">
        <f t="shared" ref="M5:M45" si="6">+$L5*G5</f>
        <v>14275.733127115922</v>
      </c>
      <c r="N5" s="31">
        <f t="shared" ref="N5:N45" si="7">+$L5*H5</f>
        <v>7076.3219426650503</v>
      </c>
      <c r="O5" s="31">
        <f t="shared" ref="O5:O45" si="8">+$L5*I5</f>
        <v>152.94493021896392</v>
      </c>
    </row>
    <row r="6" spans="1:15" x14ac:dyDescent="0.25">
      <c r="A6" s="2" t="s">
        <v>15</v>
      </c>
      <c r="B6" s="14">
        <v>37811.000000000044</v>
      </c>
      <c r="C6" s="14">
        <v>34310.99999999992</v>
      </c>
      <c r="D6" s="14">
        <v>3338.999999999995</v>
      </c>
      <c r="E6" s="14">
        <v>160.99999999999991</v>
      </c>
      <c r="G6" s="32">
        <f t="shared" si="1"/>
        <v>0.90743434450291927</v>
      </c>
      <c r="H6" s="32">
        <f t="shared" si="2"/>
        <v>8.8307635344211766E-2</v>
      </c>
      <c r="I6" s="32">
        <f t="shared" si="3"/>
        <v>4.2580201528655609E-3</v>
      </c>
      <c r="K6" s="2" t="s">
        <v>15</v>
      </c>
      <c r="L6">
        <v>19675</v>
      </c>
      <c r="M6" s="31">
        <f t="shared" si="6"/>
        <v>17853.770728094936</v>
      </c>
      <c r="N6" s="31">
        <f t="shared" si="7"/>
        <v>1737.4527253973665</v>
      </c>
      <c r="O6" s="31">
        <f t="shared" si="8"/>
        <v>83.776546507629917</v>
      </c>
    </row>
    <row r="7" spans="1:15" x14ac:dyDescent="0.25">
      <c r="A7" s="1" t="s">
        <v>5</v>
      </c>
      <c r="B7" s="13">
        <v>24049.999999999924</v>
      </c>
      <c r="C7" s="13">
        <v>14539.00000000002</v>
      </c>
      <c r="D7" s="13">
        <v>9423.9999999999636</v>
      </c>
      <c r="E7" s="13">
        <v>87.000000000000099</v>
      </c>
      <c r="G7" s="32">
        <f t="shared" si="1"/>
        <v>0.60453222453222732</v>
      </c>
      <c r="H7" s="32">
        <f t="shared" si="2"/>
        <v>0.39185031185031161</v>
      </c>
      <c r="I7" s="32">
        <f t="shared" si="3"/>
        <v>3.6174636174636332E-3</v>
      </c>
      <c r="K7" s="1" t="s">
        <v>5</v>
      </c>
      <c r="L7">
        <v>12576.000000000004</v>
      </c>
      <c r="M7" s="31">
        <f t="shared" si="6"/>
        <v>7602.5972557172927</v>
      </c>
      <c r="N7" s="31">
        <f t="shared" si="7"/>
        <v>4927.9095218295206</v>
      </c>
      <c r="O7" s="31">
        <f t="shared" si="8"/>
        <v>45.493222453222664</v>
      </c>
    </row>
    <row r="8" spans="1:15" x14ac:dyDescent="0.25">
      <c r="A8" s="2" t="s">
        <v>16</v>
      </c>
      <c r="B8" s="14">
        <v>3488.0000000000014</v>
      </c>
      <c r="C8" s="14">
        <v>2203</v>
      </c>
      <c r="D8" s="14">
        <v>1278.9999999999995</v>
      </c>
      <c r="E8" s="14">
        <v>6.0000000000000009</v>
      </c>
      <c r="G8" s="32">
        <f t="shared" si="1"/>
        <v>0.63159403669724745</v>
      </c>
      <c r="H8" s="32">
        <f t="shared" si="2"/>
        <v>0.36668577981651351</v>
      </c>
      <c r="I8" s="32">
        <f t="shared" si="3"/>
        <v>1.7201834862385318E-3</v>
      </c>
      <c r="K8" s="2" t="s">
        <v>16</v>
      </c>
      <c r="L8">
        <v>1829.9999999999993</v>
      </c>
      <c r="M8" s="31">
        <f t="shared" si="6"/>
        <v>1155.8170871559623</v>
      </c>
      <c r="N8" s="31">
        <f t="shared" si="7"/>
        <v>671.03497706421945</v>
      </c>
      <c r="O8" s="31">
        <f t="shared" si="8"/>
        <v>3.1479357798165122</v>
      </c>
    </row>
    <row r="9" spans="1:15" x14ac:dyDescent="0.25">
      <c r="A9" s="2" t="s">
        <v>17</v>
      </c>
      <c r="B9" s="14">
        <v>5184.0000000000009</v>
      </c>
      <c r="C9" s="14">
        <v>3463.9999999999991</v>
      </c>
      <c r="D9" s="14">
        <v>1696.0000000000005</v>
      </c>
      <c r="E9" s="14">
        <v>24.000000000000039</v>
      </c>
      <c r="G9" s="32">
        <f t="shared" si="1"/>
        <v>0.66820987654320962</v>
      </c>
      <c r="H9" s="32">
        <f t="shared" si="2"/>
        <v>0.3271604938271605</v>
      </c>
      <c r="I9" s="32">
        <f t="shared" si="3"/>
        <v>4.6296296296296363E-3</v>
      </c>
      <c r="K9" s="2" t="s">
        <v>17</v>
      </c>
      <c r="L9">
        <v>2720</v>
      </c>
      <c r="M9" s="31">
        <f t="shared" si="6"/>
        <v>1817.5308641975303</v>
      </c>
      <c r="N9" s="31">
        <f t="shared" si="7"/>
        <v>889.87654320987656</v>
      </c>
      <c r="O9" s="31">
        <f t="shared" si="8"/>
        <v>12.592592592592611</v>
      </c>
    </row>
    <row r="10" spans="1:15" x14ac:dyDescent="0.25">
      <c r="A10" s="2" t="s">
        <v>18</v>
      </c>
      <c r="B10" s="14">
        <v>15377.999999999978</v>
      </c>
      <c r="C10" s="14">
        <v>8872.0000000000146</v>
      </c>
      <c r="D10" s="14">
        <v>6448.9999999999964</v>
      </c>
      <c r="E10" s="14">
        <v>56.999999999999943</v>
      </c>
      <c r="G10" s="32">
        <f t="shared" si="1"/>
        <v>0.57692807907400356</v>
      </c>
      <c r="H10" s="32">
        <f t="shared" si="2"/>
        <v>0.41936532709064933</v>
      </c>
      <c r="I10" s="32">
        <f t="shared" si="3"/>
        <v>3.7065938353492019E-3</v>
      </c>
      <c r="K10" s="2" t="s">
        <v>18</v>
      </c>
      <c r="L10">
        <v>8025.9999999999982</v>
      </c>
      <c r="M10" s="31">
        <f t="shared" si="6"/>
        <v>4630.4247626479519</v>
      </c>
      <c r="N10" s="31">
        <f t="shared" si="7"/>
        <v>3365.8261152295509</v>
      </c>
      <c r="O10" s="31">
        <f t="shared" si="8"/>
        <v>29.749122122512688</v>
      </c>
    </row>
    <row r="11" spans="1:15" x14ac:dyDescent="0.25">
      <c r="A11" s="1" t="s">
        <v>6</v>
      </c>
      <c r="B11" s="13">
        <v>11994.999999999991</v>
      </c>
      <c r="C11" s="13">
        <v>9241.0000000000055</v>
      </c>
      <c r="D11" s="13">
        <v>2724.9999999999886</v>
      </c>
      <c r="E11" s="13">
        <v>29.000000000000099</v>
      </c>
      <c r="G11" s="32">
        <f t="shared" si="1"/>
        <v>0.77040433513964257</v>
      </c>
      <c r="H11" s="32">
        <f t="shared" si="2"/>
        <v>0.22717799082951151</v>
      </c>
      <c r="I11" s="32">
        <f t="shared" si="3"/>
        <v>2.4176740308461961E-3</v>
      </c>
      <c r="K11" s="1" t="s">
        <v>6</v>
      </c>
      <c r="L11">
        <v>6352.9999999999982</v>
      </c>
      <c r="M11" s="31">
        <f t="shared" si="6"/>
        <v>4894.3787411421481</v>
      </c>
      <c r="N11" s="31">
        <f t="shared" si="7"/>
        <v>1443.2617757398862</v>
      </c>
      <c r="O11" s="31">
        <f t="shared" si="8"/>
        <v>15.35948311796588</v>
      </c>
    </row>
    <row r="12" spans="1:15" x14ac:dyDescent="0.25">
      <c r="A12" s="2" t="s">
        <v>19</v>
      </c>
      <c r="B12" s="14">
        <v>6870.9999999999982</v>
      </c>
      <c r="C12" s="14">
        <v>4776.0000000000055</v>
      </c>
      <c r="D12" s="14">
        <v>2081.9999999999991</v>
      </c>
      <c r="E12" s="14">
        <v>13.00000000000002</v>
      </c>
      <c r="G12" s="32">
        <f t="shared" si="1"/>
        <v>0.69509532819094844</v>
      </c>
      <c r="H12" s="32">
        <f t="shared" si="2"/>
        <v>0.30301266191238535</v>
      </c>
      <c r="I12" s="32">
        <f t="shared" si="3"/>
        <v>1.8920098966671551E-3</v>
      </c>
      <c r="K12" s="2" t="s">
        <v>19</v>
      </c>
      <c r="L12">
        <v>3596</v>
      </c>
      <c r="M12" s="31">
        <f t="shared" si="6"/>
        <v>2499.5628001746504</v>
      </c>
      <c r="N12" s="31">
        <f t="shared" si="7"/>
        <v>1089.6335322369378</v>
      </c>
      <c r="O12" s="31">
        <f t="shared" si="8"/>
        <v>6.8036675884150899</v>
      </c>
    </row>
    <row r="13" spans="1:15" x14ac:dyDescent="0.25">
      <c r="A13" s="2" t="s">
        <v>20</v>
      </c>
      <c r="B13" s="14">
        <v>2488.9999999999986</v>
      </c>
      <c r="C13" s="14">
        <v>2219.0000000000032</v>
      </c>
      <c r="D13" s="14">
        <v>263.99999999999994</v>
      </c>
      <c r="E13" s="14">
        <v>5.9999999999999964</v>
      </c>
      <c r="G13" s="32">
        <f t="shared" si="1"/>
        <v>0.89152269987947141</v>
      </c>
      <c r="H13" s="32">
        <f t="shared" si="2"/>
        <v>0.10606669345118525</v>
      </c>
      <c r="I13" s="32">
        <f t="shared" si="3"/>
        <v>2.4106066693451184E-3</v>
      </c>
      <c r="K13" s="2" t="s">
        <v>20</v>
      </c>
      <c r="L13">
        <v>1375</v>
      </c>
      <c r="M13" s="31">
        <f t="shared" si="6"/>
        <v>1225.8437123342733</v>
      </c>
      <c r="N13" s="31">
        <f t="shared" si="7"/>
        <v>145.8417034953797</v>
      </c>
      <c r="O13" s="31">
        <f t="shared" si="8"/>
        <v>3.314584170349538</v>
      </c>
    </row>
    <row r="14" spans="1:15" x14ac:dyDescent="0.25">
      <c r="A14" s="2" t="s">
        <v>21</v>
      </c>
      <c r="B14" s="14">
        <v>2635.0000000000045</v>
      </c>
      <c r="C14" s="14">
        <v>2246.0000000000041</v>
      </c>
      <c r="D14" s="14">
        <v>378.99999999999977</v>
      </c>
      <c r="E14" s="14">
        <v>10.00000000000002</v>
      </c>
      <c r="G14" s="32">
        <f t="shared" si="1"/>
        <v>0.85237191650853894</v>
      </c>
      <c r="H14" s="32">
        <f t="shared" si="2"/>
        <v>0.14383301707779853</v>
      </c>
      <c r="I14" s="32">
        <f t="shared" si="3"/>
        <v>3.79506641366224E-3</v>
      </c>
      <c r="K14" s="2" t="s">
        <v>21</v>
      </c>
      <c r="L14">
        <v>1382</v>
      </c>
      <c r="M14" s="31">
        <f t="shared" si="6"/>
        <v>1177.9779886148008</v>
      </c>
      <c r="N14" s="31">
        <f t="shared" si="7"/>
        <v>198.77722960151758</v>
      </c>
      <c r="O14" s="31">
        <f t="shared" si="8"/>
        <v>5.2447817836812156</v>
      </c>
    </row>
    <row r="15" spans="1:15" x14ac:dyDescent="0.25">
      <c r="A15" s="1" t="s">
        <v>7</v>
      </c>
      <c r="B15" s="13">
        <v>10236.999999999998</v>
      </c>
      <c r="C15" s="13">
        <v>8238.9999999999891</v>
      </c>
      <c r="D15" s="13">
        <v>1981.0000000000014</v>
      </c>
      <c r="E15" s="13">
        <v>16.999999999999989</v>
      </c>
      <c r="G15" s="32">
        <f t="shared" si="1"/>
        <v>0.80482563250952333</v>
      </c>
      <c r="H15" s="32">
        <f t="shared" si="2"/>
        <v>0.19351372472404041</v>
      </c>
      <c r="I15" s="32">
        <f t="shared" si="3"/>
        <v>1.6606427664354784E-3</v>
      </c>
      <c r="K15" s="1" t="s">
        <v>7</v>
      </c>
      <c r="L15">
        <v>5369.9999999999982</v>
      </c>
      <c r="M15" s="31">
        <f t="shared" si="6"/>
        <v>4321.9136465761385</v>
      </c>
      <c r="N15" s="31">
        <f t="shared" si="7"/>
        <v>1039.1687017680968</v>
      </c>
      <c r="O15" s="31">
        <f t="shared" si="8"/>
        <v>8.9176516557585153</v>
      </c>
    </row>
    <row r="16" spans="1:15" x14ac:dyDescent="0.25">
      <c r="A16" s="2" t="s">
        <v>22</v>
      </c>
      <c r="B16" s="14">
        <v>4045.9999999999964</v>
      </c>
      <c r="C16" s="14">
        <v>3334.0000000000045</v>
      </c>
      <c r="D16" s="14">
        <v>705.99999999999955</v>
      </c>
      <c r="E16" s="14">
        <v>6.0000000000000053</v>
      </c>
      <c r="G16" s="32">
        <f t="shared" si="1"/>
        <v>0.82402372713791583</v>
      </c>
      <c r="H16" s="32">
        <f t="shared" si="2"/>
        <v>0.17449332674246174</v>
      </c>
      <c r="I16" s="32">
        <f t="shared" si="3"/>
        <v>1.482946119624323E-3</v>
      </c>
      <c r="K16" s="2" t="s">
        <v>22</v>
      </c>
      <c r="L16">
        <v>2128.9999999999995</v>
      </c>
      <c r="M16" s="31">
        <f t="shared" si="6"/>
        <v>1754.3465150766224</v>
      </c>
      <c r="N16" s="31">
        <f t="shared" si="7"/>
        <v>371.49629263470098</v>
      </c>
      <c r="O16" s="31">
        <f t="shared" si="8"/>
        <v>3.1571922886801831</v>
      </c>
    </row>
    <row r="17" spans="1:15" x14ac:dyDescent="0.25">
      <c r="A17" s="2" t="s">
        <v>23</v>
      </c>
      <c r="B17" s="14">
        <v>2733.9999999999973</v>
      </c>
      <c r="C17" s="14">
        <v>2245.9999999999955</v>
      </c>
      <c r="D17" s="14">
        <v>479.00000000000017</v>
      </c>
      <c r="E17" s="14">
        <v>8.9999999999999947</v>
      </c>
      <c r="G17" s="32">
        <f t="shared" si="1"/>
        <v>0.82150694952450543</v>
      </c>
      <c r="H17" s="32">
        <f t="shared" si="2"/>
        <v>0.17520117044623287</v>
      </c>
      <c r="I17" s="32">
        <f t="shared" si="3"/>
        <v>3.2918800292611574E-3</v>
      </c>
      <c r="K17" s="2" t="s">
        <v>23</v>
      </c>
      <c r="L17">
        <v>1434.0000000000002</v>
      </c>
      <c r="M17" s="31">
        <f t="shared" si="6"/>
        <v>1178.0409656181409</v>
      </c>
      <c r="N17" s="31">
        <f t="shared" si="7"/>
        <v>251.23847841989797</v>
      </c>
      <c r="O17" s="31">
        <f t="shared" si="8"/>
        <v>4.7205559619605006</v>
      </c>
    </row>
    <row r="18" spans="1:15" x14ac:dyDescent="0.25">
      <c r="A18" s="2" t="s">
        <v>24</v>
      </c>
      <c r="B18" s="14">
        <v>1397.9999999999993</v>
      </c>
      <c r="C18" s="14">
        <v>960.00000000000102</v>
      </c>
      <c r="D18" s="14">
        <v>436.00000000000045</v>
      </c>
      <c r="E18" s="14">
        <v>2.0000000000000009</v>
      </c>
      <c r="G18" s="32">
        <f t="shared" si="1"/>
        <v>0.68669527896995819</v>
      </c>
      <c r="H18" s="32">
        <f t="shared" si="2"/>
        <v>0.31187410586552267</v>
      </c>
      <c r="I18" s="32">
        <f t="shared" si="3"/>
        <v>1.4306151645207452E-3</v>
      </c>
      <c r="K18" s="2" t="s">
        <v>24</v>
      </c>
      <c r="L18">
        <v>734.99999999999989</v>
      </c>
      <c r="M18" s="31">
        <f t="shared" si="6"/>
        <v>504.72103004291921</v>
      </c>
      <c r="N18" s="31">
        <f t="shared" si="7"/>
        <v>229.22746781115913</v>
      </c>
      <c r="O18" s="31">
        <f t="shared" si="8"/>
        <v>1.0515021459227476</v>
      </c>
    </row>
    <row r="19" spans="1:15" x14ac:dyDescent="0.25">
      <c r="A19" s="2" t="s">
        <v>25</v>
      </c>
      <c r="B19" s="14">
        <v>2059.0000000000018</v>
      </c>
      <c r="C19" s="14">
        <v>1698.9999999999995</v>
      </c>
      <c r="D19" s="14">
        <v>360.00000000000045</v>
      </c>
      <c r="E19" s="14">
        <v>0</v>
      </c>
      <c r="G19" s="32">
        <f t="shared" si="1"/>
        <v>0.82515784361340361</v>
      </c>
      <c r="H19" s="32">
        <f t="shared" si="2"/>
        <v>0.1748421563865955</v>
      </c>
      <c r="I19" s="32">
        <f t="shared" si="3"/>
        <v>0</v>
      </c>
      <c r="K19" s="2" t="s">
        <v>25</v>
      </c>
      <c r="L19">
        <v>1072</v>
      </c>
      <c r="M19" s="31">
        <f t="shared" si="6"/>
        <v>884.56920835356868</v>
      </c>
      <c r="N19" s="31">
        <f t="shared" si="7"/>
        <v>187.43079164643038</v>
      </c>
      <c r="O19" s="31">
        <f t="shared" si="8"/>
        <v>0</v>
      </c>
    </row>
    <row r="20" spans="1:15" x14ac:dyDescent="0.25">
      <c r="A20" s="1" t="s">
        <v>8</v>
      </c>
      <c r="B20" s="13">
        <v>11026.999999999984</v>
      </c>
      <c r="C20" s="13">
        <v>4321.9999999999909</v>
      </c>
      <c r="D20" s="13">
        <v>6685.0000000000309</v>
      </c>
      <c r="E20" s="13">
        <v>19.999999999999993</v>
      </c>
      <c r="G20" s="32">
        <f t="shared" si="1"/>
        <v>0.39194703908587986</v>
      </c>
      <c r="H20" s="32">
        <f t="shared" si="2"/>
        <v>0.60623923097851096</v>
      </c>
      <c r="I20" s="32">
        <f t="shared" si="3"/>
        <v>1.8137299356125894E-3</v>
      </c>
      <c r="K20" s="1" t="s">
        <v>8</v>
      </c>
      <c r="L20">
        <v>5775</v>
      </c>
      <c r="M20" s="31">
        <f t="shared" si="6"/>
        <v>2263.494150720956</v>
      </c>
      <c r="N20" s="31">
        <f t="shared" si="7"/>
        <v>3501.0315589009006</v>
      </c>
      <c r="O20" s="31">
        <f t="shared" si="8"/>
        <v>10.474290378162705</v>
      </c>
    </row>
    <row r="21" spans="1:15" x14ac:dyDescent="0.25">
      <c r="A21" s="2" t="s">
        <v>26</v>
      </c>
      <c r="B21" s="14">
        <v>1600.0000000000011</v>
      </c>
      <c r="C21" s="14">
        <v>773.00000000000023</v>
      </c>
      <c r="D21" s="14">
        <v>824.99999999999955</v>
      </c>
      <c r="E21" s="14">
        <v>2.0000000000000013</v>
      </c>
      <c r="G21" s="32">
        <f t="shared" si="1"/>
        <v>0.4831249999999998</v>
      </c>
      <c r="H21" s="32">
        <f t="shared" si="2"/>
        <v>0.51562499999999933</v>
      </c>
      <c r="I21" s="32">
        <f t="shared" si="3"/>
        <v>1.25E-3</v>
      </c>
      <c r="K21" s="2" t="s">
        <v>26</v>
      </c>
      <c r="L21">
        <v>832</v>
      </c>
      <c r="M21" s="31">
        <f t="shared" si="6"/>
        <v>401.95999999999981</v>
      </c>
      <c r="N21" s="31">
        <f t="shared" si="7"/>
        <v>428.99999999999943</v>
      </c>
      <c r="O21" s="31">
        <f t="shared" si="8"/>
        <v>1.04</v>
      </c>
    </row>
    <row r="22" spans="1:15" x14ac:dyDescent="0.25">
      <c r="A22" s="2" t="s">
        <v>27</v>
      </c>
      <c r="B22" s="14">
        <v>2947.9999999999991</v>
      </c>
      <c r="C22" s="14">
        <v>1042.9999999999995</v>
      </c>
      <c r="D22" s="14">
        <v>1903.0000000000016</v>
      </c>
      <c r="E22" s="14">
        <v>2.0000000000000036</v>
      </c>
      <c r="G22" s="32">
        <f t="shared" si="1"/>
        <v>0.3537991858887381</v>
      </c>
      <c r="H22" s="32">
        <f t="shared" si="2"/>
        <v>0.64552238805970219</v>
      </c>
      <c r="I22" s="32">
        <f t="shared" si="3"/>
        <v>6.7842605156038138E-4</v>
      </c>
      <c r="K22" s="2" t="s">
        <v>27</v>
      </c>
      <c r="L22">
        <v>1547</v>
      </c>
      <c r="M22" s="31">
        <f t="shared" si="6"/>
        <v>547.32734056987783</v>
      </c>
      <c r="N22" s="31">
        <f t="shared" si="7"/>
        <v>998.62313432835924</v>
      </c>
      <c r="O22" s="31">
        <f t="shared" si="8"/>
        <v>1.04952510176391</v>
      </c>
    </row>
    <row r="23" spans="1:15" x14ac:dyDescent="0.25">
      <c r="A23" s="2" t="s">
        <v>28</v>
      </c>
      <c r="B23" s="14">
        <v>1475.0000000000002</v>
      </c>
      <c r="C23" s="14">
        <v>710.00000000000057</v>
      </c>
      <c r="D23" s="14">
        <v>762.9999999999992</v>
      </c>
      <c r="E23" s="14">
        <v>2.0000000000000009</v>
      </c>
      <c r="G23" s="32">
        <f t="shared" si="1"/>
        <v>0.48135593220339012</v>
      </c>
      <c r="H23" s="32">
        <f t="shared" si="2"/>
        <v>0.51728813559321973</v>
      </c>
      <c r="I23" s="32">
        <f t="shared" si="3"/>
        <v>1.3559322033898308E-3</v>
      </c>
      <c r="K23" s="2" t="s">
        <v>28</v>
      </c>
      <c r="L23">
        <v>777.99999999999989</v>
      </c>
      <c r="M23" s="31">
        <f t="shared" si="6"/>
        <v>374.49491525423747</v>
      </c>
      <c r="N23" s="31">
        <f t="shared" si="7"/>
        <v>402.45016949152489</v>
      </c>
      <c r="O23" s="31">
        <f t="shared" si="8"/>
        <v>1.0549152542372882</v>
      </c>
    </row>
    <row r="24" spans="1:15" x14ac:dyDescent="0.25">
      <c r="A24" s="2" t="s">
        <v>29</v>
      </c>
      <c r="B24" s="14">
        <v>5004.0000000000036</v>
      </c>
      <c r="C24" s="14">
        <v>1796</v>
      </c>
      <c r="D24" s="14">
        <v>3194</v>
      </c>
      <c r="E24" s="14">
        <v>14.000000000000009</v>
      </c>
      <c r="G24" s="32">
        <f t="shared" si="1"/>
        <v>0.35891286970423636</v>
      </c>
      <c r="H24" s="32">
        <f t="shared" si="2"/>
        <v>0.63828936850519535</v>
      </c>
      <c r="I24" s="32">
        <f t="shared" si="3"/>
        <v>2.7977617905675456E-3</v>
      </c>
      <c r="K24" s="2" t="s">
        <v>29</v>
      </c>
      <c r="L24">
        <v>2618.0000000000005</v>
      </c>
      <c r="M24" s="31">
        <f t="shared" si="6"/>
        <v>939.6338928856909</v>
      </c>
      <c r="N24" s="31">
        <f t="shared" si="7"/>
        <v>1671.0415667466018</v>
      </c>
      <c r="O24" s="31">
        <f t="shared" si="8"/>
        <v>7.3245403677058354</v>
      </c>
    </row>
    <row r="25" spans="1:15" x14ac:dyDescent="0.25">
      <c r="A25" s="1" t="s">
        <v>9</v>
      </c>
      <c r="B25" s="13">
        <v>19822.000000000025</v>
      </c>
      <c r="C25" s="13">
        <v>16932.999999999945</v>
      </c>
      <c r="D25" s="13">
        <v>2873.0000000000027</v>
      </c>
      <c r="E25" s="13">
        <v>15.999999999999993</v>
      </c>
      <c r="G25" s="32">
        <f t="shared" si="1"/>
        <v>0.85425285036827381</v>
      </c>
      <c r="H25" s="32">
        <f t="shared" si="2"/>
        <v>0.14493996569468262</v>
      </c>
      <c r="I25" s="32">
        <f t="shared" si="3"/>
        <v>8.0718393703965155E-4</v>
      </c>
      <c r="K25" s="1" t="s">
        <v>9</v>
      </c>
      <c r="L25">
        <v>10348.000000000002</v>
      </c>
      <c r="M25" s="31">
        <f t="shared" si="6"/>
        <v>8839.8084956108996</v>
      </c>
      <c r="N25" s="31">
        <f t="shared" si="7"/>
        <v>1499.838765008576</v>
      </c>
      <c r="O25" s="31">
        <f t="shared" si="8"/>
        <v>8.3527393804863159</v>
      </c>
    </row>
    <row r="26" spans="1:15" x14ac:dyDescent="0.25">
      <c r="A26" s="2" t="s">
        <v>30</v>
      </c>
      <c r="B26" s="14">
        <v>4429.0000000000045</v>
      </c>
      <c r="C26" s="14">
        <v>3450.0000000000014</v>
      </c>
      <c r="D26" s="14">
        <v>976.99999999999864</v>
      </c>
      <c r="E26" s="14">
        <v>2.0000000000000013</v>
      </c>
      <c r="G26" s="32">
        <f t="shared" si="1"/>
        <v>0.77895687514111489</v>
      </c>
      <c r="H26" s="32">
        <f t="shared" si="2"/>
        <v>0.22059155565590374</v>
      </c>
      <c r="I26" s="32">
        <f t="shared" si="3"/>
        <v>4.5156920298035656E-4</v>
      </c>
      <c r="K26" s="2" t="s">
        <v>30</v>
      </c>
      <c r="L26">
        <v>2310.0000000000005</v>
      </c>
      <c r="M26" s="31">
        <f t="shared" si="6"/>
        <v>1799.3903815759757</v>
      </c>
      <c r="N26" s="31">
        <f t="shared" si="7"/>
        <v>509.56649356513776</v>
      </c>
      <c r="O26" s="31">
        <f t="shared" si="8"/>
        <v>1.0431248588846238</v>
      </c>
    </row>
    <row r="27" spans="1:15" x14ac:dyDescent="0.25">
      <c r="A27" s="2" t="s">
        <v>31</v>
      </c>
      <c r="B27" s="14">
        <v>13641.000000000007</v>
      </c>
      <c r="C27" s="14">
        <v>12239.999999999993</v>
      </c>
      <c r="D27" s="14">
        <v>1388.9999999999991</v>
      </c>
      <c r="E27" s="14">
        <v>12.000000000000002</v>
      </c>
      <c r="G27" s="32">
        <f t="shared" si="1"/>
        <v>0.8972949197272917</v>
      </c>
      <c r="H27" s="32">
        <f t="shared" si="2"/>
        <v>0.10182537937101374</v>
      </c>
      <c r="I27" s="32">
        <f t="shared" si="3"/>
        <v>8.7970090169342389E-4</v>
      </c>
      <c r="K27" s="2" t="s">
        <v>31</v>
      </c>
      <c r="L27">
        <v>7127</v>
      </c>
      <c r="M27" s="31">
        <f t="shared" si="6"/>
        <v>6395.0208928964075</v>
      </c>
      <c r="N27" s="31">
        <f t="shared" si="7"/>
        <v>725.70947877721494</v>
      </c>
      <c r="O27" s="31">
        <f t="shared" si="8"/>
        <v>6.2696283263690322</v>
      </c>
    </row>
    <row r="28" spans="1:15" x14ac:dyDescent="0.25">
      <c r="A28" s="2" t="s">
        <v>32</v>
      </c>
      <c r="B28" s="14">
        <v>1752.0000000000005</v>
      </c>
      <c r="C28" s="14">
        <v>1243.0000000000002</v>
      </c>
      <c r="D28" s="14">
        <v>507.00000000000017</v>
      </c>
      <c r="E28" s="14">
        <v>1.9999999999999987</v>
      </c>
      <c r="G28" s="32">
        <f t="shared" si="1"/>
        <v>0.70947488584474883</v>
      </c>
      <c r="H28" s="32">
        <f t="shared" si="2"/>
        <v>0.28938356164383566</v>
      </c>
      <c r="I28" s="32">
        <f t="shared" si="3"/>
        <v>1.141552511415524E-3</v>
      </c>
      <c r="K28" s="2" t="s">
        <v>32</v>
      </c>
      <c r="L28">
        <v>910.99999999999989</v>
      </c>
      <c r="M28" s="31">
        <f t="shared" si="6"/>
        <v>646.33162100456605</v>
      </c>
      <c r="N28" s="31">
        <f t="shared" si="7"/>
        <v>263.62842465753425</v>
      </c>
      <c r="O28" s="31">
        <f t="shared" si="8"/>
        <v>1.0399543378995422</v>
      </c>
    </row>
    <row r="29" spans="1:15" x14ac:dyDescent="0.25">
      <c r="A29" s="1" t="s">
        <v>10</v>
      </c>
      <c r="B29" s="13">
        <v>12365.000000000035</v>
      </c>
      <c r="C29" s="13">
        <v>8335.0000000000127</v>
      </c>
      <c r="D29" s="13">
        <v>4023.9999999999964</v>
      </c>
      <c r="E29" s="13">
        <v>6.0000000000000124</v>
      </c>
      <c r="G29" s="32">
        <f t="shared" si="1"/>
        <v>0.6740800646987456</v>
      </c>
      <c r="H29" s="32">
        <f t="shared" si="2"/>
        <v>0.32543469470278891</v>
      </c>
      <c r="I29" s="32">
        <f t="shared" si="3"/>
        <v>4.8524059846340444E-4</v>
      </c>
      <c r="K29" s="1" t="s">
        <v>10</v>
      </c>
      <c r="L29">
        <v>6454.9999999999982</v>
      </c>
      <c r="M29" s="31">
        <f t="shared" si="6"/>
        <v>4351.1868176304015</v>
      </c>
      <c r="N29" s="31">
        <f t="shared" si="7"/>
        <v>2100.6809543065019</v>
      </c>
      <c r="O29" s="31">
        <f t="shared" si="8"/>
        <v>3.1322280630812749</v>
      </c>
    </row>
    <row r="30" spans="1:15" x14ac:dyDescent="0.25">
      <c r="A30" s="2" t="s">
        <v>33</v>
      </c>
      <c r="B30" s="14">
        <v>2399</v>
      </c>
      <c r="C30" s="14">
        <v>1935.0000000000011</v>
      </c>
      <c r="D30" s="14">
        <v>462.00000000000068</v>
      </c>
      <c r="E30" s="14">
        <v>2.0000000000000004</v>
      </c>
      <c r="G30" s="32">
        <f t="shared" si="1"/>
        <v>0.8065860775323056</v>
      </c>
      <c r="H30" s="32">
        <f t="shared" si="2"/>
        <v>0.19258024176740338</v>
      </c>
      <c r="I30" s="32">
        <f t="shared" si="3"/>
        <v>8.3368070029178848E-4</v>
      </c>
      <c r="K30" s="2" t="s">
        <v>33</v>
      </c>
      <c r="L30">
        <v>1254.0000000000002</v>
      </c>
      <c r="M30" s="31">
        <f t="shared" si="6"/>
        <v>1011.4589412255114</v>
      </c>
      <c r="N30" s="31">
        <f t="shared" si="7"/>
        <v>241.49562317632387</v>
      </c>
      <c r="O30" s="31">
        <f t="shared" si="8"/>
        <v>1.0454355981659029</v>
      </c>
    </row>
    <row r="31" spans="1:15" x14ac:dyDescent="0.25">
      <c r="A31" s="2" t="s">
        <v>34</v>
      </c>
      <c r="B31" s="14">
        <v>7496</v>
      </c>
      <c r="C31" s="14">
        <v>5136.9999999999991</v>
      </c>
      <c r="D31" s="14">
        <v>2356.9999999999973</v>
      </c>
      <c r="E31" s="14">
        <v>2.0000000000000031</v>
      </c>
      <c r="G31" s="32">
        <f t="shared" si="1"/>
        <v>0.68529882604055481</v>
      </c>
      <c r="H31" s="32">
        <f t="shared" si="2"/>
        <v>0.31443436499466348</v>
      </c>
      <c r="I31" s="32">
        <f t="shared" si="3"/>
        <v>2.6680896478121705E-4</v>
      </c>
      <c r="K31" s="2" t="s">
        <v>34</v>
      </c>
      <c r="L31">
        <v>3917.0000000000009</v>
      </c>
      <c r="M31" s="31">
        <f t="shared" si="6"/>
        <v>2684.3155016008536</v>
      </c>
      <c r="N31" s="31">
        <f t="shared" si="7"/>
        <v>1231.6394076840973</v>
      </c>
      <c r="O31" s="31">
        <f t="shared" si="8"/>
        <v>1.0450907150480273</v>
      </c>
    </row>
    <row r="32" spans="1:15" x14ac:dyDescent="0.25">
      <c r="A32" s="2" t="s">
        <v>35</v>
      </c>
      <c r="B32" s="14">
        <v>1228.0000000000011</v>
      </c>
      <c r="C32" s="14">
        <v>608.99999999999932</v>
      </c>
      <c r="D32" s="14">
        <v>618.99999999999966</v>
      </c>
      <c r="E32" s="14">
        <v>0</v>
      </c>
      <c r="G32" s="32">
        <f t="shared" si="1"/>
        <v>0.49592833876221398</v>
      </c>
      <c r="H32" s="32">
        <f t="shared" si="2"/>
        <v>0.50407166123778424</v>
      </c>
      <c r="I32" s="32">
        <f t="shared" si="3"/>
        <v>0</v>
      </c>
      <c r="K32" s="2" t="s">
        <v>35</v>
      </c>
      <c r="L32">
        <v>639</v>
      </c>
      <c r="M32" s="31">
        <f t="shared" si="6"/>
        <v>316.89820846905474</v>
      </c>
      <c r="N32" s="31">
        <f t="shared" si="7"/>
        <v>322.10179153094413</v>
      </c>
      <c r="O32" s="31">
        <f t="shared" si="8"/>
        <v>0</v>
      </c>
    </row>
    <row r="33" spans="1:15" x14ac:dyDescent="0.25">
      <c r="A33" s="2" t="s">
        <v>36</v>
      </c>
      <c r="B33" s="14">
        <v>1241.9999999999998</v>
      </c>
      <c r="C33" s="14">
        <v>654.00000000000011</v>
      </c>
      <c r="D33" s="14">
        <v>586</v>
      </c>
      <c r="E33" s="14">
        <v>2.0000000000000004</v>
      </c>
      <c r="G33" s="32">
        <f t="shared" si="1"/>
        <v>0.52657004830917897</v>
      </c>
      <c r="H33" s="32">
        <f t="shared" si="2"/>
        <v>0.47181964573268931</v>
      </c>
      <c r="I33" s="32">
        <f t="shared" si="3"/>
        <v>1.6103059581320457E-3</v>
      </c>
      <c r="K33" s="2" t="s">
        <v>36</v>
      </c>
      <c r="L33">
        <v>644.99999999999989</v>
      </c>
      <c r="M33" s="31">
        <f t="shared" si="6"/>
        <v>339.63768115942037</v>
      </c>
      <c r="N33" s="31">
        <f t="shared" si="7"/>
        <v>304.32367149758454</v>
      </c>
      <c r="O33" s="31">
        <f t="shared" si="8"/>
        <v>1.0386473429951693</v>
      </c>
    </row>
    <row r="34" spans="1:15" x14ac:dyDescent="0.25">
      <c r="A34" s="1" t="s">
        <v>11</v>
      </c>
      <c r="B34" s="13">
        <v>15077.999999999978</v>
      </c>
      <c r="C34" s="13">
        <v>11152.000000000002</v>
      </c>
      <c r="D34" s="13">
        <v>3920.0000000000032</v>
      </c>
      <c r="E34" s="13">
        <v>6.0000000000000053</v>
      </c>
      <c r="G34" s="32">
        <f t="shared" si="1"/>
        <v>0.73962063934208899</v>
      </c>
      <c r="H34" s="32">
        <f t="shared" si="2"/>
        <v>0.25998142989786505</v>
      </c>
      <c r="I34" s="32">
        <f t="shared" si="3"/>
        <v>3.9793076004775261E-4</v>
      </c>
      <c r="K34" s="1" t="s">
        <v>11</v>
      </c>
      <c r="L34">
        <v>7891</v>
      </c>
      <c r="M34" s="31">
        <f t="shared" si="6"/>
        <v>5836.3464650484239</v>
      </c>
      <c r="N34" s="31">
        <f t="shared" si="7"/>
        <v>2051.5134633240532</v>
      </c>
      <c r="O34" s="31">
        <f t="shared" si="8"/>
        <v>3.1400716275368157</v>
      </c>
    </row>
    <row r="35" spans="1:15" x14ac:dyDescent="0.25">
      <c r="A35" s="2" t="s">
        <v>37</v>
      </c>
      <c r="B35" s="14">
        <v>5571.0000000000027</v>
      </c>
      <c r="C35" s="14">
        <v>4531.0000000000018</v>
      </c>
      <c r="D35" s="14">
        <v>1039.0000000000005</v>
      </c>
      <c r="E35" s="14">
        <v>1</v>
      </c>
      <c r="G35" s="32">
        <f t="shared" si="1"/>
        <v>0.81331897325435287</v>
      </c>
      <c r="H35" s="32">
        <f t="shared" si="2"/>
        <v>0.18650152575839166</v>
      </c>
      <c r="I35" s="32">
        <f t="shared" si="3"/>
        <v>1.795009872554298E-4</v>
      </c>
      <c r="K35" s="2" t="s">
        <v>37</v>
      </c>
      <c r="L35">
        <v>2916</v>
      </c>
      <c r="M35" s="31">
        <f t="shared" si="6"/>
        <v>2371.6381260096928</v>
      </c>
      <c r="N35" s="31">
        <f t="shared" si="7"/>
        <v>543.83844911147003</v>
      </c>
      <c r="O35" s="31">
        <f t="shared" si="8"/>
        <v>0.52342487883683331</v>
      </c>
    </row>
    <row r="36" spans="1:15" x14ac:dyDescent="0.25">
      <c r="A36" s="2" t="s">
        <v>38</v>
      </c>
      <c r="B36" s="14">
        <v>2220</v>
      </c>
      <c r="C36" s="14">
        <v>831.9999999999992</v>
      </c>
      <c r="D36" s="14">
        <v>1387.9999999999991</v>
      </c>
      <c r="E36" s="14">
        <v>0</v>
      </c>
      <c r="G36" s="32">
        <f t="shared" si="1"/>
        <v>0.37477477477477444</v>
      </c>
      <c r="H36" s="32">
        <f t="shared" si="2"/>
        <v>0.62522522522522483</v>
      </c>
      <c r="I36" s="32">
        <f t="shared" si="3"/>
        <v>0</v>
      </c>
      <c r="K36" s="2" t="s">
        <v>38</v>
      </c>
      <c r="L36">
        <v>1160</v>
      </c>
      <c r="M36" s="31">
        <f t="shared" si="6"/>
        <v>434.73873873873833</v>
      </c>
      <c r="N36" s="31">
        <f t="shared" si="7"/>
        <v>725.26126126126076</v>
      </c>
      <c r="O36" s="31">
        <f t="shared" si="8"/>
        <v>0</v>
      </c>
    </row>
    <row r="37" spans="1:15" x14ac:dyDescent="0.25">
      <c r="A37" s="2" t="s">
        <v>39</v>
      </c>
      <c r="B37" s="14">
        <v>7286.9999999999973</v>
      </c>
      <c r="C37" s="14">
        <v>5788.9999999999936</v>
      </c>
      <c r="D37" s="14">
        <v>1492.9999999999982</v>
      </c>
      <c r="E37" s="14">
        <v>5</v>
      </c>
      <c r="G37" s="32">
        <f t="shared" si="1"/>
        <v>0.79442843419788611</v>
      </c>
      <c r="H37" s="32">
        <f t="shared" si="2"/>
        <v>0.20488541237820759</v>
      </c>
      <c r="I37" s="32">
        <f t="shared" si="3"/>
        <v>6.8615342390558555E-4</v>
      </c>
      <c r="K37" s="2" t="s">
        <v>39</v>
      </c>
      <c r="L37">
        <v>3815.0000000000005</v>
      </c>
      <c r="M37" s="31">
        <f t="shared" si="6"/>
        <v>3030.7444764649358</v>
      </c>
      <c r="N37" s="31">
        <f t="shared" si="7"/>
        <v>781.63784822286209</v>
      </c>
      <c r="O37" s="31">
        <f t="shared" si="8"/>
        <v>2.6176753121998093</v>
      </c>
    </row>
    <row r="38" spans="1:15" x14ac:dyDescent="0.25">
      <c r="A38" s="1" t="s">
        <v>12</v>
      </c>
      <c r="B38" s="13">
        <v>16531.999999999982</v>
      </c>
      <c r="C38" s="13">
        <v>9857.0000000000036</v>
      </c>
      <c r="D38" s="13">
        <v>6603.9999999999973</v>
      </c>
      <c r="E38" s="13">
        <v>71</v>
      </c>
      <c r="G38" s="32">
        <f t="shared" si="1"/>
        <v>0.59623759980643687</v>
      </c>
      <c r="H38" s="32">
        <f t="shared" si="2"/>
        <v>0.39946769900798479</v>
      </c>
      <c r="I38" s="32">
        <f t="shared" si="3"/>
        <v>4.2947011855794873E-3</v>
      </c>
      <c r="K38" s="1" t="s">
        <v>12</v>
      </c>
      <c r="L38">
        <v>8679.0000000000018</v>
      </c>
      <c r="M38" s="31">
        <f t="shared" si="6"/>
        <v>5174.7461287200667</v>
      </c>
      <c r="N38" s="31">
        <f t="shared" si="7"/>
        <v>3466.9801596903008</v>
      </c>
      <c r="O38" s="31">
        <f t="shared" si="8"/>
        <v>37.273711589644378</v>
      </c>
    </row>
    <row r="39" spans="1:15" x14ac:dyDescent="0.25">
      <c r="A39" s="2" t="s">
        <v>40</v>
      </c>
      <c r="B39" s="14">
        <v>1815.9999999999998</v>
      </c>
      <c r="C39" s="14">
        <v>1274.0000000000011</v>
      </c>
      <c r="D39" s="14">
        <v>534</v>
      </c>
      <c r="E39" s="14">
        <v>7.9999999999999973</v>
      </c>
      <c r="G39" s="32">
        <f t="shared" si="1"/>
        <v>0.70154185022026505</v>
      </c>
      <c r="H39" s="32">
        <f t="shared" si="2"/>
        <v>0.29405286343612336</v>
      </c>
      <c r="I39" s="32">
        <f t="shared" si="3"/>
        <v>4.4052863436123335E-3</v>
      </c>
      <c r="K39" s="2" t="s">
        <v>40</v>
      </c>
      <c r="L39">
        <v>957.00000000000011</v>
      </c>
      <c r="M39" s="31">
        <f t="shared" si="6"/>
        <v>671.37555066079369</v>
      </c>
      <c r="N39" s="31">
        <f t="shared" si="7"/>
        <v>281.40859030837009</v>
      </c>
      <c r="O39" s="31">
        <f t="shared" si="8"/>
        <v>4.2158590308370032</v>
      </c>
    </row>
    <row r="40" spans="1:15" x14ac:dyDescent="0.25">
      <c r="A40" s="2" t="s">
        <v>41</v>
      </c>
      <c r="B40" s="14">
        <v>8850.9999999999982</v>
      </c>
      <c r="C40" s="14">
        <v>3681.0000000000027</v>
      </c>
      <c r="D40" s="14">
        <v>5139.0000000000036</v>
      </c>
      <c r="E40" s="14">
        <v>31.000000000000014</v>
      </c>
      <c r="G40" s="32">
        <f t="shared" si="1"/>
        <v>0.41588521071065454</v>
      </c>
      <c r="H40" s="32">
        <f t="shared" si="2"/>
        <v>0.58061236018529028</v>
      </c>
      <c r="I40" s="32">
        <f t="shared" si="3"/>
        <v>3.5024291040560412E-3</v>
      </c>
      <c r="K40" s="2" t="s">
        <v>41</v>
      </c>
      <c r="L40">
        <v>4662</v>
      </c>
      <c r="M40" s="31">
        <f t="shared" si="6"/>
        <v>1938.8568523330714</v>
      </c>
      <c r="N40" s="31">
        <f t="shared" si="7"/>
        <v>2706.8148231838231</v>
      </c>
      <c r="O40" s="31">
        <f t="shared" si="8"/>
        <v>16.328324483109263</v>
      </c>
    </row>
    <row r="41" spans="1:15" x14ac:dyDescent="0.25">
      <c r="A41" s="2" t="s">
        <v>42</v>
      </c>
      <c r="B41" s="14">
        <v>5864.9999999999982</v>
      </c>
      <c r="C41" s="14">
        <v>4902.0000000000018</v>
      </c>
      <c r="D41" s="14">
        <v>930.99999999999966</v>
      </c>
      <c r="E41" s="14">
        <v>32.000000000000021</v>
      </c>
      <c r="G41" s="32">
        <f t="shared" si="1"/>
        <v>0.83580562659846602</v>
      </c>
      <c r="H41" s="32">
        <f t="shared" si="2"/>
        <v>0.15873827791986359</v>
      </c>
      <c r="I41" s="32">
        <f t="shared" si="3"/>
        <v>5.4560954816709343E-3</v>
      </c>
      <c r="K41" s="2" t="s">
        <v>42</v>
      </c>
      <c r="L41">
        <v>3060.0000000000005</v>
      </c>
      <c r="M41" s="31">
        <f t="shared" si="6"/>
        <v>2557.5652173913063</v>
      </c>
      <c r="N41" s="31">
        <f t="shared" si="7"/>
        <v>485.73913043478262</v>
      </c>
      <c r="O41" s="31">
        <f t="shared" si="8"/>
        <v>16.695652173913061</v>
      </c>
    </row>
    <row r="42" spans="1:15" x14ac:dyDescent="0.25">
      <c r="A42" s="1" t="s">
        <v>13</v>
      </c>
      <c r="B42" s="13">
        <v>13145.000000000005</v>
      </c>
      <c r="C42" s="13">
        <v>10609.000000000009</v>
      </c>
      <c r="D42" s="13">
        <v>2521.9999999999927</v>
      </c>
      <c r="E42" s="13">
        <v>14.000000000000014</v>
      </c>
      <c r="G42" s="32">
        <f t="shared" si="1"/>
        <v>0.80707493343476644</v>
      </c>
      <c r="H42" s="32">
        <f t="shared" si="2"/>
        <v>0.19186002282236528</v>
      </c>
      <c r="I42" s="32">
        <f t="shared" si="3"/>
        <v>1.0650437428680114E-3</v>
      </c>
      <c r="K42" s="1" t="s">
        <v>13</v>
      </c>
      <c r="L42">
        <v>6845</v>
      </c>
      <c r="M42" s="31">
        <f t="shared" si="6"/>
        <v>5524.4279193609764</v>
      </c>
      <c r="N42" s="31">
        <f t="shared" si="7"/>
        <v>1313.2818562190903</v>
      </c>
      <c r="O42" s="31">
        <f t="shared" si="8"/>
        <v>7.2902244199315378</v>
      </c>
    </row>
    <row r="43" spans="1:15" x14ac:dyDescent="0.25">
      <c r="A43" s="2" t="s">
        <v>43</v>
      </c>
      <c r="B43" s="14">
        <v>6710.9999999999909</v>
      </c>
      <c r="C43" s="14">
        <v>5332.9999999999945</v>
      </c>
      <c r="D43" s="14">
        <v>1369.9999999999998</v>
      </c>
      <c r="E43" s="14">
        <v>8.0000000000000089</v>
      </c>
      <c r="G43" s="32">
        <f t="shared" si="1"/>
        <v>0.79466547459395054</v>
      </c>
      <c r="H43" s="32">
        <f t="shared" si="2"/>
        <v>0.20414245268961431</v>
      </c>
      <c r="I43" s="32">
        <f t="shared" si="3"/>
        <v>1.1920727164357054E-3</v>
      </c>
      <c r="K43" s="2" t="s">
        <v>43</v>
      </c>
      <c r="L43">
        <v>3503</v>
      </c>
      <c r="M43" s="31">
        <f t="shared" si="6"/>
        <v>2783.7131575026087</v>
      </c>
      <c r="N43" s="31">
        <f t="shared" si="7"/>
        <v>715.11101177171895</v>
      </c>
      <c r="O43" s="31">
        <f t="shared" si="8"/>
        <v>4.1758307256742757</v>
      </c>
    </row>
    <row r="44" spans="1:15" x14ac:dyDescent="0.25">
      <c r="A44" s="2" t="s">
        <v>44</v>
      </c>
      <c r="B44" s="9">
        <v>4707.0000000000018</v>
      </c>
      <c r="C44" s="9">
        <v>3911.0000000000005</v>
      </c>
      <c r="D44" s="14">
        <v>790</v>
      </c>
      <c r="E44" s="14">
        <v>5.9999999999999973</v>
      </c>
      <c r="G44" s="32">
        <f t="shared" si="1"/>
        <v>0.83089016358614809</v>
      </c>
      <c r="H44" s="32">
        <f t="shared" si="2"/>
        <v>0.16783513915445075</v>
      </c>
      <c r="I44" s="32">
        <f t="shared" si="3"/>
        <v>1.2746972594008912E-3</v>
      </c>
      <c r="K44" s="2" t="s">
        <v>44</v>
      </c>
      <c r="L44">
        <v>2438</v>
      </c>
      <c r="M44" s="31">
        <f t="shared" si="6"/>
        <v>2025.710218823029</v>
      </c>
      <c r="N44" s="31">
        <f t="shared" si="7"/>
        <v>409.18206925855094</v>
      </c>
      <c r="O44" s="31">
        <f t="shared" si="8"/>
        <v>3.1077119184193727</v>
      </c>
    </row>
    <row r="45" spans="1:15" x14ac:dyDescent="0.25">
      <c r="A45" s="3" t="s">
        <v>45</v>
      </c>
      <c r="B45" s="15">
        <v>1727.0000000000005</v>
      </c>
      <c r="C45" s="15">
        <v>1365.0000000000005</v>
      </c>
      <c r="D45" s="15">
        <v>362</v>
      </c>
      <c r="E45" s="15">
        <v>0</v>
      </c>
      <c r="G45" s="32">
        <f t="shared" si="1"/>
        <v>0.79038795599305156</v>
      </c>
      <c r="H45" s="32">
        <f t="shared" si="2"/>
        <v>0.20961204400694841</v>
      </c>
      <c r="I45" s="32">
        <f t="shared" si="3"/>
        <v>0</v>
      </c>
      <c r="K45" s="3" t="s">
        <v>45</v>
      </c>
      <c r="L45">
        <v>904.00000000000011</v>
      </c>
      <c r="M45" s="31">
        <f t="shared" si="6"/>
        <v>714.51071221771872</v>
      </c>
      <c r="N45" s="31">
        <f t="shared" si="7"/>
        <v>189.48928778228139</v>
      </c>
      <c r="O45" s="31">
        <f t="shared" si="8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D348-6C1D-47F8-AF99-26B213564052}">
  <dimension ref="A1:H46"/>
  <sheetViews>
    <sheetView topLeftCell="A7" workbookViewId="0">
      <selection activeCell="E4" sqref="E4:E46"/>
    </sheetView>
  </sheetViews>
  <sheetFormatPr baseColWidth="10" defaultRowHeight="15" x14ac:dyDescent="0.25"/>
  <sheetData>
    <row r="1" spans="1:8" x14ac:dyDescent="0.25">
      <c r="A1" s="33" t="s">
        <v>62</v>
      </c>
      <c r="B1" s="33"/>
      <c r="C1" s="33"/>
      <c r="D1" s="33"/>
      <c r="E1" s="34" t="s">
        <v>63</v>
      </c>
      <c r="F1" s="35"/>
      <c r="G1" s="36"/>
      <c r="H1" s="37"/>
    </row>
    <row r="2" spans="1:8" ht="24.75" x14ac:dyDescent="0.25">
      <c r="A2" s="33"/>
      <c r="B2" s="33"/>
      <c r="C2" s="33"/>
      <c r="D2" s="33"/>
      <c r="E2" s="38" t="s">
        <v>64</v>
      </c>
      <c r="F2" s="39" t="s">
        <v>65</v>
      </c>
      <c r="G2" s="40" t="s">
        <v>66</v>
      </c>
      <c r="H2" s="37"/>
    </row>
    <row r="3" spans="1:8" x14ac:dyDescent="0.25">
      <c r="A3" s="33"/>
      <c r="B3" s="33"/>
      <c r="C3" s="33"/>
      <c r="D3" s="33"/>
      <c r="E3" s="38" t="s">
        <v>67</v>
      </c>
      <c r="F3" s="39" t="s">
        <v>67</v>
      </c>
      <c r="G3" s="40" t="s">
        <v>67</v>
      </c>
      <c r="H3" s="37"/>
    </row>
    <row r="4" spans="1:8" x14ac:dyDescent="0.25">
      <c r="A4" s="41"/>
      <c r="B4" s="41"/>
      <c r="C4" s="41"/>
      <c r="D4" s="41"/>
      <c r="E4" s="57">
        <f>SUM(E5,E8,E12,E16,E21,E26,E30,E35,E39,E43)</f>
        <v>111472</v>
      </c>
      <c r="F4" s="57">
        <f t="shared" ref="F4:G4" si="0">SUM(F5,F8,F12,F16,F21,F26,F30,F35,F39,F43)</f>
        <v>49984.000000000007</v>
      </c>
      <c r="G4" s="57">
        <f t="shared" si="0"/>
        <v>61488</v>
      </c>
      <c r="H4" s="37"/>
    </row>
    <row r="5" spans="1:8" x14ac:dyDescent="0.25">
      <c r="A5" s="42" t="s">
        <v>68</v>
      </c>
      <c r="B5" s="42" t="s">
        <v>4</v>
      </c>
      <c r="C5" s="42" t="s">
        <v>69</v>
      </c>
      <c r="D5" s="43" t="s">
        <v>64</v>
      </c>
      <c r="E5" s="44">
        <v>41180</v>
      </c>
      <c r="F5" s="45">
        <v>20289.000000000004</v>
      </c>
      <c r="G5" s="46">
        <v>20890.999999999996</v>
      </c>
      <c r="H5" s="37"/>
    </row>
    <row r="6" spans="1:8" ht="24" x14ac:dyDescent="0.25">
      <c r="A6" s="47"/>
      <c r="B6" s="47"/>
      <c r="C6" s="47"/>
      <c r="D6" s="48" t="s">
        <v>70</v>
      </c>
      <c r="E6" s="49">
        <v>21504.999999999996</v>
      </c>
      <c r="F6" s="50">
        <v>10238</v>
      </c>
      <c r="G6" s="51">
        <v>11266.999999999998</v>
      </c>
      <c r="H6" s="37"/>
    </row>
    <row r="7" spans="1:8" ht="24" x14ac:dyDescent="0.25">
      <c r="A7" s="47"/>
      <c r="B7" s="47"/>
      <c r="C7" s="47"/>
      <c r="D7" s="48" t="s">
        <v>71</v>
      </c>
      <c r="E7" s="49">
        <v>19675</v>
      </c>
      <c r="F7" s="50">
        <v>10051</v>
      </c>
      <c r="G7" s="51">
        <v>9624</v>
      </c>
      <c r="H7" s="37"/>
    </row>
    <row r="8" spans="1:8" x14ac:dyDescent="0.25">
      <c r="A8" s="47"/>
      <c r="B8" s="47" t="s">
        <v>5</v>
      </c>
      <c r="C8" s="47" t="s">
        <v>69</v>
      </c>
      <c r="D8" s="48" t="s">
        <v>64</v>
      </c>
      <c r="E8" s="49">
        <v>12576.000000000004</v>
      </c>
      <c r="F8" s="50">
        <v>5200</v>
      </c>
      <c r="G8" s="51">
        <v>7376</v>
      </c>
      <c r="H8" s="37"/>
    </row>
    <row r="9" spans="1:8" x14ac:dyDescent="0.25">
      <c r="A9" s="47"/>
      <c r="B9" s="47"/>
      <c r="C9" s="47"/>
      <c r="D9" s="48" t="s">
        <v>72</v>
      </c>
      <c r="E9" s="49">
        <v>1829.9999999999993</v>
      </c>
      <c r="F9" s="50">
        <v>743</v>
      </c>
      <c r="G9" s="51">
        <v>1087</v>
      </c>
      <c r="H9" s="37"/>
    </row>
    <row r="10" spans="1:8" ht="24" x14ac:dyDescent="0.25">
      <c r="A10" s="47"/>
      <c r="B10" s="47"/>
      <c r="C10" s="47"/>
      <c r="D10" s="48" t="s">
        <v>73</v>
      </c>
      <c r="E10" s="49">
        <v>2720</v>
      </c>
      <c r="F10" s="50">
        <v>1062</v>
      </c>
      <c r="G10" s="51">
        <v>1658</v>
      </c>
      <c r="H10" s="37"/>
    </row>
    <row r="11" spans="1:8" x14ac:dyDescent="0.25">
      <c r="A11" s="47"/>
      <c r="B11" s="47"/>
      <c r="C11" s="47"/>
      <c r="D11" s="48" t="s">
        <v>74</v>
      </c>
      <c r="E11" s="49">
        <v>8025.9999999999982</v>
      </c>
      <c r="F11" s="50">
        <v>3395</v>
      </c>
      <c r="G11" s="51">
        <v>4631</v>
      </c>
      <c r="H11" s="37"/>
    </row>
    <row r="12" spans="1:8" x14ac:dyDescent="0.25">
      <c r="A12" s="47"/>
      <c r="B12" s="47" t="s">
        <v>6</v>
      </c>
      <c r="C12" s="47" t="s">
        <v>69</v>
      </c>
      <c r="D12" s="48" t="s">
        <v>64</v>
      </c>
      <c r="E12" s="49">
        <v>6352.9999999999982</v>
      </c>
      <c r="F12" s="50">
        <v>3376.9999999999995</v>
      </c>
      <c r="G12" s="51">
        <v>2976</v>
      </c>
      <c r="H12" s="37"/>
    </row>
    <row r="13" spans="1:8" x14ac:dyDescent="0.25">
      <c r="A13" s="47"/>
      <c r="B13" s="47"/>
      <c r="C13" s="47"/>
      <c r="D13" s="48" t="s">
        <v>75</v>
      </c>
      <c r="E13" s="49">
        <v>3596</v>
      </c>
      <c r="F13" s="50">
        <v>1794</v>
      </c>
      <c r="G13" s="51">
        <v>1802</v>
      </c>
      <c r="H13" s="37"/>
    </row>
    <row r="14" spans="1:8" ht="24" x14ac:dyDescent="0.25">
      <c r="A14" s="47"/>
      <c r="B14" s="47"/>
      <c r="C14" s="47"/>
      <c r="D14" s="48" t="s">
        <v>77</v>
      </c>
      <c r="E14" s="49">
        <v>1375</v>
      </c>
      <c r="F14" s="50">
        <v>854.99999999999989</v>
      </c>
      <c r="G14" s="51">
        <v>520</v>
      </c>
      <c r="H14" s="37"/>
    </row>
    <row r="15" spans="1:8" ht="24" x14ac:dyDescent="0.25">
      <c r="A15" s="47"/>
      <c r="B15" s="47"/>
      <c r="C15" s="47"/>
      <c r="D15" s="48" t="s">
        <v>76</v>
      </c>
      <c r="E15" s="49">
        <v>1382</v>
      </c>
      <c r="F15" s="50">
        <v>728</v>
      </c>
      <c r="G15" s="51">
        <v>654</v>
      </c>
      <c r="H15" s="37"/>
    </row>
    <row r="16" spans="1:8" x14ac:dyDescent="0.25">
      <c r="A16" s="47"/>
      <c r="B16" s="47" t="s">
        <v>7</v>
      </c>
      <c r="C16" s="47" t="s">
        <v>69</v>
      </c>
      <c r="D16" s="48" t="s">
        <v>64</v>
      </c>
      <c r="E16" s="49">
        <v>5369.9999999999982</v>
      </c>
      <c r="F16" s="50">
        <v>2840</v>
      </c>
      <c r="G16" s="51">
        <v>2530.0000000000005</v>
      </c>
      <c r="H16" s="37"/>
    </row>
    <row r="17" spans="1:8" x14ac:dyDescent="0.25">
      <c r="A17" s="47"/>
      <c r="B17" s="47"/>
      <c r="C17" s="47"/>
      <c r="D17" s="48" t="s">
        <v>78</v>
      </c>
      <c r="E17" s="49">
        <v>2128.9999999999995</v>
      </c>
      <c r="F17" s="50">
        <v>1179</v>
      </c>
      <c r="G17" s="51">
        <v>949.99999999999989</v>
      </c>
      <c r="H17" s="37"/>
    </row>
    <row r="18" spans="1:8" ht="36" x14ac:dyDescent="0.25">
      <c r="A18" s="47"/>
      <c r="B18" s="47"/>
      <c r="C18" s="47"/>
      <c r="D18" s="48" t="s">
        <v>80</v>
      </c>
      <c r="E18" s="49">
        <v>1434.0000000000002</v>
      </c>
      <c r="F18" s="50">
        <v>773</v>
      </c>
      <c r="G18" s="51">
        <v>661</v>
      </c>
      <c r="H18" s="37"/>
    </row>
    <row r="19" spans="1:8" ht="24" x14ac:dyDescent="0.25">
      <c r="A19" s="47"/>
      <c r="B19" s="47"/>
      <c r="C19" s="47"/>
      <c r="D19" s="48" t="s">
        <v>79</v>
      </c>
      <c r="E19" s="49">
        <v>734.99999999999989</v>
      </c>
      <c r="F19" s="50">
        <v>407</v>
      </c>
      <c r="G19" s="51">
        <v>327.99999999999994</v>
      </c>
      <c r="H19" s="37"/>
    </row>
    <row r="20" spans="1:8" x14ac:dyDescent="0.25">
      <c r="A20" s="47"/>
      <c r="B20" s="47"/>
      <c r="C20" s="47"/>
      <c r="D20" s="48" t="s">
        <v>81</v>
      </c>
      <c r="E20" s="49">
        <v>1072</v>
      </c>
      <c r="F20" s="50">
        <v>480.99999999999994</v>
      </c>
      <c r="G20" s="51">
        <v>590.99999999999989</v>
      </c>
      <c r="H20" s="37"/>
    </row>
    <row r="21" spans="1:8" x14ac:dyDescent="0.25">
      <c r="A21" s="47"/>
      <c r="B21" s="47" t="s">
        <v>8</v>
      </c>
      <c r="C21" s="47" t="s">
        <v>69</v>
      </c>
      <c r="D21" s="48" t="s">
        <v>64</v>
      </c>
      <c r="E21" s="49">
        <v>5775</v>
      </c>
      <c r="F21" s="50">
        <v>2116.0000000000005</v>
      </c>
      <c r="G21" s="51">
        <v>3659</v>
      </c>
      <c r="H21" s="37"/>
    </row>
    <row r="22" spans="1:8" x14ac:dyDescent="0.25">
      <c r="A22" s="47"/>
      <c r="B22" s="47"/>
      <c r="C22" s="47"/>
      <c r="D22" s="48" t="s">
        <v>82</v>
      </c>
      <c r="E22" s="49">
        <v>832</v>
      </c>
      <c r="F22" s="50">
        <v>198</v>
      </c>
      <c r="G22" s="51">
        <v>634</v>
      </c>
      <c r="H22" s="37"/>
    </row>
    <row r="23" spans="1:8" ht="24" x14ac:dyDescent="0.25">
      <c r="A23" s="47"/>
      <c r="B23" s="47"/>
      <c r="C23" s="47"/>
      <c r="D23" s="48" t="s">
        <v>83</v>
      </c>
      <c r="E23" s="49">
        <v>1547</v>
      </c>
      <c r="F23" s="50">
        <v>568</v>
      </c>
      <c r="G23" s="51">
        <v>979</v>
      </c>
      <c r="H23" s="37"/>
    </row>
    <row r="24" spans="1:8" ht="24" x14ac:dyDescent="0.25">
      <c r="A24" s="47"/>
      <c r="B24" s="47"/>
      <c r="C24" s="47"/>
      <c r="D24" s="48" t="s">
        <v>84</v>
      </c>
      <c r="E24" s="49">
        <v>777.99999999999989</v>
      </c>
      <c r="F24" s="50">
        <v>414.99999999999994</v>
      </c>
      <c r="G24" s="51">
        <v>363</v>
      </c>
      <c r="H24" s="37"/>
    </row>
    <row r="25" spans="1:8" x14ac:dyDescent="0.25">
      <c r="A25" s="47"/>
      <c r="B25" s="47"/>
      <c r="C25" s="47"/>
      <c r="D25" s="48" t="s">
        <v>85</v>
      </c>
      <c r="E25" s="49">
        <v>2618.0000000000005</v>
      </c>
      <c r="F25" s="50">
        <v>935.00000000000011</v>
      </c>
      <c r="G25" s="51">
        <v>1683.0000000000005</v>
      </c>
      <c r="H25" s="37"/>
    </row>
    <row r="26" spans="1:8" x14ac:dyDescent="0.25">
      <c r="A26" s="47"/>
      <c r="B26" s="47" t="s">
        <v>9</v>
      </c>
      <c r="C26" s="47" t="s">
        <v>69</v>
      </c>
      <c r="D26" s="48" t="s">
        <v>64</v>
      </c>
      <c r="E26" s="49">
        <v>10348.000000000002</v>
      </c>
      <c r="F26" s="50">
        <v>4149</v>
      </c>
      <c r="G26" s="51">
        <v>6198.9999999999991</v>
      </c>
      <c r="H26" s="37"/>
    </row>
    <row r="27" spans="1:8" x14ac:dyDescent="0.25">
      <c r="A27" s="47"/>
      <c r="B27" s="47"/>
      <c r="C27" s="47"/>
      <c r="D27" s="48" t="s">
        <v>86</v>
      </c>
      <c r="E27" s="49">
        <v>2310.0000000000005</v>
      </c>
      <c r="F27" s="50">
        <v>941</v>
      </c>
      <c r="G27" s="51">
        <v>1369</v>
      </c>
      <c r="H27" s="37"/>
    </row>
    <row r="28" spans="1:8" ht="24" x14ac:dyDescent="0.25">
      <c r="A28" s="47"/>
      <c r="B28" s="47"/>
      <c r="C28" s="47"/>
      <c r="D28" s="48" t="s">
        <v>87</v>
      </c>
      <c r="E28" s="49">
        <v>7127</v>
      </c>
      <c r="F28" s="50">
        <v>2717</v>
      </c>
      <c r="G28" s="51">
        <v>4410</v>
      </c>
      <c r="H28" s="37"/>
    </row>
    <row r="29" spans="1:8" ht="24" x14ac:dyDescent="0.25">
      <c r="A29" s="47"/>
      <c r="B29" s="47"/>
      <c r="C29" s="47"/>
      <c r="D29" s="48" t="s">
        <v>88</v>
      </c>
      <c r="E29" s="49">
        <v>910.99999999999989</v>
      </c>
      <c r="F29" s="50">
        <v>490.99999999999989</v>
      </c>
      <c r="G29" s="51">
        <v>420</v>
      </c>
      <c r="H29" s="37"/>
    </row>
    <row r="30" spans="1:8" x14ac:dyDescent="0.25">
      <c r="A30" s="47"/>
      <c r="B30" s="47" t="s">
        <v>10</v>
      </c>
      <c r="C30" s="47" t="s">
        <v>69</v>
      </c>
      <c r="D30" s="48" t="s">
        <v>64</v>
      </c>
      <c r="E30" s="49">
        <v>6454.9999999999982</v>
      </c>
      <c r="F30" s="50">
        <v>2828</v>
      </c>
      <c r="G30" s="51">
        <v>3627.0000000000014</v>
      </c>
      <c r="H30" s="37"/>
    </row>
    <row r="31" spans="1:8" x14ac:dyDescent="0.25">
      <c r="A31" s="47"/>
      <c r="B31" s="47"/>
      <c r="C31" s="47"/>
      <c r="D31" s="48" t="s">
        <v>89</v>
      </c>
      <c r="E31" s="49">
        <v>1254.0000000000002</v>
      </c>
      <c r="F31" s="50">
        <v>471.00000000000006</v>
      </c>
      <c r="G31" s="51">
        <v>783.00000000000011</v>
      </c>
      <c r="H31" s="37"/>
    </row>
    <row r="32" spans="1:8" x14ac:dyDescent="0.25">
      <c r="A32" s="47"/>
      <c r="B32" s="47"/>
      <c r="C32" s="47"/>
      <c r="D32" s="48" t="s">
        <v>90</v>
      </c>
      <c r="E32" s="49">
        <v>3917.0000000000009</v>
      </c>
      <c r="F32" s="50">
        <v>1845</v>
      </c>
      <c r="G32" s="51">
        <v>2072</v>
      </c>
      <c r="H32" s="37"/>
    </row>
    <row r="33" spans="1:8" ht="24" x14ac:dyDescent="0.25">
      <c r="A33" s="47"/>
      <c r="B33" s="47"/>
      <c r="C33" s="47"/>
      <c r="D33" s="48" t="s">
        <v>91</v>
      </c>
      <c r="E33" s="49">
        <v>639</v>
      </c>
      <c r="F33" s="50">
        <v>212</v>
      </c>
      <c r="G33" s="51">
        <v>427.00000000000006</v>
      </c>
      <c r="H33" s="37"/>
    </row>
    <row r="34" spans="1:8" ht="24" x14ac:dyDescent="0.25">
      <c r="A34" s="47"/>
      <c r="B34" s="47"/>
      <c r="C34" s="47"/>
      <c r="D34" s="48" t="s">
        <v>92</v>
      </c>
      <c r="E34" s="49">
        <v>644.99999999999989</v>
      </c>
      <c r="F34" s="50">
        <v>300</v>
      </c>
      <c r="G34" s="51">
        <v>345</v>
      </c>
      <c r="H34" s="37"/>
    </row>
    <row r="35" spans="1:8" x14ac:dyDescent="0.25">
      <c r="A35" s="47"/>
      <c r="B35" s="47" t="s">
        <v>11</v>
      </c>
      <c r="C35" s="47" t="s">
        <v>69</v>
      </c>
      <c r="D35" s="48" t="s">
        <v>64</v>
      </c>
      <c r="E35" s="49">
        <v>7891</v>
      </c>
      <c r="F35" s="50">
        <v>2537</v>
      </c>
      <c r="G35" s="51">
        <v>5354</v>
      </c>
      <c r="H35" s="37"/>
    </row>
    <row r="36" spans="1:8" x14ac:dyDescent="0.25">
      <c r="A36" s="47"/>
      <c r="B36" s="47"/>
      <c r="C36" s="47"/>
      <c r="D36" s="48" t="s">
        <v>93</v>
      </c>
      <c r="E36" s="49">
        <v>2916</v>
      </c>
      <c r="F36" s="50">
        <v>1060</v>
      </c>
      <c r="G36" s="51">
        <v>1856</v>
      </c>
      <c r="H36" s="37"/>
    </row>
    <row r="37" spans="1:8" x14ac:dyDescent="0.25">
      <c r="A37" s="47"/>
      <c r="B37" s="47"/>
      <c r="C37" s="47"/>
      <c r="D37" s="48" t="s">
        <v>94</v>
      </c>
      <c r="E37" s="49">
        <v>1160</v>
      </c>
      <c r="F37" s="50">
        <v>179</v>
      </c>
      <c r="G37" s="51">
        <v>981</v>
      </c>
      <c r="H37" s="37"/>
    </row>
    <row r="38" spans="1:8" x14ac:dyDescent="0.25">
      <c r="A38" s="47"/>
      <c r="B38" s="47"/>
      <c r="C38" s="47"/>
      <c r="D38" s="48" t="s">
        <v>95</v>
      </c>
      <c r="E38" s="49">
        <v>3815.0000000000005</v>
      </c>
      <c r="F38" s="50">
        <v>1298</v>
      </c>
      <c r="G38" s="51">
        <v>2516.9999999999995</v>
      </c>
      <c r="H38" s="37"/>
    </row>
    <row r="39" spans="1:8" x14ac:dyDescent="0.25">
      <c r="A39" s="47"/>
      <c r="B39" s="47" t="s">
        <v>12</v>
      </c>
      <c r="C39" s="47" t="s">
        <v>69</v>
      </c>
      <c r="D39" s="48" t="s">
        <v>64</v>
      </c>
      <c r="E39" s="49">
        <v>8679.0000000000018</v>
      </c>
      <c r="F39" s="50">
        <v>3577.9999999999995</v>
      </c>
      <c r="G39" s="51">
        <v>5101.0000000000009</v>
      </c>
      <c r="H39" s="37"/>
    </row>
    <row r="40" spans="1:8" x14ac:dyDescent="0.25">
      <c r="A40" s="47"/>
      <c r="B40" s="47"/>
      <c r="C40" s="47"/>
      <c r="D40" s="48" t="s">
        <v>96</v>
      </c>
      <c r="E40" s="49">
        <v>957.00000000000011</v>
      </c>
      <c r="F40" s="50">
        <v>424.00000000000006</v>
      </c>
      <c r="G40" s="51">
        <v>533</v>
      </c>
      <c r="H40" s="37"/>
    </row>
    <row r="41" spans="1:8" ht="24" x14ac:dyDescent="0.25">
      <c r="A41" s="47"/>
      <c r="B41" s="47"/>
      <c r="C41" s="47"/>
      <c r="D41" s="48" t="s">
        <v>97</v>
      </c>
      <c r="E41" s="49">
        <v>4662</v>
      </c>
      <c r="F41" s="50">
        <v>1773.9999999999998</v>
      </c>
      <c r="G41" s="51">
        <v>2888</v>
      </c>
      <c r="H41" s="37"/>
    </row>
    <row r="42" spans="1:8" x14ac:dyDescent="0.25">
      <c r="A42" s="47"/>
      <c r="B42" s="47"/>
      <c r="C42" s="47"/>
      <c r="D42" s="48" t="s">
        <v>98</v>
      </c>
      <c r="E42" s="49">
        <v>3060.0000000000005</v>
      </c>
      <c r="F42" s="50">
        <v>1380</v>
      </c>
      <c r="G42" s="51">
        <v>1680.0000000000002</v>
      </c>
      <c r="H42" s="37"/>
    </row>
    <row r="43" spans="1:8" x14ac:dyDescent="0.25">
      <c r="A43" s="47"/>
      <c r="B43" s="47" t="s">
        <v>13</v>
      </c>
      <c r="C43" s="47" t="s">
        <v>69</v>
      </c>
      <c r="D43" s="48" t="s">
        <v>64</v>
      </c>
      <c r="E43" s="49">
        <v>6845</v>
      </c>
      <c r="F43" s="50">
        <v>3070</v>
      </c>
      <c r="G43" s="51">
        <v>3775.0000000000005</v>
      </c>
      <c r="H43" s="37"/>
    </row>
    <row r="44" spans="1:8" ht="36" x14ac:dyDescent="0.25">
      <c r="A44" s="47"/>
      <c r="B44" s="47"/>
      <c r="C44" s="47"/>
      <c r="D44" s="53" t="s">
        <v>101</v>
      </c>
      <c r="E44" s="54">
        <v>3503</v>
      </c>
      <c r="F44" s="55">
        <v>1618</v>
      </c>
      <c r="G44" s="56">
        <v>1885.0000000000002</v>
      </c>
      <c r="H44" s="37"/>
    </row>
    <row r="45" spans="1:8" ht="24" x14ac:dyDescent="0.25">
      <c r="A45" s="47"/>
      <c r="B45" s="47"/>
      <c r="C45" s="47"/>
      <c r="D45" s="48" t="s">
        <v>100</v>
      </c>
      <c r="E45" s="49">
        <v>2438</v>
      </c>
      <c r="F45" s="50">
        <v>1158</v>
      </c>
      <c r="G45" s="51">
        <v>1280</v>
      </c>
      <c r="H45" s="37"/>
    </row>
    <row r="46" spans="1:8" ht="24" x14ac:dyDescent="0.25">
      <c r="A46" s="52"/>
      <c r="B46" s="52"/>
      <c r="C46" s="52"/>
      <c r="D46" s="48" t="s">
        <v>99</v>
      </c>
      <c r="E46" s="49">
        <v>904.00000000000011</v>
      </c>
      <c r="F46" s="50">
        <v>294</v>
      </c>
      <c r="G46" s="51">
        <v>610</v>
      </c>
      <c r="H46" s="37"/>
    </row>
  </sheetData>
  <mergeCells count="23">
    <mergeCell ref="B35:B38"/>
    <mergeCell ref="C35:C38"/>
    <mergeCell ref="B39:B42"/>
    <mergeCell ref="C39:C42"/>
    <mergeCell ref="B43:B46"/>
    <mergeCell ref="C43:C46"/>
    <mergeCell ref="C16:C20"/>
    <mergeCell ref="B21:B25"/>
    <mergeCell ref="C21:C25"/>
    <mergeCell ref="B26:B29"/>
    <mergeCell ref="C26:C29"/>
    <mergeCell ref="B30:B34"/>
    <mergeCell ref="C30:C34"/>
    <mergeCell ref="A1:D4"/>
    <mergeCell ref="E1:G1"/>
    <mergeCell ref="A5:A46"/>
    <mergeCell ref="B5:B7"/>
    <mergeCell ref="C5:C7"/>
    <mergeCell ref="B8:B11"/>
    <mergeCell ref="C8:C11"/>
    <mergeCell ref="B12:B15"/>
    <mergeCell ref="C12:C15"/>
    <mergeCell ref="B16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Hoja1</vt:lpstr>
      <vt:lpstr>Hoja2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Alison Omar Gil Jiménez</cp:lastModifiedBy>
  <dcterms:created xsi:type="dcterms:W3CDTF">2011-08-01T14:22:18Z</dcterms:created>
  <dcterms:modified xsi:type="dcterms:W3CDTF">2024-03-19T19:02:24Z</dcterms:modified>
</cp:coreProperties>
</file>