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7. Construcción\2. Mensuales\"/>
    </mc:Choice>
  </mc:AlternateContent>
  <xr:revisionPtr revIDLastSave="0" documentId="13_ncr:1_{B1863E11-0DA0-4DF1-BCD4-A82AFBC1F53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2020" sheetId="3" r:id="rId1"/>
    <sheet name="2021" sheetId="2" r:id="rId2"/>
    <sheet name="2022" sheetId="4" r:id="rId3"/>
    <sheet name="2023" sheetId="5" r:id="rId4"/>
    <sheet name="2024" sheetId="6" r:id="rId5"/>
    <sheet name="2025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'[10]333.02'!#REF!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'[11]333.05'!#REF!</definedName>
    <definedName name="aa_11">'[11]333.05'!#REF!</definedName>
    <definedName name="aaa">'[5]333.06'!$N$9</definedName>
    <definedName name="aaa98_10">'[11]344.13'!#REF!</definedName>
    <definedName name="aaa98_11">'[11]344.13'!#REF!</definedName>
    <definedName name="aaa99_10">'[11]344.13'!#REF!</definedName>
    <definedName name="aaa99_11">'[11]344.13'!#REF!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'[5]333.09'!$F$10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'[5]331-04'!#REF!</definedName>
    <definedName name="ap_10">'[11]331-04'!#REF!</definedName>
    <definedName name="ap_11">'[11]331-04'!#REF!</definedName>
    <definedName name="Area1">'[15]Form AN01-46'!$A$2:$N$20027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'[5]333.09'!#REF!</definedName>
    <definedName name="b_10">'[11]333.09'!#REF!</definedName>
    <definedName name="b_11">'[11]333.09'!#REF!</definedName>
    <definedName name="BAL">#REF!</definedName>
    <definedName name="_xlnm.Database">#REF!</definedName>
    <definedName name="bb">#REF!</definedName>
    <definedName name="bb_10">'[11]333.05'!#REF!</definedName>
    <definedName name="bb_11">'[11]333.05'!#REF!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[14]BD!$D$10:$AZ$944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'[16]2'!$H$13</definedName>
    <definedName name="cc">'[12]8.03'!$E$9</definedName>
    <definedName name="ccentral">#REF!</definedName>
    <definedName name="ccentral.">'[17]3.23-10'!#REF!</definedName>
    <definedName name="ccentral1">'[17]3.23-10'!#REF!</definedName>
    <definedName name="ccentral2">#REF!</definedName>
    <definedName name="ccentral3">'[17]3.23-10'!#REF!</definedName>
    <definedName name="ccuu">#REF!</definedName>
    <definedName name="ccuu_10">#REF!</definedName>
    <definedName name="ccuu_11">#REF!</definedName>
    <definedName name="cerw">'[16]6'!$I$13</definedName>
    <definedName name="cibao">#REF!</definedName>
    <definedName name="cibao1.">'[17]3.23-10'!#REF!</definedName>
    <definedName name="cibao2">#REF!</definedName>
    <definedName name="cibao33">'[17]3.23-10'!#REF!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'[5]333.09'!#REF!</definedName>
    <definedName name="d_10">'[11]333.09'!#REF!</definedName>
    <definedName name="d_11">'[11]333.09'!#REF!</definedName>
    <definedName name="dd">'[5]333.05'!$B$9</definedName>
    <definedName name="ddd">#REF!</definedName>
    <definedName name="dddd">'[5]333.06'!$J$7</definedName>
    <definedName name="ddddd">#REF!</definedName>
    <definedName name="dfg">'[1]333.02'!#REF!</definedName>
    <definedName name="dfhd">'[16]2'!$B$13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'[11]333.02'!#REF!</definedName>
    <definedName name="di_11">'[11]333.02'!#REF!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'[16]5'!$B$13</definedName>
    <definedName name="ed">'[5]333.02'!$F$11</definedName>
    <definedName name="edc">#REF!</definedName>
    <definedName name="ee">'[5]333.06'!#REF!</definedName>
    <definedName name="ee_10">'[11]333.06'!#REF!</definedName>
    <definedName name="ee_11">'[11]333.06'!#REF!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'[5]333.03'!$D$12</definedName>
    <definedName name="fff">'[5]333.06'!#REF!</definedName>
    <definedName name="fff_10">'[11]333.06'!#REF!</definedName>
    <definedName name="fff_11">'[11]333.06'!#REF!</definedName>
    <definedName name="ffff">'[12]5.03'!$B$10</definedName>
    <definedName name="fg">#REF!</definedName>
    <definedName name="fg_10">#REF!</definedName>
    <definedName name="fg_11">#REF!</definedName>
    <definedName name="fge">'[16]10'!$F$12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'[5]333.08'!$F$7</definedName>
    <definedName name="FUENTE">#REF!</definedName>
    <definedName name="g">'[5]333.02'!$B$11</definedName>
    <definedName name="gbfhhs">#REF!</definedName>
    <definedName name="gdgfds">'[2]4.03'!$B$10</definedName>
    <definedName name="gdsert">'[2]1.03'!$B$11</definedName>
    <definedName name="geb">'[16]8'!$P$13</definedName>
    <definedName name="gf">#REF!</definedName>
    <definedName name="gf_10">#REF!</definedName>
    <definedName name="gf_11">#REF!</definedName>
    <definedName name="gfd">#REF!</definedName>
    <definedName name="gfdgdgdgdg">'[5]333.10'!#REF!</definedName>
    <definedName name="gfdgdgdgdg_10">'[11]333.10'!#REF!</definedName>
    <definedName name="gfdgdgdgdg_11">'[11]333.10'!#REF!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>'[5]343-01'!#REF!</definedName>
    <definedName name="gt_10">'[11]343-01'!#REF!</definedName>
    <definedName name="gt_11">'[11]343-01'!#REF!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>'[16]1'!#REF!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'[19]8.03'!$I$8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jn">#REF!</definedName>
    <definedName name="ik">'[16]3'!$B$14</definedName>
    <definedName name="iki">#REF!</definedName>
    <definedName name="ikm">#REF!</definedName>
    <definedName name="io">'[5]333.08'!$B$7</definedName>
    <definedName name="iop">#REF!</definedName>
    <definedName name="iou">'[16]1'!$B$14</definedName>
    <definedName name="iuy">#REF!</definedName>
    <definedName name="j">#REF!</definedName>
    <definedName name="jhy">#REF!</definedName>
    <definedName name="jj">'[5]333.04'!#REF!</definedName>
    <definedName name="jj_10">'[11]333.04'!#REF!</definedName>
    <definedName name="jj_11">'[11]333.04'!#REF!</definedName>
    <definedName name="jjj">'[5]333.06'!#REF!</definedName>
    <definedName name="jjj_10">'[11]333.06'!#REF!</definedName>
    <definedName name="jjj_11">'[11]333.06'!#REF!</definedName>
    <definedName name="jkl">#REF!</definedName>
    <definedName name="jp">#REF!</definedName>
    <definedName name="jpp">#REF!</definedName>
    <definedName name="juan">'[20]3.20-02'!$J$9</definedName>
    <definedName name="juil">'[10]333.02'!#REF!</definedName>
    <definedName name="jul">'[5]333.02'!#REF!</definedName>
    <definedName name="jul_10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h">#REF!</definedName>
    <definedName name="kjkl">'[19]8.03'!$H$8</definedName>
    <definedName name="kk">'[5]333.06'!#REF!</definedName>
    <definedName name="kk_10">'[11]333.06'!#REF!</definedName>
    <definedName name="kk_11">'[11]333.06'!#REF!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klñ">#REF!</definedName>
    <definedName name="l">'[5]333.03'!#REF!</definedName>
    <definedName name="l_10">'[11]333.03'!#REF!</definedName>
    <definedName name="l_11">'[11]333.03'!#REF!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">#REF!</definedName>
    <definedName name="lkjh">#REF!</definedName>
    <definedName name="lkl">'[12]16.03'!$E$9</definedName>
    <definedName name="LL">#REF!</definedName>
    <definedName name="ll_10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>'[5]333.06'!#REF!</definedName>
    <definedName name="m_10">'[11]333.06'!#REF!</definedName>
    <definedName name="m_11">'[11]333.06'!#REF!</definedName>
    <definedName name="mali">'[5]333.07'!#REF!</definedName>
    <definedName name="mali_10">'[11]333.07'!#REF!</definedName>
    <definedName name="mali_11">'[11]333.07'!#REF!</definedName>
    <definedName name="mary">#REF!</definedName>
    <definedName name="mbnihfs">#REF!</definedName>
    <definedName name="mm">'[5]333.06'!#REF!</definedName>
    <definedName name="mm_10">'[11]333.06'!#REF!</definedName>
    <definedName name="mm_11">'[11]333.06'!#REF!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>'[5]333.06'!#REF!</definedName>
    <definedName name="mmmmm_10">'[11]333.06'!#REF!</definedName>
    <definedName name="mmmmm_11">'[11]333.06'!#REF!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'[11]333.10'!#REF!</definedName>
    <definedName name="nb_11">'[11]333.10'!#REF!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'[12]25.03'!$G$9</definedName>
    <definedName name="ñlk">#REF!</definedName>
    <definedName name="ññ">'[12]31.03'!$D$9</definedName>
    <definedName name="o">'[5]333.04'!$D$11</definedName>
    <definedName name="ocoa">'[11]333.04'!#REF!</definedName>
    <definedName name="OCTUBRE">#N/A</definedName>
    <definedName name="oiu">#REF!</definedName>
    <definedName name="okm">#REF!</definedName>
    <definedName name="ol">'[16]3'!$H$14</definedName>
    <definedName name="olm">'[1]333.02'!#REF!</definedName>
    <definedName name="oo">'[5]333.09'!$H$10</definedName>
    <definedName name="ooo">'[5]333.06'!#REF!</definedName>
    <definedName name="ooo_10">'[11]333.06'!#REF!</definedName>
    <definedName name="ooo_11">'[11]333.06'!#REF!</definedName>
    <definedName name="oooo">'[12]29.03'!$D$9</definedName>
    <definedName name="ooooo">#REF!</definedName>
    <definedName name="ooooooo">'[12]18.03'!#REF!</definedName>
    <definedName name="op">'[16]1'!$C$14</definedName>
    <definedName name="opa">#REF!</definedName>
    <definedName name="oppo">'[16]1'!$G$14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>'[5]331-04'!#REF!</definedName>
    <definedName name="PJ_10">'[11]331-04'!#REF!</definedName>
    <definedName name="PJ_11">'[11]331-04'!#REF!</definedName>
    <definedName name="pkk">#REF!</definedName>
    <definedName name="PL">'[5]331-04'!#REF!</definedName>
    <definedName name="PL_10">'[11]331-04'!#REF!</definedName>
    <definedName name="PL_11">'[11]331-04'!#REF!</definedName>
    <definedName name="pñm">#REF!</definedName>
    <definedName name="po">'[16]3'!$J$14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'[11]333.04'!#REF!</definedName>
    <definedName name="pop_11">'[11]333.04'!#REF!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>#REF!</definedName>
    <definedName name="ppp">#REF!</definedName>
    <definedName name="ppp_10">'[11]333.04'!#REF!</definedName>
    <definedName name="ppp_11">'[11]333.04'!#REF!</definedName>
    <definedName name="pppp">'[12]31.03'!$B$9</definedName>
    <definedName name="ppppp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'[11]333.02'!#REF!</definedName>
    <definedName name="r_11">'[11]333.02'!#REF!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'[16]8'!$B$13</definedName>
    <definedName name="rfv">#REF!</definedName>
    <definedName name="ROS">#N/A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'[16]5'!$D$13</definedName>
    <definedName name="rty">#REF!</definedName>
    <definedName name="rtyh">'[16]1'!#REF!</definedName>
    <definedName name="rvf">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">#REF!</definedName>
    <definedName name="sdfg">'[16]2'!$D$13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'[16]2'!$F$13</definedName>
    <definedName name="ss">'[5]343-01'!#REF!</definedName>
    <definedName name="ss_10">'[11]343-01'!#REF!</definedName>
    <definedName name="ss_11">'[11]343-01'!#REF!</definedName>
    <definedName name="sss">'[5]333.02'!#REF!</definedName>
    <definedName name="sss_10">'[11]333.02'!#REF!</definedName>
    <definedName name="sss_11">'[11]333.02'!#REF!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'[5]344.13'!#REF!</definedName>
    <definedName name="tt_10">'[11]344.13'!#REF!</definedName>
    <definedName name="tt_11">'[11]344.13'!#REF!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'[16]1'!$F$14</definedName>
    <definedName name="ujm">#REF!</definedName>
    <definedName name="umj">#REF!</definedName>
    <definedName name="utyu">'[16]6'!$B$13</definedName>
    <definedName name="uu">'[5]333.04'!#REF!</definedName>
    <definedName name="uu_10">'[11]333.04'!#REF!</definedName>
    <definedName name="uu_11">'[11]333.04'!#REF!</definedName>
    <definedName name="uuuu">'[22]344.13'!#REF!</definedName>
    <definedName name="uuuuu">'[5]333.04'!#REF!</definedName>
    <definedName name="uuuuu_10">'[11]333.04'!#REF!</definedName>
    <definedName name="uuuuu_11">'[11]333.04'!#REF!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'[23]3.22-11'!$B$7</definedName>
    <definedName name="vbn">#REF!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'[11]333.07'!#REF!</definedName>
    <definedName name="vfv_11">'[11]333.07'!#REF!</definedName>
    <definedName name="vfxv">'[5]333.07'!#REF!</definedName>
    <definedName name="vfxv_10">'[11]333.07'!#REF!</definedName>
    <definedName name="vfxv_11">'[11]333.07'!#REF!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'[16]6'!$P$13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'[12]24.03'!$D$20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'[24]331-16'!#REF!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'[17]3.23-10'!#REF!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'[5]333.03'!#REF!</definedName>
    <definedName name="z_10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  <c r="B9" i="7"/>
  <c r="B10" i="7"/>
  <c r="B11" i="7"/>
  <c r="B12" i="7"/>
  <c r="B13" i="7"/>
  <c r="B14" i="7"/>
  <c r="B15" i="7"/>
  <c r="B16" i="7"/>
  <c r="B8" i="7"/>
  <c r="D7" i="7"/>
  <c r="J7" i="7"/>
  <c r="K7" i="7"/>
  <c r="E7" i="7"/>
  <c r="F7" i="7"/>
  <c r="G7" i="7"/>
  <c r="H7" i="7"/>
  <c r="I7" i="7"/>
  <c r="C7" i="7"/>
  <c r="B19" i="5"/>
  <c r="B18" i="5"/>
  <c r="B17" i="5"/>
  <c r="B16" i="5"/>
  <c r="B15" i="5"/>
  <c r="B14" i="5"/>
  <c r="B13" i="5"/>
  <c r="B12" i="5"/>
  <c r="B11" i="5"/>
  <c r="B10" i="5"/>
  <c r="B9" i="5"/>
  <c r="B8" i="5"/>
  <c r="K7" i="5"/>
  <c r="J7" i="5"/>
  <c r="I7" i="5"/>
  <c r="H7" i="5"/>
  <c r="G7" i="5"/>
  <c r="F7" i="5"/>
  <c r="E7" i="5"/>
  <c r="D7" i="5"/>
  <c r="C7" i="5"/>
  <c r="D7" i="6"/>
  <c r="C7" i="6"/>
  <c r="B19" i="6"/>
  <c r="L7" i="6"/>
  <c r="E7" i="6"/>
  <c r="F7" i="6"/>
  <c r="H7" i="6"/>
  <c r="I7" i="6"/>
  <c r="J7" i="6"/>
  <c r="K7" i="6"/>
  <c r="B7" i="5" l="1"/>
  <c r="B19" i="4"/>
  <c r="B18" i="4"/>
  <c r="B17" i="4"/>
  <c r="B16" i="4"/>
  <c r="B15" i="4"/>
  <c r="B14" i="4"/>
  <c r="B13" i="4"/>
  <c r="B12" i="4"/>
  <c r="B11" i="4"/>
  <c r="B10" i="4"/>
  <c r="B9" i="4"/>
  <c r="B8" i="4"/>
  <c r="J7" i="4"/>
  <c r="I7" i="4"/>
  <c r="H7" i="4"/>
  <c r="G7" i="4"/>
  <c r="F7" i="4"/>
  <c r="E7" i="4"/>
  <c r="D7" i="4"/>
  <c r="C7" i="4"/>
  <c r="C7" i="3"/>
  <c r="D7" i="3"/>
  <c r="E7" i="3"/>
  <c r="F7" i="3"/>
  <c r="G7" i="3"/>
  <c r="H7" i="3"/>
  <c r="I7" i="3"/>
  <c r="B9" i="3"/>
  <c r="B10" i="3"/>
  <c r="B11" i="3"/>
  <c r="B12" i="3"/>
  <c r="B13" i="3"/>
  <c r="B14" i="3"/>
  <c r="B15" i="3"/>
  <c r="B16" i="3"/>
  <c r="B17" i="3"/>
  <c r="B18" i="3"/>
  <c r="B19" i="3"/>
  <c r="B8" i="3"/>
  <c r="B7" i="4" l="1"/>
  <c r="B18" i="6"/>
  <c r="B7" i="3"/>
  <c r="B17" i="6" l="1"/>
  <c r="C7" i="2"/>
  <c r="D7" i="2"/>
  <c r="E7" i="2"/>
  <c r="F7" i="2"/>
  <c r="G7" i="2"/>
  <c r="H7" i="2"/>
  <c r="I7" i="2"/>
  <c r="J7" i="2"/>
  <c r="K7" i="2"/>
  <c r="L7" i="2"/>
  <c r="M7" i="2"/>
  <c r="N7" i="2"/>
  <c r="B8" i="2"/>
  <c r="B9" i="2"/>
  <c r="B10" i="2"/>
  <c r="B11" i="2"/>
  <c r="B12" i="2"/>
  <c r="B13" i="2"/>
  <c r="B14" i="2"/>
  <c r="B15" i="2"/>
  <c r="B16" i="2"/>
  <c r="B17" i="2"/>
  <c r="B18" i="2"/>
  <c r="B19" i="2"/>
  <c r="B16" i="6" l="1"/>
  <c r="B7" i="2"/>
  <c r="B15" i="6" l="1"/>
  <c r="B14" i="6" l="1"/>
  <c r="B13" i="6" l="1"/>
  <c r="B12" i="6" l="1"/>
  <c r="B11" i="6" l="1"/>
  <c r="B10" i="6" l="1"/>
  <c r="B9" i="6" l="1"/>
  <c r="B8" i="6" l="1"/>
  <c r="B7" i="6" s="1"/>
  <c r="G7" i="6"/>
</calcChain>
</file>

<file path=xl/sharedStrings.xml><?xml version="1.0" encoding="utf-8"?>
<sst xmlns="http://schemas.openxmlformats.org/spreadsheetml/2006/main" count="178" uniqueCount="57">
  <si>
    <t>Mes</t>
  </si>
  <si>
    <t>Hospedaje</t>
  </si>
  <si>
    <t>Viviendas</t>
  </si>
  <si>
    <t>Edificio de apartamento y vivienda</t>
  </si>
  <si>
    <t>Combinados (Comercio y Vivienda)</t>
  </si>
  <si>
    <t>Obras de Orden Social</t>
  </si>
  <si>
    <t>Centro de Recreación y Deportes</t>
  </si>
  <si>
    <t>Complejo Turístico</t>
  </si>
  <si>
    <t>Aparta Hotel</t>
  </si>
  <si>
    <t>Capilla y Hospedaje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</si>
  <si>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</si>
  <si>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</si>
  <si>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</si>
  <si>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</si>
  <si>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</si>
  <si>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</si>
  <si>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</si>
  <si>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</si>
  <si>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</si>
  <si>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</si>
  <si>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</si>
  <si>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</si>
  <si>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</si>
  <si>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* Cifras sujetas a rectificación.</t>
  </si>
  <si>
    <t>Elaboración: Oficina Nacional de Estadística (ONE).</t>
  </si>
  <si>
    <t>Aparta Estudio</t>
  </si>
  <si>
    <t>Total</t>
  </si>
  <si>
    <t>Apartamentos</t>
  </si>
  <si>
    <t>Apartamentos Turístico Habitacional</t>
  </si>
  <si>
    <t xml:space="preserve"> Apartamento Y Vivenda</t>
  </si>
  <si>
    <t>Combinados (Comercio Y Vivienda)</t>
  </si>
  <si>
    <t>Aparta hotel</t>
  </si>
  <si>
    <t>Villas</t>
  </si>
  <si>
    <t>Octubre</t>
  </si>
  <si>
    <t>Fuente: Registros administrativos Departamento Tramitación de planos, Ministerio de Vivienda y Edificaciones (MIVED).</t>
  </si>
  <si>
    <t>Hospedaje y comercio</t>
  </si>
  <si>
    <t>Hotel</t>
  </si>
  <si>
    <r>
      <rPr>
        <b/>
        <sz val="9"/>
        <rFont val="Roboto regular"/>
      </rPr>
      <t>Cuadro 4.12.</t>
    </r>
    <r>
      <rPr>
        <sz val="9"/>
        <rFont val="Roboto regular"/>
      </rPr>
      <t xml:space="preserve"> REPÚBLICA DOMINICANA: Unidades habitacionales con licencias del sector privado por tipo de construcción, según mes, 2022*</t>
    </r>
  </si>
  <si>
    <r>
      <rPr>
        <b/>
        <sz val="9"/>
        <rFont val="Roboto"/>
      </rPr>
      <t>Cuadro 4.12.</t>
    </r>
    <r>
      <rPr>
        <sz val="9"/>
        <rFont val="Roboto"/>
      </rPr>
      <t xml:space="preserve"> REPÚBLICA DOMINICANA: Unidades habitacionales con licencias del sector privado por tipo de construcción, según mes, 2023*</t>
    </r>
  </si>
  <si>
    <t xml:space="preserve"> Apartamento y Vivenda</t>
  </si>
  <si>
    <t>Condo hotel</t>
  </si>
  <si>
    <r>
      <rPr>
        <b/>
        <sz val="9"/>
        <rFont val="Roboto"/>
      </rPr>
      <t>Cuadro 4.12.</t>
    </r>
    <r>
      <rPr>
        <sz val="9"/>
        <rFont val="Roboto"/>
      </rPr>
      <t xml:space="preserve"> REPÚBLICA DOMINICANA: Unidades habitacionales con licencias del sector privado por tipo de construcción, según mes, 2024*</t>
    </r>
  </si>
  <si>
    <t>Complejo turístico</t>
  </si>
  <si>
    <t>Apartamentos y viviendas</t>
  </si>
  <si>
    <r>
      <rPr>
        <b/>
        <sz val="9"/>
        <color theme="1"/>
        <rFont val="Roboto"/>
      </rPr>
      <t xml:space="preserve">Cuadro 4.12. </t>
    </r>
    <r>
      <rPr>
        <sz val="9"/>
        <color theme="1"/>
        <rFont val="Roboto"/>
      </rPr>
      <t>REPÚBLICA DOMINICANA: Unidades habitacionales con licencias del sector privado por tipo de construcción, según mes, 2021*</t>
    </r>
  </si>
  <si>
    <r>
      <t>Nota</t>
    </r>
    <r>
      <rPr>
        <vertAlign val="superscript"/>
        <sz val="7"/>
        <color indexed="8"/>
        <rFont val="Roboto"/>
      </rPr>
      <t>1</t>
    </r>
    <r>
      <rPr>
        <sz val="7"/>
        <color indexed="8"/>
        <rFont val="Roboto"/>
      </rPr>
      <t>: Las tipologías en construcción varía de acuerdo a las licencias solicitadas.</t>
    </r>
  </si>
  <si>
    <r>
      <t>Nota</t>
    </r>
    <r>
      <rPr>
        <vertAlign val="superscript"/>
        <sz val="7"/>
        <color indexed="8"/>
        <rFont val="Roboto"/>
      </rPr>
      <t>2</t>
    </r>
    <r>
      <rPr>
        <sz val="7"/>
        <color indexed="8"/>
        <rFont val="Roboto"/>
      </rPr>
      <t>: Para el año 2021 se integró la variable de edificio de apartamento y vivienda, dado a que se solicitó licencias de esta variable en conjunto.</t>
    </r>
  </si>
  <si>
    <r>
      <rPr>
        <b/>
        <sz val="9"/>
        <color theme="1"/>
        <rFont val="Roboto"/>
      </rPr>
      <t xml:space="preserve">Cuadro 4.12. </t>
    </r>
    <r>
      <rPr>
        <sz val="9"/>
        <color theme="1"/>
        <rFont val="Roboto"/>
      </rPr>
      <t>REPÚBLICA DOMINICANA:  Unidades habitacionales con licencias del sector privado por tipo de construcción, según mes, 2020*</t>
    </r>
  </si>
  <si>
    <t xml:space="preserve">Centro de Salud </t>
  </si>
  <si>
    <t>Clínica</t>
  </si>
  <si>
    <t>Apartamentos turísticos</t>
  </si>
  <si>
    <t xml:space="preserve">Combinados </t>
  </si>
  <si>
    <t>Comercio y Vivienda</t>
  </si>
  <si>
    <r>
      <rPr>
        <b/>
        <sz val="9"/>
        <rFont val="Roboto"/>
      </rPr>
      <t>Cuadro 4.12.</t>
    </r>
    <r>
      <rPr>
        <sz val="9"/>
        <rFont val="Roboto"/>
      </rPr>
      <t xml:space="preserve"> REPÚBLICA DOMINICANA: Unidades habitacionales con licencias del sector privado por tipo de construcción, según mes, enero-septiembre 2025*</t>
    </r>
  </si>
  <si>
    <t>Hospedaje y Habitacional</t>
  </si>
  <si>
    <t>Fuente: Registros administrativos Departamento Tramitación de planos, Ministerio de Obras Públicas y Comunicaciones (MOPC).</t>
  </si>
  <si>
    <t>Nota: En 2023 se implementó un cambio metodológico, por el cual no se contabilizan las renovaciones o inicios de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</si>
</sst>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10"/>
      <color indexed="8"/>
      <name val="MS Sans Serif"/>
      <family val="2"/>
    </font>
    <font>
      <b/>
      <sz val="9"/>
      <color theme="1"/>
      <name val="Roboto"/>
    </font>
    <font>
      <sz val="7"/>
      <color theme="1"/>
      <name val="Roboto"/>
    </font>
    <font>
      <sz val="9"/>
      <name val="Roboto regular"/>
    </font>
    <font>
      <b/>
      <sz val="9"/>
      <name val="Roboto regular"/>
    </font>
    <font>
      <sz val="10"/>
      <name val="MS Sans Serif"/>
      <family val="2"/>
    </font>
    <font>
      <sz val="11"/>
      <name val="Roboto"/>
    </font>
    <font>
      <b/>
      <sz val="7"/>
      <color theme="1"/>
      <name val="Roboto"/>
    </font>
    <font>
      <sz val="8"/>
      <name val="Calibri"/>
      <family val="2"/>
      <scheme val="minor"/>
    </font>
    <font>
      <sz val="9"/>
      <name val="Roboto"/>
    </font>
    <font>
      <b/>
      <sz val="9"/>
      <name val="Roboto"/>
    </font>
    <font>
      <sz val="9"/>
      <color indexed="8"/>
      <name val="Roboto"/>
    </font>
    <font>
      <sz val="7"/>
      <color indexed="8"/>
      <name val="Roboto"/>
    </font>
    <font>
      <vertAlign val="superscript"/>
      <sz val="7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</cellStyleXfs>
  <cellXfs count="68">
    <xf numFmtId="0" fontId="0" fillId="0" borderId="0" xfId="0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7" fillId="2" borderId="0" xfId="5" applyFont="1" applyFill="1" applyAlignment="1">
      <alignment vertical="center"/>
    </xf>
    <xf numFmtId="0" fontId="8" fillId="2" borderId="0" xfId="5" applyFont="1" applyFill="1" applyAlignment="1">
      <alignment vertical="center"/>
    </xf>
    <xf numFmtId="0" fontId="10" fillId="2" borderId="0" xfId="6" applyFont="1" applyFill="1"/>
    <xf numFmtId="0" fontId="7" fillId="2" borderId="0" xfId="7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3" fontId="5" fillId="2" borderId="0" xfId="0" applyNumberFormat="1" applyFont="1" applyFill="1"/>
    <xf numFmtId="0" fontId="3" fillId="2" borderId="0" xfId="0" applyFont="1" applyFill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3" fontId="3" fillId="2" borderId="1" xfId="0" applyNumberFormat="1" applyFont="1" applyFill="1" applyBorder="1"/>
    <xf numFmtId="0" fontId="6" fillId="2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5" applyFont="1" applyFill="1" applyAlignment="1">
      <alignment vertical="center"/>
    </xf>
    <xf numFmtId="3" fontId="0" fillId="2" borderId="0" xfId="0" applyNumberFormat="1" applyFill="1"/>
    <xf numFmtId="164" fontId="0" fillId="0" borderId="0" xfId="0" applyNumberFormat="1"/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164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14" fillId="2" borderId="0" xfId="2" applyNumberFormat="1" applyFont="1" applyFill="1" applyAlignment="1">
      <alignment horizontal="left" vertical="center" wrapText="1"/>
    </xf>
    <xf numFmtId="0" fontId="15" fillId="2" borderId="0" xfId="3" applyFont="1" applyFill="1" applyAlignment="1">
      <alignment horizontal="left"/>
    </xf>
    <xf numFmtId="17" fontId="15" fillId="2" borderId="0" xfId="3" applyNumberFormat="1" applyFont="1" applyFill="1" applyAlignment="1">
      <alignment horizontal="left"/>
    </xf>
    <xf numFmtId="0" fontId="15" fillId="2" borderId="1" xfId="3" applyFont="1" applyFill="1" applyBorder="1" applyAlignment="1">
      <alignment horizontal="left"/>
    </xf>
    <xf numFmtId="9" fontId="16" fillId="2" borderId="0" xfId="4" applyFont="1" applyFill="1" applyAlignment="1">
      <alignment horizontal="left" vertical="center"/>
    </xf>
    <xf numFmtId="9" fontId="16" fillId="2" borderId="0" xfId="4" applyFont="1" applyFill="1" applyBorder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3" fontId="5" fillId="2" borderId="0" xfId="0" applyNumberFormat="1" applyFont="1" applyFill="1" applyAlignment="1">
      <alignment horizont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4" fillId="2" borderId="0" xfId="2" applyNumberFormat="1" applyFont="1" applyFill="1" applyAlignment="1">
      <alignment horizontal="center" vertical="center" wrapText="1"/>
    </xf>
    <xf numFmtId="0" fontId="5" fillId="2" borderId="1" xfId="1" applyFont="1" applyFill="1" applyBorder="1" applyAlignment="1">
      <alignment vertical="center"/>
    </xf>
    <xf numFmtId="3" fontId="5" fillId="2" borderId="2" xfId="0" applyNumberFormat="1" applyFont="1" applyFill="1" applyBorder="1"/>
    <xf numFmtId="0" fontId="5" fillId="2" borderId="3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2" fontId="14" fillId="2" borderId="2" xfId="2" applyNumberFormat="1" applyFont="1" applyFill="1" applyBorder="1" applyAlignment="1">
      <alignment horizontal="center" vertical="center" wrapText="1"/>
    </xf>
    <xf numFmtId="2" fontId="14" fillId="2" borderId="1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3" fillId="2" borderId="0" xfId="5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</cellXfs>
  <cellStyles count="8">
    <cellStyle name="Normal" xfId="0" builtinId="0"/>
    <cellStyle name="Normal 2" xfId="7" xr:uid="{F5A2EA7E-9602-4205-9EFC-BF7490C5BE4D}"/>
    <cellStyle name="Normal 2 2_BackUpDWH 1(trabajar)_4.1" xfId="2" xr:uid="{00000000-0005-0000-0000-000001000000}"/>
    <cellStyle name="Normal 2 2_BackUpDWH 1(trabajar)_4.6" xfId="1" xr:uid="{00000000-0005-0000-0000-000002000000}"/>
    <cellStyle name="Normal 3 8" xfId="6" xr:uid="{0D33180A-5767-40FA-A34C-1387B1C2966E}"/>
    <cellStyle name="Normal_cuadros construccion_4.4" xfId="5" xr:uid="{85527B1E-7F77-4004-B6BB-73DE4E08D609}"/>
    <cellStyle name="Porcentual 3 2" xfId="4" xr:uid="{00000000-0005-0000-0000-000003000000}"/>
    <cellStyle name="Porcentual_97-98_4.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104775</xdr:rowOff>
    </xdr:from>
    <xdr:to>
      <xdr:col>9</xdr:col>
      <xdr:colOff>739776</xdr:colOff>
      <xdr:row>2</xdr:row>
      <xdr:rowOff>208773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104775"/>
          <a:ext cx="701676" cy="40879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88899</xdr:colOff>
      <xdr:row>0</xdr:row>
      <xdr:rowOff>123825</xdr:rowOff>
    </xdr:from>
    <xdr:to>
      <xdr:col>13</xdr:col>
      <xdr:colOff>695325</xdr:colOff>
      <xdr:row>3</xdr:row>
      <xdr:rowOff>40498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3199" y="123825"/>
          <a:ext cx="701676" cy="41197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406400</xdr:colOff>
      <xdr:row>1</xdr:row>
      <xdr:rowOff>38102</xdr:rowOff>
    </xdr:from>
    <xdr:ext cx="756000" cy="394689"/>
    <xdr:pic>
      <xdr:nvPicPr>
        <xdr:cNvPr id="2" name="Picture 1">
          <a:extLst>
            <a:ext uri="{FF2B5EF4-FFF2-40B4-BE49-F238E27FC236}">
              <a16:creationId xmlns:a16="http://schemas.microsoft.com/office/drawing/2014/main" id="{D56B6F18-C6AB-4E8A-A233-9E8A7370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3000" y="228602"/>
          <a:ext cx="756000" cy="394689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0</xdr:row>
      <xdr:rowOff>168277</xdr:rowOff>
    </xdr:from>
    <xdr:ext cx="756000" cy="394689"/>
    <xdr:pic>
      <xdr:nvPicPr>
        <xdr:cNvPr id="2" name="Picture 1">
          <a:extLst>
            <a:ext uri="{FF2B5EF4-FFF2-40B4-BE49-F238E27FC236}">
              <a16:creationId xmlns:a16="http://schemas.microsoft.com/office/drawing/2014/main" id="{F52A0616-D8F7-434A-B27A-0939312D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0" y="168277"/>
          <a:ext cx="756000" cy="394689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19050</xdr:colOff>
      <xdr:row>0</xdr:row>
      <xdr:rowOff>168277</xdr:rowOff>
    </xdr:from>
    <xdr:ext cx="756000" cy="394689"/>
    <xdr:pic>
      <xdr:nvPicPr>
        <xdr:cNvPr id="4" name="Picture 1">
          <a:extLst>
            <a:ext uri="{FF2B5EF4-FFF2-40B4-BE49-F238E27FC236}">
              <a16:creationId xmlns:a16="http://schemas.microsoft.com/office/drawing/2014/main" id="{10A6F00D-FFE5-4C24-8092-A956E78F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67650" y="168277"/>
          <a:ext cx="756000" cy="394689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63500</xdr:colOff>
      <xdr:row>1</xdr:row>
      <xdr:rowOff>34927</xdr:rowOff>
    </xdr:from>
    <xdr:ext cx="699368" cy="365123"/>
    <xdr:pic>
      <xdr:nvPicPr>
        <xdr:cNvPr id="2" name="Picture 1">
          <a:extLst>
            <a:ext uri="{FF2B5EF4-FFF2-40B4-BE49-F238E27FC236}">
              <a16:creationId xmlns:a16="http://schemas.microsoft.com/office/drawing/2014/main" id="{94E31794-38D7-411D-BA1D-AB0D9C5B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6550" y="219077"/>
          <a:ext cx="699368" cy="365123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400050</xdr:colOff>
      <xdr:row>0</xdr:row>
      <xdr:rowOff>155577</xdr:rowOff>
    </xdr:from>
    <xdr:ext cx="699368" cy="365123"/>
    <xdr:pic>
      <xdr:nvPicPr>
        <xdr:cNvPr id="2" name="Picture 1">
          <a:extLst>
            <a:ext uri="{FF2B5EF4-FFF2-40B4-BE49-F238E27FC236}">
              <a16:creationId xmlns:a16="http://schemas.microsoft.com/office/drawing/2014/main" id="{307348EE-B25A-49F1-A70B-0AF07895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155577"/>
          <a:ext cx="699368" cy="365123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3"/>
  <sheetViews>
    <sheetView workbookViewId="0">
      <selection activeCell="A24" sqref="A24"/>
    </sheetView>
  </sheetViews>
  <sheetFormatPr baseColWidth="10" defaultColWidth="10.85546875" defaultRowHeight="12"/>
  <cols>
    <col min="1" max="1" width="10.85546875" style="1"/>
    <col min="2" max="2" width="14" style="2" customWidth="1"/>
    <col min="3" max="3" width="13.28515625" style="1" customWidth="1"/>
    <col min="4" max="4" width="14" style="1" customWidth="1"/>
    <col min="5" max="5" width="11.28515625" style="1" customWidth="1"/>
    <col min="6" max="6" width="10.85546875" style="1"/>
    <col min="7" max="7" width="8" style="1" customWidth="1"/>
    <col min="8" max="8" width="9.5703125" style="1" customWidth="1"/>
    <col min="9" max="10" width="12.5703125" style="1" customWidth="1"/>
    <col min="11" max="16384" width="10.85546875" style="1"/>
  </cols>
  <sheetData>
    <row r="3" spans="1:11" ht="25.5" customHeight="1">
      <c r="A3" s="55" t="s">
        <v>47</v>
      </c>
      <c r="B3" s="55"/>
      <c r="C3" s="55"/>
      <c r="D3" s="55"/>
      <c r="E3" s="55"/>
      <c r="F3" s="55"/>
      <c r="G3" s="55"/>
      <c r="H3" s="55"/>
      <c r="I3" s="55"/>
    </row>
    <row r="4" spans="1:11" ht="9" customHeight="1">
      <c r="A4" s="39"/>
      <c r="B4" s="46"/>
      <c r="C4" s="39"/>
      <c r="D4" s="39"/>
      <c r="E4" s="39"/>
      <c r="F4" s="39"/>
      <c r="G4" s="39"/>
      <c r="H4" s="39"/>
      <c r="I4" s="39"/>
    </row>
    <row r="5" spans="1:11" s="2" customFormat="1" ht="24" customHeight="1">
      <c r="A5" s="56" t="s">
        <v>0</v>
      </c>
      <c r="B5" s="56" t="s">
        <v>10</v>
      </c>
      <c r="C5" s="58" t="s">
        <v>27</v>
      </c>
      <c r="D5" s="58" t="s">
        <v>28</v>
      </c>
      <c r="E5" s="54" t="s">
        <v>1</v>
      </c>
      <c r="F5" s="54"/>
      <c r="G5" s="54"/>
      <c r="H5" s="58" t="s">
        <v>2</v>
      </c>
      <c r="I5" s="58" t="s">
        <v>4</v>
      </c>
    </row>
    <row r="6" spans="1:11" s="31" customFormat="1" ht="24">
      <c r="A6" s="57"/>
      <c r="B6" s="57"/>
      <c r="C6" s="59"/>
      <c r="D6" s="59"/>
      <c r="E6" s="12" t="s">
        <v>7</v>
      </c>
      <c r="F6" s="12" t="s">
        <v>25</v>
      </c>
      <c r="G6" s="12" t="s">
        <v>8</v>
      </c>
      <c r="H6" s="59"/>
      <c r="I6" s="59"/>
    </row>
    <row r="7" spans="1:11" s="31" customFormat="1">
      <c r="A7" s="32" t="s">
        <v>26</v>
      </c>
      <c r="B7" s="45">
        <f>SUM(B8:B19)</f>
        <v>35243</v>
      </c>
      <c r="C7" s="45">
        <f t="shared" ref="C7:I7" si="0">SUM(C8:C19)</f>
        <v>29162</v>
      </c>
      <c r="D7" s="45">
        <f t="shared" si="0"/>
        <v>158</v>
      </c>
      <c r="E7" s="45">
        <f t="shared" si="0"/>
        <v>2466</v>
      </c>
      <c r="F7" s="45">
        <f t="shared" si="0"/>
        <v>6</v>
      </c>
      <c r="G7" s="45">
        <f t="shared" si="0"/>
        <v>14</v>
      </c>
      <c r="H7" s="45">
        <f t="shared" si="0"/>
        <v>1641</v>
      </c>
      <c r="I7" s="45">
        <f t="shared" si="0"/>
        <v>1796</v>
      </c>
    </row>
    <row r="8" spans="1:11">
      <c r="A8" s="33" t="s">
        <v>11</v>
      </c>
      <c r="B8" s="40">
        <f t="shared" ref="B8:B19" si="1">SUM(C8:I8)</f>
        <v>2024</v>
      </c>
      <c r="C8" s="42">
        <v>1522</v>
      </c>
      <c r="D8" s="42">
        <v>0</v>
      </c>
      <c r="E8" s="42">
        <v>0</v>
      </c>
      <c r="F8" s="42">
        <v>0</v>
      </c>
      <c r="G8" s="42">
        <v>0</v>
      </c>
      <c r="H8" s="42">
        <v>20</v>
      </c>
      <c r="I8" s="42">
        <v>482</v>
      </c>
      <c r="J8" s="2"/>
      <c r="K8" s="3"/>
    </row>
    <row r="9" spans="1:11">
      <c r="A9" s="34" t="s">
        <v>12</v>
      </c>
      <c r="B9" s="40">
        <f t="shared" si="1"/>
        <v>1683</v>
      </c>
      <c r="C9" s="42">
        <v>1518</v>
      </c>
      <c r="D9" s="42">
        <v>0</v>
      </c>
      <c r="E9" s="42">
        <v>100</v>
      </c>
      <c r="F9" s="42">
        <v>0</v>
      </c>
      <c r="G9" s="42">
        <v>0</v>
      </c>
      <c r="H9" s="42">
        <v>61</v>
      </c>
      <c r="I9" s="42">
        <v>4</v>
      </c>
      <c r="J9" s="2"/>
      <c r="K9" s="3"/>
    </row>
    <row r="10" spans="1:11">
      <c r="A10" s="33" t="s">
        <v>13</v>
      </c>
      <c r="B10" s="40">
        <f t="shared" si="1"/>
        <v>1482</v>
      </c>
      <c r="C10" s="42">
        <v>1048</v>
      </c>
      <c r="D10" s="42">
        <v>0</v>
      </c>
      <c r="E10" s="42">
        <v>0</v>
      </c>
      <c r="F10" s="42">
        <v>6</v>
      </c>
      <c r="G10" s="42">
        <v>0</v>
      </c>
      <c r="H10" s="42">
        <v>419</v>
      </c>
      <c r="I10" s="42">
        <v>9</v>
      </c>
      <c r="J10" s="2"/>
      <c r="K10" s="3"/>
    </row>
    <row r="11" spans="1:11">
      <c r="A11" s="33" t="s">
        <v>14</v>
      </c>
      <c r="B11" s="40">
        <f t="shared" si="1"/>
        <v>299</v>
      </c>
      <c r="C11" s="42">
        <v>295</v>
      </c>
      <c r="D11" s="42">
        <v>0</v>
      </c>
      <c r="E11" s="42">
        <v>0</v>
      </c>
      <c r="F11" s="42">
        <v>0</v>
      </c>
      <c r="G11" s="42">
        <v>0</v>
      </c>
      <c r="H11" s="42">
        <v>4</v>
      </c>
      <c r="I11" s="42">
        <v>0</v>
      </c>
      <c r="J11" s="2"/>
      <c r="K11" s="3"/>
    </row>
    <row r="12" spans="1:11">
      <c r="A12" s="33" t="s">
        <v>15</v>
      </c>
      <c r="B12" s="40">
        <f t="shared" si="1"/>
        <v>1767</v>
      </c>
      <c r="C12" s="42">
        <v>1456</v>
      </c>
      <c r="D12" s="42">
        <v>128</v>
      </c>
      <c r="E12" s="42">
        <v>0</v>
      </c>
      <c r="F12" s="42">
        <v>0</v>
      </c>
      <c r="G12" s="42">
        <v>0</v>
      </c>
      <c r="H12" s="42">
        <v>24</v>
      </c>
      <c r="I12" s="42">
        <v>159</v>
      </c>
      <c r="J12" s="2"/>
      <c r="K12" s="3"/>
    </row>
    <row r="13" spans="1:11">
      <c r="A13" s="33" t="s">
        <v>16</v>
      </c>
      <c r="B13" s="40">
        <f t="shared" si="1"/>
        <v>12364</v>
      </c>
      <c r="C13" s="42">
        <v>12212</v>
      </c>
      <c r="D13" s="42">
        <v>0</v>
      </c>
      <c r="E13" s="42">
        <v>0</v>
      </c>
      <c r="F13" s="42">
        <v>0</v>
      </c>
      <c r="G13" s="42">
        <v>0</v>
      </c>
      <c r="H13" s="42">
        <v>59</v>
      </c>
      <c r="I13" s="42">
        <v>93</v>
      </c>
      <c r="J13" s="2"/>
      <c r="K13" s="3"/>
    </row>
    <row r="14" spans="1:11">
      <c r="A14" s="33" t="s">
        <v>17</v>
      </c>
      <c r="B14" s="40">
        <f t="shared" si="1"/>
        <v>1824</v>
      </c>
      <c r="C14" s="42">
        <v>1484</v>
      </c>
      <c r="D14" s="42">
        <v>30</v>
      </c>
      <c r="E14" s="42">
        <v>24</v>
      </c>
      <c r="F14" s="42">
        <v>0</v>
      </c>
      <c r="G14" s="42">
        <v>0</v>
      </c>
      <c r="H14" s="42">
        <v>18</v>
      </c>
      <c r="I14" s="42">
        <v>268</v>
      </c>
      <c r="J14" s="2"/>
      <c r="K14" s="3"/>
    </row>
    <row r="15" spans="1:11">
      <c r="A15" s="33" t="s">
        <v>18</v>
      </c>
      <c r="B15" s="40">
        <f t="shared" si="1"/>
        <v>3790</v>
      </c>
      <c r="C15" s="42">
        <v>1468</v>
      </c>
      <c r="D15" s="42">
        <v>0</v>
      </c>
      <c r="E15" s="42">
        <v>2146</v>
      </c>
      <c r="F15" s="42">
        <v>0</v>
      </c>
      <c r="G15" s="42">
        <v>0</v>
      </c>
      <c r="H15" s="42">
        <v>29</v>
      </c>
      <c r="I15" s="42">
        <v>147</v>
      </c>
      <c r="J15" s="2"/>
      <c r="K15" s="3"/>
    </row>
    <row r="16" spans="1:11">
      <c r="A16" s="33" t="s">
        <v>19</v>
      </c>
      <c r="B16" s="40">
        <f t="shared" si="1"/>
        <v>3501</v>
      </c>
      <c r="C16" s="42">
        <v>2349</v>
      </c>
      <c r="D16" s="42">
        <v>0</v>
      </c>
      <c r="E16" s="42">
        <v>0</v>
      </c>
      <c r="F16" s="42">
        <v>0</v>
      </c>
      <c r="G16" s="42">
        <v>0</v>
      </c>
      <c r="H16" s="42">
        <v>704</v>
      </c>
      <c r="I16" s="42">
        <v>448</v>
      </c>
      <c r="J16" s="2"/>
      <c r="K16" s="3"/>
    </row>
    <row r="17" spans="1:11">
      <c r="A17" s="33" t="s">
        <v>20</v>
      </c>
      <c r="B17" s="40">
        <f t="shared" si="1"/>
        <v>2364</v>
      </c>
      <c r="C17" s="42">
        <v>1955</v>
      </c>
      <c r="D17" s="42">
        <v>0</v>
      </c>
      <c r="E17" s="42">
        <v>2</v>
      </c>
      <c r="F17" s="42">
        <v>0</v>
      </c>
      <c r="G17" s="42">
        <v>0</v>
      </c>
      <c r="H17" s="42">
        <v>231</v>
      </c>
      <c r="I17" s="42">
        <v>176</v>
      </c>
      <c r="J17" s="2"/>
      <c r="K17" s="3"/>
    </row>
    <row r="18" spans="1:11">
      <c r="A18" s="33" t="s">
        <v>21</v>
      </c>
      <c r="B18" s="40">
        <f t="shared" si="1"/>
        <v>1803</v>
      </c>
      <c r="C18" s="42">
        <v>1690</v>
      </c>
      <c r="D18" s="42">
        <v>0</v>
      </c>
      <c r="E18" s="42">
        <v>55</v>
      </c>
      <c r="F18" s="42">
        <v>0</v>
      </c>
      <c r="G18" s="42">
        <v>14</v>
      </c>
      <c r="H18" s="42">
        <v>34</v>
      </c>
      <c r="I18" s="42">
        <v>10</v>
      </c>
      <c r="J18" s="2"/>
      <c r="K18" s="3"/>
    </row>
    <row r="19" spans="1:11">
      <c r="A19" s="35" t="s">
        <v>22</v>
      </c>
      <c r="B19" s="43">
        <f t="shared" si="1"/>
        <v>2342</v>
      </c>
      <c r="C19" s="44">
        <v>2165</v>
      </c>
      <c r="D19" s="44">
        <v>0</v>
      </c>
      <c r="E19" s="44">
        <v>139</v>
      </c>
      <c r="F19" s="44">
        <v>0</v>
      </c>
      <c r="G19" s="44">
        <v>0</v>
      </c>
      <c r="H19" s="44">
        <v>38</v>
      </c>
      <c r="I19" s="44">
        <v>0</v>
      </c>
      <c r="J19" s="2"/>
      <c r="K19" s="3"/>
    </row>
    <row r="20" spans="1:11">
      <c r="A20" s="37" t="s">
        <v>23</v>
      </c>
      <c r="B20" s="66"/>
      <c r="C20" s="67"/>
      <c r="D20" s="67"/>
      <c r="E20" s="67"/>
      <c r="F20" s="67"/>
      <c r="G20" s="67"/>
      <c r="H20" s="67"/>
      <c r="I20" s="67"/>
      <c r="J20" s="2"/>
      <c r="K20" s="3"/>
    </row>
    <row r="21" spans="1:11">
      <c r="A21" s="36" t="s">
        <v>45</v>
      </c>
      <c r="B21" s="41"/>
      <c r="C21" s="2"/>
      <c r="D21" s="2"/>
      <c r="E21" s="2"/>
      <c r="F21" s="2"/>
      <c r="G21" s="2"/>
      <c r="H21" s="2"/>
      <c r="I21" s="2"/>
      <c r="K21" s="3"/>
    </row>
    <row r="22" spans="1:11">
      <c r="A22" s="37" t="s">
        <v>55</v>
      </c>
      <c r="B22" s="41"/>
      <c r="D22" s="3"/>
      <c r="E22" s="3"/>
      <c r="F22" s="3"/>
    </row>
    <row r="23" spans="1:11">
      <c r="A23" s="37" t="s">
        <v>24</v>
      </c>
      <c r="B23" s="41"/>
    </row>
  </sheetData>
  <mergeCells count="8">
    <mergeCell ref="E5:G5"/>
    <mergeCell ref="A3:I3"/>
    <mergeCell ref="A5:A6"/>
    <mergeCell ref="B5:B6"/>
    <mergeCell ref="C5:C6"/>
    <mergeCell ref="D5:D6"/>
    <mergeCell ref="H5:H6"/>
    <mergeCell ref="I5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4"/>
  <sheetViews>
    <sheetView workbookViewId="0">
      <selection activeCell="A25" sqref="A25"/>
    </sheetView>
  </sheetViews>
  <sheetFormatPr baseColWidth="10" defaultColWidth="10.85546875" defaultRowHeight="12"/>
  <cols>
    <col min="1" max="1" width="10.85546875" style="1"/>
    <col min="2" max="2" width="9.28515625" style="1" customWidth="1"/>
    <col min="3" max="3" width="13.42578125" style="1" customWidth="1"/>
    <col min="4" max="4" width="12.7109375" style="1" customWidth="1"/>
    <col min="5" max="6" width="10.85546875" style="1"/>
    <col min="7" max="7" width="1.140625" style="1" customWidth="1"/>
    <col min="8" max="8" width="8.5703125" style="1" customWidth="1"/>
    <col min="9" max="9" width="12.42578125" style="1" customWidth="1"/>
    <col min="10" max="10" width="10.85546875" style="1"/>
    <col min="11" max="11" width="0.85546875" style="1" customWidth="1"/>
    <col min="12" max="12" width="14.140625" style="1" customWidth="1"/>
    <col min="13" max="13" width="1.42578125" style="1" customWidth="1"/>
    <col min="14" max="14" width="11" style="1" customWidth="1"/>
    <col min="15" max="15" width="0.140625" style="1" customWidth="1"/>
    <col min="16" max="16384" width="10.85546875" style="1"/>
  </cols>
  <sheetData>
    <row r="3" spans="1:17" ht="15" customHeight="1">
      <c r="A3" s="55" t="s">
        <v>44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38"/>
    </row>
    <row r="4" spans="1:17" ht="9.7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7" s="2" customFormat="1" ht="24" customHeight="1">
      <c r="A5" s="56" t="s">
        <v>0</v>
      </c>
      <c r="B5" s="56" t="s">
        <v>10</v>
      </c>
      <c r="C5" s="58" t="s">
        <v>27</v>
      </c>
      <c r="D5" s="58" t="s">
        <v>28</v>
      </c>
      <c r="E5" s="54" t="s">
        <v>1</v>
      </c>
      <c r="F5" s="54"/>
      <c r="G5" s="27"/>
      <c r="H5" s="58" t="s">
        <v>2</v>
      </c>
      <c r="I5" s="58" t="s">
        <v>3</v>
      </c>
      <c r="J5" s="58" t="s">
        <v>4</v>
      </c>
      <c r="K5" s="30"/>
      <c r="L5" s="26" t="s">
        <v>5</v>
      </c>
      <c r="M5" s="27"/>
      <c r="N5" s="58" t="s">
        <v>6</v>
      </c>
      <c r="O5" s="27"/>
    </row>
    <row r="6" spans="1:17" s="31" customFormat="1" ht="24">
      <c r="A6" s="57"/>
      <c r="B6" s="57"/>
      <c r="C6" s="59"/>
      <c r="D6" s="59"/>
      <c r="E6" s="12" t="s">
        <v>7</v>
      </c>
      <c r="F6" s="12" t="s">
        <v>8</v>
      </c>
      <c r="G6" s="12"/>
      <c r="H6" s="59"/>
      <c r="I6" s="59"/>
      <c r="J6" s="59"/>
      <c r="K6" s="12"/>
      <c r="L6" s="12" t="s">
        <v>9</v>
      </c>
      <c r="M6" s="12"/>
      <c r="N6" s="59"/>
      <c r="O6" s="12"/>
    </row>
    <row r="7" spans="1:17" s="2" customFormat="1">
      <c r="A7" s="32" t="s">
        <v>10</v>
      </c>
      <c r="B7" s="40">
        <f>SUM(B8:B19)</f>
        <v>42861</v>
      </c>
      <c r="C7" s="40">
        <f t="shared" ref="C7:N7" si="0">SUM(C8:C19)</f>
        <v>37276</v>
      </c>
      <c r="D7" s="40">
        <f t="shared" si="0"/>
        <v>323</v>
      </c>
      <c r="E7" s="40">
        <f t="shared" si="0"/>
        <v>351</v>
      </c>
      <c r="F7" s="40">
        <f t="shared" si="0"/>
        <v>3</v>
      </c>
      <c r="G7" s="40">
        <f t="shared" si="0"/>
        <v>0</v>
      </c>
      <c r="H7" s="40">
        <f t="shared" si="0"/>
        <v>520</v>
      </c>
      <c r="I7" s="40">
        <f t="shared" si="0"/>
        <v>731</v>
      </c>
      <c r="J7" s="40">
        <f t="shared" si="0"/>
        <v>3653</v>
      </c>
      <c r="K7" s="40">
        <f t="shared" si="0"/>
        <v>0</v>
      </c>
      <c r="L7" s="40">
        <f t="shared" si="0"/>
        <v>2</v>
      </c>
      <c r="M7" s="40">
        <f t="shared" si="0"/>
        <v>0</v>
      </c>
      <c r="N7" s="40">
        <f t="shared" si="0"/>
        <v>2</v>
      </c>
      <c r="O7" s="41"/>
    </row>
    <row r="8" spans="1:17">
      <c r="A8" s="33" t="s">
        <v>11</v>
      </c>
      <c r="B8" s="40">
        <f t="shared" ref="B8:B19" si="1">SUM(C8:O8)</f>
        <v>1183</v>
      </c>
      <c r="C8" s="42">
        <v>1116</v>
      </c>
      <c r="D8" s="42">
        <v>0</v>
      </c>
      <c r="E8" s="42">
        <v>0</v>
      </c>
      <c r="F8" s="42">
        <v>0</v>
      </c>
      <c r="G8" s="42">
        <v>0</v>
      </c>
      <c r="H8" s="42">
        <v>11</v>
      </c>
      <c r="I8" s="42">
        <v>0</v>
      </c>
      <c r="J8" s="42">
        <v>56</v>
      </c>
      <c r="K8" s="42">
        <v>0</v>
      </c>
      <c r="L8" s="42">
        <v>0</v>
      </c>
      <c r="M8" s="42">
        <v>0</v>
      </c>
      <c r="N8" s="42">
        <v>0</v>
      </c>
      <c r="O8" s="6"/>
      <c r="P8" s="2"/>
      <c r="Q8" s="3"/>
    </row>
    <row r="9" spans="1:17">
      <c r="A9" s="34" t="s">
        <v>12</v>
      </c>
      <c r="B9" s="40">
        <f t="shared" si="1"/>
        <v>1635</v>
      </c>
      <c r="C9" s="42">
        <v>1481</v>
      </c>
      <c r="D9" s="42">
        <v>0</v>
      </c>
      <c r="E9" s="42">
        <v>0</v>
      </c>
      <c r="F9" s="42">
        <v>0</v>
      </c>
      <c r="G9" s="42">
        <v>0</v>
      </c>
      <c r="H9" s="42">
        <v>74</v>
      </c>
      <c r="I9" s="42">
        <v>0</v>
      </c>
      <c r="J9" s="42">
        <v>80</v>
      </c>
      <c r="K9" s="42">
        <v>0</v>
      </c>
      <c r="L9" s="42">
        <v>0</v>
      </c>
      <c r="M9" s="42">
        <v>0</v>
      </c>
      <c r="N9" s="42">
        <v>0</v>
      </c>
      <c r="O9" s="6"/>
      <c r="P9" s="2"/>
      <c r="Q9" s="3"/>
    </row>
    <row r="10" spans="1:17">
      <c r="A10" s="33" t="s">
        <v>13</v>
      </c>
      <c r="B10" s="40">
        <f t="shared" si="1"/>
        <v>3080</v>
      </c>
      <c r="C10" s="42">
        <v>2622</v>
      </c>
      <c r="D10" s="42">
        <v>0</v>
      </c>
      <c r="E10" s="42">
        <v>0</v>
      </c>
      <c r="F10" s="42">
        <v>0</v>
      </c>
      <c r="G10" s="42">
        <v>0</v>
      </c>
      <c r="H10" s="42">
        <v>203</v>
      </c>
      <c r="I10" s="42">
        <v>0</v>
      </c>
      <c r="J10" s="42">
        <v>251</v>
      </c>
      <c r="K10" s="42">
        <v>0</v>
      </c>
      <c r="L10" s="42">
        <v>2</v>
      </c>
      <c r="M10" s="42">
        <v>0</v>
      </c>
      <c r="N10" s="42">
        <v>2</v>
      </c>
      <c r="O10" s="6"/>
      <c r="P10" s="2"/>
      <c r="Q10" s="3"/>
    </row>
    <row r="11" spans="1:17">
      <c r="A11" s="33" t="s">
        <v>14</v>
      </c>
      <c r="B11" s="40">
        <f t="shared" si="1"/>
        <v>2069</v>
      </c>
      <c r="C11" s="42">
        <v>1644</v>
      </c>
      <c r="D11" s="42">
        <v>0</v>
      </c>
      <c r="E11" s="42">
        <v>0</v>
      </c>
      <c r="F11" s="42">
        <v>0</v>
      </c>
      <c r="G11" s="42">
        <v>0</v>
      </c>
      <c r="H11" s="42">
        <v>8</v>
      </c>
      <c r="I11" s="42">
        <v>0</v>
      </c>
      <c r="J11" s="42">
        <v>417</v>
      </c>
      <c r="K11" s="42">
        <v>0</v>
      </c>
      <c r="L11" s="42">
        <v>0</v>
      </c>
      <c r="M11" s="42">
        <v>0</v>
      </c>
      <c r="N11" s="42">
        <v>0</v>
      </c>
      <c r="O11" s="6"/>
      <c r="P11" s="2"/>
      <c r="Q11" s="3"/>
    </row>
    <row r="12" spans="1:17">
      <c r="A12" s="33" t="s">
        <v>15</v>
      </c>
      <c r="B12" s="40">
        <f t="shared" si="1"/>
        <v>1223</v>
      </c>
      <c r="C12" s="42">
        <v>1062</v>
      </c>
      <c r="D12" s="42">
        <v>0</v>
      </c>
      <c r="E12" s="42">
        <v>134</v>
      </c>
      <c r="F12" s="42">
        <v>0</v>
      </c>
      <c r="G12" s="42">
        <v>0</v>
      </c>
      <c r="H12" s="42">
        <v>27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6"/>
      <c r="P12" s="2"/>
      <c r="Q12" s="3"/>
    </row>
    <row r="13" spans="1:17">
      <c r="A13" s="33" t="s">
        <v>16</v>
      </c>
      <c r="B13" s="40">
        <f t="shared" si="1"/>
        <v>3154</v>
      </c>
      <c r="C13" s="42">
        <v>2318</v>
      </c>
      <c r="D13" s="42">
        <v>0</v>
      </c>
      <c r="E13" s="42">
        <v>0</v>
      </c>
      <c r="F13" s="42">
        <v>0</v>
      </c>
      <c r="G13" s="42">
        <v>0</v>
      </c>
      <c r="H13" s="42">
        <v>6</v>
      </c>
      <c r="I13" s="42">
        <v>89</v>
      </c>
      <c r="J13" s="42">
        <v>741</v>
      </c>
      <c r="K13" s="42">
        <v>0</v>
      </c>
      <c r="L13" s="42">
        <v>0</v>
      </c>
      <c r="M13" s="42">
        <v>0</v>
      </c>
      <c r="N13" s="42">
        <v>0</v>
      </c>
      <c r="O13" s="6"/>
      <c r="P13" s="2"/>
      <c r="Q13" s="3"/>
    </row>
    <row r="14" spans="1:17">
      <c r="A14" s="33" t="s">
        <v>17</v>
      </c>
      <c r="B14" s="40">
        <f t="shared" si="1"/>
        <v>5148</v>
      </c>
      <c r="C14" s="42">
        <v>4123</v>
      </c>
      <c r="D14" s="42">
        <v>32</v>
      </c>
      <c r="E14" s="42">
        <v>0</v>
      </c>
      <c r="F14" s="42">
        <v>0</v>
      </c>
      <c r="G14" s="42">
        <v>0</v>
      </c>
      <c r="H14" s="42">
        <v>41</v>
      </c>
      <c r="I14" s="42">
        <v>627</v>
      </c>
      <c r="J14" s="42">
        <v>325</v>
      </c>
      <c r="K14" s="42">
        <v>0</v>
      </c>
      <c r="L14" s="42">
        <v>0</v>
      </c>
      <c r="M14" s="42">
        <v>0</v>
      </c>
      <c r="N14" s="42">
        <v>0</v>
      </c>
      <c r="O14" s="6"/>
      <c r="P14" s="2"/>
      <c r="Q14" s="3"/>
    </row>
    <row r="15" spans="1:17">
      <c r="A15" s="33" t="s">
        <v>18</v>
      </c>
      <c r="B15" s="40">
        <f t="shared" si="1"/>
        <v>2429</v>
      </c>
      <c r="C15" s="42">
        <v>1151</v>
      </c>
      <c r="D15" s="42">
        <v>0</v>
      </c>
      <c r="E15" s="42">
        <v>0</v>
      </c>
      <c r="F15" s="42">
        <v>0</v>
      </c>
      <c r="G15" s="42">
        <v>0</v>
      </c>
      <c r="H15" s="42">
        <v>25</v>
      </c>
      <c r="I15" s="42">
        <v>0</v>
      </c>
      <c r="J15" s="42">
        <v>1253</v>
      </c>
      <c r="K15" s="42">
        <v>0</v>
      </c>
      <c r="L15" s="42">
        <v>0</v>
      </c>
      <c r="M15" s="42">
        <v>0</v>
      </c>
      <c r="N15" s="42">
        <v>0</v>
      </c>
      <c r="O15" s="6"/>
      <c r="P15" s="2"/>
      <c r="Q15" s="3"/>
    </row>
    <row r="16" spans="1:17">
      <c r="A16" s="33" t="s">
        <v>19</v>
      </c>
      <c r="B16" s="40">
        <f t="shared" si="1"/>
        <v>2442</v>
      </c>
      <c r="C16" s="42">
        <v>2207</v>
      </c>
      <c r="D16" s="42">
        <v>207</v>
      </c>
      <c r="E16" s="42">
        <v>0</v>
      </c>
      <c r="F16" s="42">
        <v>0</v>
      </c>
      <c r="G16" s="42">
        <v>0</v>
      </c>
      <c r="H16" s="42">
        <v>12</v>
      </c>
      <c r="I16" s="42">
        <v>15</v>
      </c>
      <c r="J16" s="42">
        <v>1</v>
      </c>
      <c r="K16" s="42">
        <v>0</v>
      </c>
      <c r="L16" s="42">
        <v>0</v>
      </c>
      <c r="M16" s="42">
        <v>0</v>
      </c>
      <c r="N16" s="42">
        <v>0</v>
      </c>
      <c r="O16" s="6"/>
      <c r="P16" s="2"/>
      <c r="Q16" s="3"/>
    </row>
    <row r="17" spans="1:17">
      <c r="A17" s="33" t="s">
        <v>20</v>
      </c>
      <c r="B17" s="40">
        <f t="shared" si="1"/>
        <v>4743</v>
      </c>
      <c r="C17" s="42">
        <v>4652</v>
      </c>
      <c r="D17" s="42">
        <v>0</v>
      </c>
      <c r="E17" s="42">
        <v>0</v>
      </c>
      <c r="F17" s="42">
        <v>3</v>
      </c>
      <c r="G17" s="42">
        <v>0</v>
      </c>
      <c r="H17" s="42">
        <v>42</v>
      </c>
      <c r="I17" s="42">
        <v>0</v>
      </c>
      <c r="J17" s="42">
        <v>46</v>
      </c>
      <c r="K17" s="42">
        <v>0</v>
      </c>
      <c r="L17" s="42">
        <v>0</v>
      </c>
      <c r="M17" s="42">
        <v>0</v>
      </c>
      <c r="N17" s="42">
        <v>0</v>
      </c>
      <c r="O17" s="6"/>
      <c r="P17" s="2"/>
      <c r="Q17" s="3"/>
    </row>
    <row r="18" spans="1:17">
      <c r="A18" s="33" t="s">
        <v>21</v>
      </c>
      <c r="B18" s="40">
        <f t="shared" si="1"/>
        <v>4696</v>
      </c>
      <c r="C18" s="42">
        <v>4533</v>
      </c>
      <c r="D18" s="42">
        <v>0</v>
      </c>
      <c r="E18" s="42">
        <v>114</v>
      </c>
      <c r="F18" s="42">
        <v>0</v>
      </c>
      <c r="G18" s="42">
        <v>0</v>
      </c>
      <c r="H18" s="42">
        <v>31</v>
      </c>
      <c r="I18" s="42">
        <v>0</v>
      </c>
      <c r="J18" s="42">
        <v>18</v>
      </c>
      <c r="K18" s="42">
        <v>0</v>
      </c>
      <c r="L18" s="42">
        <v>0</v>
      </c>
      <c r="M18" s="42">
        <v>0</v>
      </c>
      <c r="N18" s="42">
        <v>0</v>
      </c>
      <c r="O18" s="6"/>
      <c r="P18" s="2"/>
      <c r="Q18" s="3"/>
    </row>
    <row r="19" spans="1:17">
      <c r="A19" s="35" t="s">
        <v>22</v>
      </c>
      <c r="B19" s="43">
        <f t="shared" si="1"/>
        <v>11059</v>
      </c>
      <c r="C19" s="44">
        <v>10367</v>
      </c>
      <c r="D19" s="44">
        <v>84</v>
      </c>
      <c r="E19" s="44">
        <v>103</v>
      </c>
      <c r="F19" s="44">
        <v>0</v>
      </c>
      <c r="G19" s="44">
        <v>0</v>
      </c>
      <c r="H19" s="44">
        <v>40</v>
      </c>
      <c r="I19" s="44">
        <v>0</v>
      </c>
      <c r="J19" s="44">
        <v>465</v>
      </c>
      <c r="K19" s="44">
        <v>0</v>
      </c>
      <c r="L19" s="44">
        <v>0</v>
      </c>
      <c r="M19" s="44">
        <v>0</v>
      </c>
      <c r="N19" s="44">
        <v>0</v>
      </c>
      <c r="O19" s="6"/>
      <c r="P19" s="2"/>
      <c r="Q19" s="3"/>
    </row>
    <row r="20" spans="1:17">
      <c r="A20" s="37" t="s">
        <v>23</v>
      </c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"/>
      <c r="P20" s="2"/>
      <c r="Q20" s="3"/>
    </row>
    <row r="21" spans="1:17">
      <c r="A21" s="36" t="s">
        <v>45</v>
      </c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Q21" s="3"/>
    </row>
    <row r="22" spans="1:17">
      <c r="A22" s="36" t="s">
        <v>46</v>
      </c>
      <c r="B22" s="6"/>
      <c r="Q22" s="3"/>
    </row>
    <row r="23" spans="1:17">
      <c r="A23" s="37" t="s">
        <v>55</v>
      </c>
      <c r="B23" s="6"/>
      <c r="D23" s="3"/>
      <c r="E23" s="3"/>
      <c r="F23" s="3"/>
    </row>
    <row r="24" spans="1:17">
      <c r="A24" s="37" t="s">
        <v>24</v>
      </c>
    </row>
  </sheetData>
  <mergeCells count="10">
    <mergeCell ref="A3:N3"/>
    <mergeCell ref="N5:N6"/>
    <mergeCell ref="I5:I6"/>
    <mergeCell ref="J5:J6"/>
    <mergeCell ref="A5:A6"/>
    <mergeCell ref="B5:B6"/>
    <mergeCell ref="C5:C6"/>
    <mergeCell ref="D5:D6"/>
    <mergeCell ref="H5:H6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32C2-57B7-4C4B-ABD2-3D5AB8170E1B}">
  <dimension ref="A2:J22"/>
  <sheetViews>
    <sheetView workbookViewId="0">
      <selection activeCell="A23" sqref="A23"/>
    </sheetView>
  </sheetViews>
  <sheetFormatPr baseColWidth="10" defaultColWidth="11.42578125" defaultRowHeight="15"/>
  <cols>
    <col min="1" max="1" width="11.42578125" style="4"/>
    <col min="2" max="2" width="11.42578125" style="5"/>
    <col min="3" max="4" width="13.140625" style="4" customWidth="1"/>
    <col min="5" max="16384" width="11.42578125" style="4"/>
  </cols>
  <sheetData>
    <row r="2" spans="1:10" s="6" customFormat="1" ht="12">
      <c r="B2" s="2"/>
    </row>
    <row r="3" spans="1:10" s="9" customFormat="1">
      <c r="A3" s="7" t="s">
        <v>37</v>
      </c>
      <c r="B3" s="8"/>
      <c r="C3" s="7"/>
      <c r="D3" s="7"/>
      <c r="E3" s="7"/>
      <c r="F3" s="7"/>
      <c r="G3" s="7"/>
      <c r="H3" s="7"/>
      <c r="I3" s="7"/>
      <c r="J3" s="7"/>
    </row>
    <row r="4" spans="1:10" s="9" customFormat="1" ht="9.75" customHeight="1">
      <c r="A4" s="10"/>
      <c r="B4" s="11"/>
      <c r="C4" s="10"/>
      <c r="D4" s="10"/>
      <c r="E4" s="10"/>
      <c r="F4" s="10"/>
      <c r="G4" s="10"/>
      <c r="H4" s="10"/>
      <c r="I4" s="10"/>
      <c r="J4" s="10"/>
    </row>
    <row r="5" spans="1:10" s="6" customFormat="1" ht="18" customHeight="1">
      <c r="A5" s="60" t="s">
        <v>0</v>
      </c>
      <c r="B5" s="62" t="s">
        <v>26</v>
      </c>
      <c r="C5" s="58" t="s">
        <v>27</v>
      </c>
      <c r="D5" s="58" t="s">
        <v>28</v>
      </c>
      <c r="E5" s="54" t="s">
        <v>1</v>
      </c>
      <c r="F5" s="54"/>
      <c r="G5" s="54"/>
      <c r="H5" s="58" t="s">
        <v>2</v>
      </c>
      <c r="I5" s="58" t="s">
        <v>29</v>
      </c>
      <c r="J5" s="58" t="s">
        <v>30</v>
      </c>
    </row>
    <row r="6" spans="1:10" s="13" customFormat="1" ht="30" customHeight="1">
      <c r="A6" s="61"/>
      <c r="B6" s="61"/>
      <c r="C6" s="59"/>
      <c r="D6" s="59"/>
      <c r="E6" s="12" t="s">
        <v>7</v>
      </c>
      <c r="F6" s="12" t="s">
        <v>31</v>
      </c>
      <c r="G6" s="12" t="s">
        <v>32</v>
      </c>
      <c r="H6" s="59"/>
      <c r="I6" s="59"/>
      <c r="J6" s="59"/>
    </row>
    <row r="7" spans="1:10" s="13" customFormat="1" ht="13.5" customHeight="1">
      <c r="A7" s="14" t="s">
        <v>26</v>
      </c>
      <c r="B7" s="15">
        <f>SUM(B8:B19)</f>
        <v>77172</v>
      </c>
      <c r="C7" s="15">
        <f t="shared" ref="C7:J7" si="0">SUM(C8:C19)</f>
        <v>69621</v>
      </c>
      <c r="D7" s="15">
        <f t="shared" si="0"/>
        <v>1622</v>
      </c>
      <c r="E7" s="15">
        <f t="shared" si="0"/>
        <v>94</v>
      </c>
      <c r="F7" s="15">
        <f t="shared" si="0"/>
        <v>126</v>
      </c>
      <c r="G7" s="15">
        <f t="shared" si="0"/>
        <v>32</v>
      </c>
      <c r="H7" s="15">
        <f t="shared" si="0"/>
        <v>616</v>
      </c>
      <c r="I7" s="15">
        <f t="shared" si="0"/>
        <v>343</v>
      </c>
      <c r="J7" s="15">
        <f t="shared" si="0"/>
        <v>4718</v>
      </c>
    </row>
    <row r="8" spans="1:10" s="1" customFormat="1" ht="12">
      <c r="A8" s="16" t="s">
        <v>11</v>
      </c>
      <c r="B8" s="15">
        <f>SUM(C8:J8)</f>
        <v>5119</v>
      </c>
      <c r="C8" s="17">
        <v>4882</v>
      </c>
      <c r="D8" s="17">
        <v>207</v>
      </c>
      <c r="E8" s="17">
        <v>0</v>
      </c>
      <c r="F8" s="17">
        <v>0</v>
      </c>
      <c r="G8" s="17">
        <v>1</v>
      </c>
      <c r="H8" s="17">
        <v>16</v>
      </c>
      <c r="I8" s="17">
        <v>0</v>
      </c>
      <c r="J8" s="17">
        <v>13</v>
      </c>
    </row>
    <row r="9" spans="1:10" s="1" customFormat="1" ht="14.45" customHeight="1">
      <c r="A9" s="16" t="s">
        <v>12</v>
      </c>
      <c r="B9" s="15">
        <f t="shared" ref="B9:B19" si="1">SUM(C9:J9)</f>
        <v>2736</v>
      </c>
      <c r="C9" s="17">
        <v>2674</v>
      </c>
      <c r="D9" s="17">
        <v>0</v>
      </c>
      <c r="E9" s="17">
        <v>0</v>
      </c>
      <c r="F9" s="17">
        <v>0</v>
      </c>
      <c r="G9" s="17">
        <v>0</v>
      </c>
      <c r="H9" s="17">
        <v>61</v>
      </c>
      <c r="I9" s="17">
        <v>0</v>
      </c>
      <c r="J9" s="17">
        <v>1</v>
      </c>
    </row>
    <row r="10" spans="1:10" s="1" customFormat="1" ht="12">
      <c r="A10" s="16" t="s">
        <v>13</v>
      </c>
      <c r="B10" s="15">
        <f t="shared" si="1"/>
        <v>3170</v>
      </c>
      <c r="C10" s="17">
        <v>3044</v>
      </c>
      <c r="D10" s="17">
        <v>0</v>
      </c>
      <c r="E10" s="17">
        <v>0</v>
      </c>
      <c r="F10" s="17">
        <v>0</v>
      </c>
      <c r="G10" s="17">
        <v>0</v>
      </c>
      <c r="H10" s="17">
        <v>22</v>
      </c>
      <c r="I10" s="17">
        <v>0</v>
      </c>
      <c r="J10" s="17">
        <v>104</v>
      </c>
    </row>
    <row r="11" spans="1:10" s="1" customFormat="1" ht="14.45" customHeight="1">
      <c r="A11" s="16" t="s">
        <v>14</v>
      </c>
      <c r="B11" s="15">
        <f t="shared" si="1"/>
        <v>8458</v>
      </c>
      <c r="C11" s="17">
        <v>6872</v>
      </c>
      <c r="D11" s="17">
        <v>370</v>
      </c>
      <c r="E11" s="17">
        <v>0</v>
      </c>
      <c r="F11" s="17">
        <v>0</v>
      </c>
      <c r="G11" s="17">
        <v>0</v>
      </c>
      <c r="H11" s="17">
        <v>20</v>
      </c>
      <c r="I11" s="17">
        <v>0</v>
      </c>
      <c r="J11" s="17">
        <v>1196</v>
      </c>
    </row>
    <row r="12" spans="1:10" s="1" customFormat="1" ht="12">
      <c r="A12" s="16" t="s">
        <v>15</v>
      </c>
      <c r="B12" s="15">
        <f t="shared" si="1"/>
        <v>8337</v>
      </c>
      <c r="C12" s="17">
        <v>8155</v>
      </c>
      <c r="D12" s="17">
        <v>32</v>
      </c>
      <c r="E12" s="17">
        <v>90</v>
      </c>
      <c r="F12" s="17">
        <v>0</v>
      </c>
      <c r="G12" s="17">
        <v>0</v>
      </c>
      <c r="H12" s="17">
        <v>52</v>
      </c>
      <c r="I12" s="17">
        <v>0</v>
      </c>
      <c r="J12" s="17">
        <v>8</v>
      </c>
    </row>
    <row r="13" spans="1:10" s="1" customFormat="1" ht="14.45" customHeight="1">
      <c r="A13" s="16" t="s">
        <v>16</v>
      </c>
      <c r="B13" s="15">
        <f t="shared" si="1"/>
        <v>9563</v>
      </c>
      <c r="C13" s="17">
        <v>8213</v>
      </c>
      <c r="D13" s="17">
        <v>881</v>
      </c>
      <c r="E13" s="17">
        <v>0</v>
      </c>
      <c r="F13" s="17">
        <v>0</v>
      </c>
      <c r="G13" s="17">
        <v>0</v>
      </c>
      <c r="H13" s="17">
        <v>47</v>
      </c>
      <c r="I13" s="17">
        <v>0</v>
      </c>
      <c r="J13" s="17">
        <v>422</v>
      </c>
    </row>
    <row r="14" spans="1:10" s="1" customFormat="1" ht="12">
      <c r="A14" s="16" t="s">
        <v>17</v>
      </c>
      <c r="B14" s="15">
        <f t="shared" si="1"/>
        <v>5732</v>
      </c>
      <c r="C14" s="17">
        <v>5290</v>
      </c>
      <c r="D14" s="17">
        <v>0</v>
      </c>
      <c r="E14" s="17">
        <v>0</v>
      </c>
      <c r="F14" s="17">
        <v>0</v>
      </c>
      <c r="G14" s="17">
        <v>0</v>
      </c>
      <c r="H14" s="17">
        <v>49</v>
      </c>
      <c r="I14" s="17">
        <v>0</v>
      </c>
      <c r="J14" s="17">
        <v>393</v>
      </c>
    </row>
    <row r="15" spans="1:10" s="1" customFormat="1" ht="14.45" customHeight="1">
      <c r="A15" s="16" t="s">
        <v>18</v>
      </c>
      <c r="B15" s="15">
        <f t="shared" si="1"/>
        <v>5756</v>
      </c>
      <c r="C15" s="17">
        <v>5080</v>
      </c>
      <c r="D15" s="17">
        <v>0</v>
      </c>
      <c r="E15" s="17">
        <v>0</v>
      </c>
      <c r="F15" s="17">
        <v>0</v>
      </c>
      <c r="G15" s="17">
        <v>0</v>
      </c>
      <c r="H15" s="17">
        <v>32</v>
      </c>
      <c r="I15" s="17">
        <v>118</v>
      </c>
      <c r="J15" s="17">
        <v>526</v>
      </c>
    </row>
    <row r="16" spans="1:10" s="1" customFormat="1" ht="12">
      <c r="A16" s="16" t="s">
        <v>19</v>
      </c>
      <c r="B16" s="15">
        <f t="shared" si="1"/>
        <v>7403</v>
      </c>
      <c r="C16" s="17">
        <v>7007</v>
      </c>
      <c r="D16" s="17">
        <v>0</v>
      </c>
      <c r="E16" s="17">
        <v>0</v>
      </c>
      <c r="F16" s="17">
        <v>0</v>
      </c>
      <c r="G16" s="17">
        <v>0</v>
      </c>
      <c r="H16" s="17">
        <v>16</v>
      </c>
      <c r="I16" s="17">
        <v>25</v>
      </c>
      <c r="J16" s="17">
        <v>355</v>
      </c>
    </row>
    <row r="17" spans="1:10" s="1" customFormat="1" ht="12">
      <c r="A17" s="16" t="s">
        <v>33</v>
      </c>
      <c r="B17" s="15">
        <f t="shared" si="1"/>
        <v>6977</v>
      </c>
      <c r="C17" s="17">
        <v>6116</v>
      </c>
      <c r="D17" s="17">
        <v>132</v>
      </c>
      <c r="E17" s="17">
        <v>4</v>
      </c>
      <c r="F17" s="17">
        <v>0</v>
      </c>
      <c r="G17" s="17">
        <v>10</v>
      </c>
      <c r="H17" s="17">
        <v>153</v>
      </c>
      <c r="I17" s="17">
        <v>0</v>
      </c>
      <c r="J17" s="17">
        <v>562</v>
      </c>
    </row>
    <row r="18" spans="1:10" s="1" customFormat="1" ht="12">
      <c r="A18" s="16" t="s">
        <v>21</v>
      </c>
      <c r="B18" s="15">
        <f t="shared" si="1"/>
        <v>9039</v>
      </c>
      <c r="C18" s="17">
        <v>8654</v>
      </c>
      <c r="D18" s="17">
        <v>0</v>
      </c>
      <c r="E18" s="17">
        <v>0</v>
      </c>
      <c r="F18" s="17">
        <v>0</v>
      </c>
      <c r="G18" s="17">
        <v>0</v>
      </c>
      <c r="H18" s="17">
        <v>109</v>
      </c>
      <c r="I18" s="17">
        <v>0</v>
      </c>
      <c r="J18" s="17">
        <v>276</v>
      </c>
    </row>
    <row r="19" spans="1:10" s="1" customFormat="1" ht="12">
      <c r="A19" s="18" t="s">
        <v>22</v>
      </c>
      <c r="B19" s="19">
        <f t="shared" si="1"/>
        <v>4882</v>
      </c>
      <c r="C19" s="20">
        <v>3634</v>
      </c>
      <c r="D19" s="20">
        <v>0</v>
      </c>
      <c r="E19" s="20">
        <v>0</v>
      </c>
      <c r="F19" s="20">
        <v>126</v>
      </c>
      <c r="G19" s="20">
        <v>21</v>
      </c>
      <c r="H19" s="20">
        <v>39</v>
      </c>
      <c r="I19" s="20">
        <v>200</v>
      </c>
      <c r="J19" s="20">
        <v>862</v>
      </c>
    </row>
    <row r="20" spans="1:10" s="21" customFormat="1" ht="9">
      <c r="A20" s="21" t="s">
        <v>23</v>
      </c>
      <c r="B20" s="22"/>
    </row>
    <row r="21" spans="1:10" s="21" customFormat="1" ht="9">
      <c r="A21" s="21" t="s">
        <v>34</v>
      </c>
      <c r="B21" s="22"/>
    </row>
    <row r="22" spans="1:10" s="21" customFormat="1" ht="9">
      <c r="A22" s="21" t="s">
        <v>24</v>
      </c>
      <c r="B22" s="22"/>
    </row>
  </sheetData>
  <mergeCells count="8">
    <mergeCell ref="I5:I6"/>
    <mergeCell ref="J5:J6"/>
    <mergeCell ref="A5:A6"/>
    <mergeCell ref="B5:B6"/>
    <mergeCell ref="C5:C6"/>
    <mergeCell ref="D5:D6"/>
    <mergeCell ref="E5:G5"/>
    <mergeCell ref="H5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A216-F59E-4BAB-AF76-2A3D18B0FFC1}">
  <dimension ref="A2:K37"/>
  <sheetViews>
    <sheetView workbookViewId="0">
      <selection activeCell="A24" sqref="A24"/>
    </sheetView>
  </sheetViews>
  <sheetFormatPr baseColWidth="10" defaultColWidth="11.42578125" defaultRowHeight="15"/>
  <cols>
    <col min="1" max="1" width="11.42578125" style="4"/>
    <col min="2" max="2" width="11.42578125" style="5"/>
    <col min="3" max="4" width="13.140625" style="4" customWidth="1"/>
    <col min="5" max="16384" width="11.42578125" style="4"/>
  </cols>
  <sheetData>
    <row r="2" spans="1:11" s="6" customFormat="1" ht="12">
      <c r="B2" s="2"/>
    </row>
    <row r="3" spans="1:11" s="9" customFormat="1">
      <c r="A3" s="23" t="s">
        <v>38</v>
      </c>
      <c r="B3" s="8"/>
      <c r="C3" s="7"/>
      <c r="D3" s="7"/>
      <c r="E3" s="7"/>
      <c r="F3" s="7"/>
      <c r="G3" s="7"/>
      <c r="H3" s="7"/>
      <c r="I3" s="7"/>
      <c r="J3" s="7"/>
      <c r="K3" s="7"/>
    </row>
    <row r="4" spans="1:11" s="9" customFormat="1" ht="9.75" customHeight="1">
      <c r="A4" s="10"/>
      <c r="B4" s="11"/>
      <c r="C4" s="10"/>
      <c r="D4" s="10"/>
      <c r="E4" s="10"/>
      <c r="F4" s="10"/>
      <c r="G4" s="10"/>
      <c r="H4" s="10"/>
      <c r="I4" s="10"/>
      <c r="J4" s="10"/>
      <c r="K4" s="10"/>
    </row>
    <row r="5" spans="1:11" s="6" customFormat="1" ht="18" customHeight="1">
      <c r="A5" s="62" t="s">
        <v>0</v>
      </c>
      <c r="B5" s="62" t="s">
        <v>26</v>
      </c>
      <c r="C5" s="58" t="s">
        <v>27</v>
      </c>
      <c r="D5" s="58" t="s">
        <v>28</v>
      </c>
      <c r="E5" s="54" t="s">
        <v>1</v>
      </c>
      <c r="F5" s="54"/>
      <c r="G5" s="54"/>
      <c r="H5" s="54"/>
      <c r="I5" s="58" t="s">
        <v>2</v>
      </c>
      <c r="J5" s="58" t="s">
        <v>39</v>
      </c>
      <c r="K5" s="58" t="s">
        <v>30</v>
      </c>
    </row>
    <row r="6" spans="1:11" s="13" customFormat="1" ht="30" customHeight="1">
      <c r="A6" s="61"/>
      <c r="B6" s="61"/>
      <c r="C6" s="59"/>
      <c r="D6" s="59"/>
      <c r="E6" s="13" t="s">
        <v>7</v>
      </c>
      <c r="F6" s="13" t="s">
        <v>35</v>
      </c>
      <c r="G6" s="13" t="s">
        <v>36</v>
      </c>
      <c r="H6" s="13" t="s">
        <v>32</v>
      </c>
      <c r="I6" s="59"/>
      <c r="J6" s="59"/>
      <c r="K6" s="59"/>
    </row>
    <row r="7" spans="1:11" s="13" customFormat="1" ht="13.5" customHeight="1">
      <c r="A7" s="14" t="s">
        <v>26</v>
      </c>
      <c r="B7" s="15">
        <f>SUM(B8:B19)</f>
        <v>52276</v>
      </c>
      <c r="C7" s="47">
        <f>SUM(C8:C19)</f>
        <v>47534</v>
      </c>
      <c r="D7" s="47">
        <f>SUM(D8:D19)</f>
        <v>248</v>
      </c>
      <c r="E7" s="47">
        <f>SUM(E8:E19)</f>
        <v>119</v>
      </c>
      <c r="F7" s="47">
        <f>SUM(F8:F19)</f>
        <v>18</v>
      </c>
      <c r="G7" s="47">
        <f t="shared" ref="G7:H7" si="0">SUM(G8:G19)</f>
        <v>305</v>
      </c>
      <c r="H7" s="47">
        <f t="shared" si="0"/>
        <v>90</v>
      </c>
      <c r="I7" s="47">
        <f>SUM(I8:I19)</f>
        <v>1063</v>
      </c>
      <c r="J7" s="47">
        <f>SUM(J8:J19)</f>
        <v>27</v>
      </c>
      <c r="K7" s="47">
        <f>SUM(K8:K19)</f>
        <v>2872</v>
      </c>
    </row>
    <row r="8" spans="1:11" s="1" customFormat="1" ht="12">
      <c r="A8" s="16" t="s">
        <v>11</v>
      </c>
      <c r="B8" s="15">
        <f>SUM(C8:K8)</f>
        <v>2008</v>
      </c>
      <c r="C8" s="17">
        <v>1918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25</v>
      </c>
      <c r="J8" s="17">
        <v>0</v>
      </c>
      <c r="K8" s="17">
        <v>65</v>
      </c>
    </row>
    <row r="9" spans="1:11" s="1" customFormat="1" ht="14.45" customHeight="1">
      <c r="A9" s="16" t="s">
        <v>12</v>
      </c>
      <c r="B9" s="15">
        <f t="shared" ref="B9:B19" si="1">SUM(C9:K9)</f>
        <v>1394</v>
      </c>
      <c r="C9" s="17">
        <v>707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557</v>
      </c>
      <c r="J9" s="17">
        <v>0</v>
      </c>
      <c r="K9" s="17">
        <v>130</v>
      </c>
    </row>
    <row r="10" spans="1:11" s="1" customFormat="1" ht="12">
      <c r="A10" s="16" t="s">
        <v>13</v>
      </c>
      <c r="B10" s="15">
        <f t="shared" si="1"/>
        <v>2468</v>
      </c>
      <c r="C10" s="17">
        <v>2256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24</v>
      </c>
      <c r="J10" s="17">
        <v>0</v>
      </c>
      <c r="K10" s="17">
        <v>188</v>
      </c>
    </row>
    <row r="11" spans="1:11" s="1" customFormat="1" ht="14.45" customHeight="1">
      <c r="A11" s="16" t="s">
        <v>14</v>
      </c>
      <c r="B11" s="15">
        <f t="shared" si="1"/>
        <v>2538</v>
      </c>
      <c r="C11" s="17">
        <v>1540</v>
      </c>
      <c r="D11" s="17">
        <v>168</v>
      </c>
      <c r="E11" s="17">
        <v>0</v>
      </c>
      <c r="F11" s="17">
        <v>0</v>
      </c>
      <c r="G11" s="17">
        <v>0</v>
      </c>
      <c r="H11" s="17">
        <v>0</v>
      </c>
      <c r="I11" s="17">
        <v>19</v>
      </c>
      <c r="J11" s="17">
        <v>27</v>
      </c>
      <c r="K11" s="17">
        <v>784</v>
      </c>
    </row>
    <row r="12" spans="1:11" s="1" customFormat="1" ht="12">
      <c r="A12" s="16" t="s">
        <v>15</v>
      </c>
      <c r="B12" s="15">
        <f t="shared" si="1"/>
        <v>3317</v>
      </c>
      <c r="C12" s="17">
        <v>2740</v>
      </c>
      <c r="D12" s="17">
        <v>0</v>
      </c>
      <c r="E12" s="17">
        <v>21</v>
      </c>
      <c r="F12" s="17">
        <v>0</v>
      </c>
      <c r="G12" s="17">
        <v>0</v>
      </c>
      <c r="H12" s="17">
        <v>0</v>
      </c>
      <c r="I12" s="17">
        <v>54</v>
      </c>
      <c r="J12" s="17">
        <v>0</v>
      </c>
      <c r="K12" s="17">
        <v>502</v>
      </c>
    </row>
    <row r="13" spans="1:11" s="1" customFormat="1" ht="14.45" customHeight="1">
      <c r="A13" s="16" t="s">
        <v>16</v>
      </c>
      <c r="B13" s="15">
        <f t="shared" si="1"/>
        <v>4626</v>
      </c>
      <c r="C13" s="17">
        <v>4461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41</v>
      </c>
      <c r="J13" s="17">
        <v>0</v>
      </c>
      <c r="K13" s="17">
        <v>124</v>
      </c>
    </row>
    <row r="14" spans="1:11" s="1" customFormat="1" ht="12">
      <c r="A14" s="16" t="s">
        <v>17</v>
      </c>
      <c r="B14" s="15">
        <f t="shared" si="1"/>
        <v>2178</v>
      </c>
      <c r="C14" s="17">
        <v>2101</v>
      </c>
      <c r="D14" s="17">
        <v>0</v>
      </c>
      <c r="E14" s="17">
        <v>0</v>
      </c>
      <c r="F14" s="17">
        <v>0</v>
      </c>
      <c r="G14" s="17">
        <v>0</v>
      </c>
      <c r="H14" s="17">
        <v>6</v>
      </c>
      <c r="I14" s="17">
        <v>11</v>
      </c>
      <c r="J14" s="17">
        <v>0</v>
      </c>
      <c r="K14" s="17">
        <v>60</v>
      </c>
    </row>
    <row r="15" spans="1:11" s="1" customFormat="1" ht="14.45" customHeight="1">
      <c r="A15" s="16" t="s">
        <v>18</v>
      </c>
      <c r="B15" s="15">
        <f t="shared" si="1"/>
        <v>5426</v>
      </c>
      <c r="C15" s="17">
        <v>4801</v>
      </c>
      <c r="D15" s="17">
        <v>0</v>
      </c>
      <c r="E15" s="17">
        <v>98</v>
      </c>
      <c r="F15" s="17">
        <v>0</v>
      </c>
      <c r="G15" s="17">
        <v>0</v>
      </c>
      <c r="H15" s="17">
        <v>84</v>
      </c>
      <c r="I15" s="17">
        <v>62</v>
      </c>
      <c r="J15" s="17">
        <v>0</v>
      </c>
      <c r="K15" s="17">
        <v>381</v>
      </c>
    </row>
    <row r="16" spans="1:11" s="1" customFormat="1" ht="12">
      <c r="A16" s="16" t="s">
        <v>19</v>
      </c>
      <c r="B16" s="15">
        <f t="shared" si="1"/>
        <v>9452</v>
      </c>
      <c r="C16" s="17">
        <v>8710</v>
      </c>
      <c r="D16" s="17">
        <v>0</v>
      </c>
      <c r="E16" s="17">
        <v>0</v>
      </c>
      <c r="F16" s="17">
        <v>0</v>
      </c>
      <c r="G16" s="17">
        <v>305</v>
      </c>
      <c r="H16" s="17">
        <v>0</v>
      </c>
      <c r="I16" s="17">
        <v>46</v>
      </c>
      <c r="J16" s="17">
        <v>0</v>
      </c>
      <c r="K16" s="17">
        <v>391</v>
      </c>
    </row>
    <row r="17" spans="1:11" s="1" customFormat="1" ht="12">
      <c r="A17" s="16" t="s">
        <v>33</v>
      </c>
      <c r="B17" s="15">
        <f t="shared" si="1"/>
        <v>2258</v>
      </c>
      <c r="C17" s="17">
        <v>2057</v>
      </c>
      <c r="D17" s="17">
        <v>80</v>
      </c>
      <c r="E17" s="17">
        <v>0</v>
      </c>
      <c r="F17" s="17">
        <v>0</v>
      </c>
      <c r="G17" s="17">
        <v>0</v>
      </c>
      <c r="H17" s="17">
        <v>0</v>
      </c>
      <c r="I17" s="17">
        <v>33</v>
      </c>
      <c r="J17" s="17">
        <v>0</v>
      </c>
      <c r="K17" s="17">
        <v>88</v>
      </c>
    </row>
    <row r="18" spans="1:11" s="1" customFormat="1" ht="12">
      <c r="A18" s="16" t="s">
        <v>21</v>
      </c>
      <c r="B18" s="15">
        <f t="shared" si="1"/>
        <v>10643</v>
      </c>
      <c r="C18" s="17">
        <v>10425</v>
      </c>
      <c r="D18" s="17">
        <v>0</v>
      </c>
      <c r="E18" s="17">
        <v>0</v>
      </c>
      <c r="F18" s="17">
        <v>18</v>
      </c>
      <c r="G18" s="17">
        <v>0</v>
      </c>
      <c r="H18" s="17">
        <v>0</v>
      </c>
      <c r="I18" s="17">
        <v>45</v>
      </c>
      <c r="J18" s="17">
        <v>0</v>
      </c>
      <c r="K18" s="17">
        <v>155</v>
      </c>
    </row>
    <row r="19" spans="1:11" s="1" customFormat="1" ht="12">
      <c r="A19" s="18" t="s">
        <v>22</v>
      </c>
      <c r="B19" s="19">
        <f t="shared" si="1"/>
        <v>5968</v>
      </c>
      <c r="C19" s="20">
        <v>5818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146</v>
      </c>
      <c r="J19" s="20">
        <v>0</v>
      </c>
      <c r="K19" s="20">
        <v>4</v>
      </c>
    </row>
    <row r="20" spans="1:11" s="21" customFormat="1" ht="9">
      <c r="A20" s="21" t="s">
        <v>23</v>
      </c>
      <c r="B20" s="22"/>
    </row>
    <row r="21" spans="1:11" s="21" customFormat="1" ht="9">
      <c r="A21" s="21" t="s">
        <v>56</v>
      </c>
      <c r="B21" s="22"/>
    </row>
    <row r="22" spans="1:11" s="21" customFormat="1" ht="9">
      <c r="A22" s="21" t="s">
        <v>34</v>
      </c>
      <c r="B22" s="22"/>
    </row>
    <row r="23" spans="1:11" s="21" customFormat="1" ht="9">
      <c r="A23" s="21" t="s">
        <v>24</v>
      </c>
      <c r="B23" s="22"/>
    </row>
    <row r="24" spans="1:11">
      <c r="A24" s="21"/>
    </row>
    <row r="25" spans="1:11">
      <c r="C25" s="24"/>
    </row>
    <row r="26" spans="1:11">
      <c r="C26" s="24"/>
    </row>
    <row r="27" spans="1:11">
      <c r="C27" s="24"/>
    </row>
    <row r="28" spans="1:11">
      <c r="C28" s="24"/>
    </row>
    <row r="29" spans="1:11">
      <c r="C29" s="24"/>
    </row>
    <row r="30" spans="1:11">
      <c r="C30" s="24"/>
    </row>
    <row r="31" spans="1:11">
      <c r="C31" s="24"/>
    </row>
    <row r="32" spans="1:11">
      <c r="C32" s="24"/>
    </row>
    <row r="33" spans="3:3">
      <c r="C33" s="24"/>
    </row>
    <row r="34" spans="3:3">
      <c r="C34" s="24"/>
    </row>
    <row r="35" spans="3:3">
      <c r="C35" s="24"/>
    </row>
    <row r="36" spans="3:3">
      <c r="C36" s="24"/>
    </row>
    <row r="37" spans="3:3">
      <c r="C37" s="24"/>
    </row>
  </sheetData>
  <mergeCells count="8">
    <mergeCell ref="J5:J6"/>
    <mergeCell ref="K5:K6"/>
    <mergeCell ref="A5:A6"/>
    <mergeCell ref="B5:B6"/>
    <mergeCell ref="C5:C6"/>
    <mergeCell ref="D5:D6"/>
    <mergeCell ref="E5:H5"/>
    <mergeCell ref="I5:I6"/>
  </mergeCells>
  <phoneticPr fontId="1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1317-8BD0-4ED8-BB40-978C43F5B8B7}">
  <dimension ref="A2:N37"/>
  <sheetViews>
    <sheetView workbookViewId="0">
      <selection activeCell="A24" sqref="A24"/>
    </sheetView>
  </sheetViews>
  <sheetFormatPr baseColWidth="10" defaultColWidth="11.42578125" defaultRowHeight="15"/>
  <cols>
    <col min="1" max="1" width="11.42578125" style="4"/>
    <col min="2" max="2" width="11.42578125" style="5"/>
    <col min="3" max="5" width="13.140625" style="4" customWidth="1"/>
    <col min="6" max="16384" width="11.42578125" style="4"/>
  </cols>
  <sheetData>
    <row r="2" spans="1:14" s="6" customFormat="1" ht="12">
      <c r="B2" s="2"/>
    </row>
    <row r="3" spans="1:14" s="9" customFormat="1" ht="15.95" customHeight="1">
      <c r="A3" s="63" t="s">
        <v>41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N3" s="7"/>
    </row>
    <row r="4" spans="1:14" s="9" customFormat="1" ht="9.75" customHeight="1">
      <c r="A4" s="10"/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N4" s="10"/>
    </row>
    <row r="5" spans="1:14" s="6" customFormat="1" ht="18" customHeight="1">
      <c r="A5" s="60" t="s">
        <v>0</v>
      </c>
      <c r="B5" s="62" t="s">
        <v>26</v>
      </c>
      <c r="C5" s="58" t="s">
        <v>27</v>
      </c>
      <c r="D5" s="58" t="s">
        <v>28</v>
      </c>
      <c r="E5" s="26"/>
      <c r="F5" s="28" t="s">
        <v>1</v>
      </c>
      <c r="G5" s="28"/>
      <c r="H5" s="28"/>
      <c r="I5" s="28"/>
      <c r="J5" s="58" t="s">
        <v>2</v>
      </c>
      <c r="K5" s="58" t="s">
        <v>43</v>
      </c>
      <c r="L5" s="58" t="s">
        <v>30</v>
      </c>
      <c r="N5" s="13"/>
    </row>
    <row r="6" spans="1:14" s="13" customFormat="1" ht="30" customHeight="1">
      <c r="A6" s="61"/>
      <c r="B6" s="61"/>
      <c r="C6" s="59"/>
      <c r="D6" s="59"/>
      <c r="E6" s="12" t="s">
        <v>31</v>
      </c>
      <c r="F6" s="12" t="s">
        <v>40</v>
      </c>
      <c r="G6" s="12" t="s">
        <v>36</v>
      </c>
      <c r="H6" s="12" t="s">
        <v>35</v>
      </c>
      <c r="I6" s="26" t="s">
        <v>42</v>
      </c>
      <c r="J6" s="59"/>
      <c r="K6" s="59"/>
      <c r="L6" s="59"/>
    </row>
    <row r="7" spans="1:14" s="13" customFormat="1" ht="13.5" customHeight="1">
      <c r="A7" s="14" t="s">
        <v>26</v>
      </c>
      <c r="B7" s="15">
        <f>SUM(B8:B19)</f>
        <v>38094</v>
      </c>
      <c r="C7" s="15">
        <f>SUM(C8:C19)</f>
        <v>28823</v>
      </c>
      <c r="D7" s="15">
        <f>SUM(D8:D19)</f>
        <v>252</v>
      </c>
      <c r="E7" s="15">
        <f t="shared" ref="E7:K7" si="0">SUM(E8:E19)</f>
        <v>349</v>
      </c>
      <c r="F7" s="15">
        <f t="shared" si="0"/>
        <v>194</v>
      </c>
      <c r="G7" s="15">
        <f t="shared" si="0"/>
        <v>42</v>
      </c>
      <c r="H7" s="15">
        <f t="shared" si="0"/>
        <v>78</v>
      </c>
      <c r="I7" s="15">
        <f t="shared" si="0"/>
        <v>381</v>
      </c>
      <c r="J7" s="15">
        <f t="shared" si="0"/>
        <v>1497</v>
      </c>
      <c r="K7" s="15">
        <f t="shared" si="0"/>
        <v>1045</v>
      </c>
      <c r="L7" s="15">
        <f>SUM(L8:L19)</f>
        <v>5433</v>
      </c>
      <c r="N7" s="15"/>
    </row>
    <row r="8" spans="1:14" s="1" customFormat="1" ht="12">
      <c r="A8" s="16" t="s">
        <v>11</v>
      </c>
      <c r="B8" s="15">
        <f>SUM(C8:L8)</f>
        <v>3302</v>
      </c>
      <c r="C8" s="17">
        <v>2722</v>
      </c>
      <c r="D8" s="17">
        <v>0</v>
      </c>
      <c r="E8" s="17">
        <v>0</v>
      </c>
      <c r="F8" s="17">
        <v>0</v>
      </c>
      <c r="G8" s="17">
        <v>42</v>
      </c>
      <c r="H8" s="17">
        <v>0</v>
      </c>
      <c r="I8" s="17">
        <v>0</v>
      </c>
      <c r="J8" s="17">
        <v>32</v>
      </c>
      <c r="K8" s="17">
        <v>0</v>
      </c>
      <c r="L8" s="17">
        <v>506</v>
      </c>
      <c r="N8" s="17"/>
    </row>
    <row r="9" spans="1:14" s="1" customFormat="1" ht="14.45" customHeight="1">
      <c r="A9" s="16" t="s">
        <v>12</v>
      </c>
      <c r="B9" s="15">
        <f t="shared" ref="B9:B19" si="1">SUM(C9:L9)</f>
        <v>3624</v>
      </c>
      <c r="C9" s="17">
        <v>1969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74</v>
      </c>
      <c r="J9" s="17">
        <v>54</v>
      </c>
      <c r="K9" s="17">
        <v>674</v>
      </c>
      <c r="L9" s="17">
        <v>853</v>
      </c>
      <c r="N9" s="17"/>
    </row>
    <row r="10" spans="1:14" s="1" customFormat="1" ht="12">
      <c r="A10" s="16" t="s">
        <v>13</v>
      </c>
      <c r="B10" s="15">
        <f t="shared" si="1"/>
        <v>1932</v>
      </c>
      <c r="C10" s="17">
        <v>955</v>
      </c>
      <c r="D10" s="17">
        <v>48</v>
      </c>
      <c r="E10" s="17">
        <v>0</v>
      </c>
      <c r="F10" s="17">
        <v>0</v>
      </c>
      <c r="G10" s="17">
        <v>0</v>
      </c>
      <c r="H10" s="17">
        <v>28</v>
      </c>
      <c r="I10" s="17">
        <v>0</v>
      </c>
      <c r="J10" s="17">
        <v>139</v>
      </c>
      <c r="K10" s="17">
        <v>0</v>
      </c>
      <c r="L10" s="17">
        <v>762</v>
      </c>
      <c r="N10" s="17"/>
    </row>
    <row r="11" spans="1:14" s="1" customFormat="1" ht="14.45" customHeight="1">
      <c r="A11" s="16" t="s">
        <v>14</v>
      </c>
      <c r="B11" s="15">
        <f t="shared" si="1"/>
        <v>2946</v>
      </c>
      <c r="C11" s="17">
        <v>2293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153</v>
      </c>
      <c r="K11" s="17">
        <v>0</v>
      </c>
      <c r="L11" s="17">
        <v>500</v>
      </c>
      <c r="N11" s="17"/>
    </row>
    <row r="12" spans="1:14" s="1" customFormat="1" ht="12">
      <c r="A12" s="16" t="s">
        <v>15</v>
      </c>
      <c r="B12" s="15">
        <f t="shared" si="1"/>
        <v>4680</v>
      </c>
      <c r="C12" s="17">
        <v>3056</v>
      </c>
      <c r="D12" s="17">
        <v>37</v>
      </c>
      <c r="E12" s="17">
        <v>126</v>
      </c>
      <c r="F12" s="17">
        <v>180</v>
      </c>
      <c r="G12" s="17">
        <v>0</v>
      </c>
      <c r="H12" s="17">
        <v>0</v>
      </c>
      <c r="I12" s="17">
        <v>307</v>
      </c>
      <c r="J12" s="17">
        <v>75</v>
      </c>
      <c r="K12" s="17">
        <v>0</v>
      </c>
      <c r="L12" s="17">
        <v>899</v>
      </c>
      <c r="N12" s="17"/>
    </row>
    <row r="13" spans="1:14" s="1" customFormat="1" ht="14.45" customHeight="1">
      <c r="A13" s="16" t="s">
        <v>16</v>
      </c>
      <c r="B13" s="15">
        <f t="shared" si="1"/>
        <v>7165</v>
      </c>
      <c r="C13" s="17">
        <v>6596</v>
      </c>
      <c r="D13" s="17">
        <v>0</v>
      </c>
      <c r="E13" s="17">
        <v>0</v>
      </c>
      <c r="F13" s="17">
        <v>14</v>
      </c>
      <c r="G13" s="17">
        <v>0</v>
      </c>
      <c r="H13" s="17">
        <v>0</v>
      </c>
      <c r="I13" s="17">
        <v>0</v>
      </c>
      <c r="J13" s="17">
        <v>277</v>
      </c>
      <c r="K13" s="17">
        <v>214</v>
      </c>
      <c r="L13" s="17">
        <v>64</v>
      </c>
      <c r="N13" s="17"/>
    </row>
    <row r="14" spans="1:14" s="1" customFormat="1" ht="12">
      <c r="A14" s="16" t="s">
        <v>17</v>
      </c>
      <c r="B14" s="15">
        <f t="shared" si="1"/>
        <v>1826</v>
      </c>
      <c r="C14" s="17">
        <v>1724</v>
      </c>
      <c r="D14" s="17">
        <v>60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42</v>
      </c>
      <c r="K14" s="17">
        <v>0</v>
      </c>
      <c r="L14" s="17">
        <v>0</v>
      </c>
      <c r="N14" s="17"/>
    </row>
    <row r="15" spans="1:14" s="1" customFormat="1" ht="14.45" customHeight="1">
      <c r="A15" s="16" t="s">
        <v>18</v>
      </c>
      <c r="B15" s="15">
        <f t="shared" si="1"/>
        <v>4488</v>
      </c>
      <c r="C15" s="17">
        <v>3680</v>
      </c>
      <c r="D15" s="17">
        <v>0</v>
      </c>
      <c r="E15" s="17">
        <v>0</v>
      </c>
      <c r="F15" s="17">
        <v>0</v>
      </c>
      <c r="G15" s="17">
        <v>0</v>
      </c>
      <c r="H15" s="17">
        <v>50</v>
      </c>
      <c r="I15" s="17">
        <v>0</v>
      </c>
      <c r="J15" s="17">
        <v>220</v>
      </c>
      <c r="K15" s="17">
        <v>0</v>
      </c>
      <c r="L15" s="17">
        <v>538</v>
      </c>
      <c r="N15" s="17"/>
    </row>
    <row r="16" spans="1:14" s="1" customFormat="1" ht="12">
      <c r="A16" s="16" t="s">
        <v>19</v>
      </c>
      <c r="B16" s="15">
        <f t="shared" si="1"/>
        <v>2599</v>
      </c>
      <c r="C16" s="17">
        <v>1757</v>
      </c>
      <c r="D16" s="17">
        <v>0</v>
      </c>
      <c r="E16" s="17">
        <v>223</v>
      </c>
      <c r="F16" s="17">
        <v>0</v>
      </c>
      <c r="G16" s="17">
        <v>0</v>
      </c>
      <c r="H16" s="17">
        <v>0</v>
      </c>
      <c r="I16" s="17">
        <v>0</v>
      </c>
      <c r="J16" s="17">
        <v>264</v>
      </c>
      <c r="K16" s="17">
        <v>0</v>
      </c>
      <c r="L16" s="17">
        <v>355</v>
      </c>
      <c r="N16" s="17"/>
    </row>
    <row r="17" spans="1:14" s="1" customFormat="1" ht="12">
      <c r="A17" s="16" t="s">
        <v>33</v>
      </c>
      <c r="B17" s="15">
        <f t="shared" si="1"/>
        <v>2352</v>
      </c>
      <c r="C17" s="17">
        <v>1926</v>
      </c>
      <c r="D17" s="17">
        <v>107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89</v>
      </c>
      <c r="K17" s="17">
        <v>0</v>
      </c>
      <c r="L17" s="17">
        <v>230</v>
      </c>
      <c r="N17" s="17"/>
    </row>
    <row r="18" spans="1:14" s="1" customFormat="1" ht="12">
      <c r="A18" s="16" t="s">
        <v>21</v>
      </c>
      <c r="B18" s="15">
        <f t="shared" si="1"/>
        <v>2184</v>
      </c>
      <c r="C18" s="17">
        <v>1486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117</v>
      </c>
      <c r="K18" s="17">
        <v>157</v>
      </c>
      <c r="L18" s="17">
        <v>424</v>
      </c>
      <c r="N18" s="17"/>
    </row>
    <row r="19" spans="1:14" s="1" customFormat="1" ht="12">
      <c r="A19" s="18" t="s">
        <v>22</v>
      </c>
      <c r="B19" s="19">
        <f t="shared" si="1"/>
        <v>996</v>
      </c>
      <c r="C19" s="20">
        <v>659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35</v>
      </c>
      <c r="K19" s="20">
        <v>0</v>
      </c>
      <c r="L19" s="20">
        <v>302</v>
      </c>
      <c r="N19" s="17"/>
    </row>
    <row r="20" spans="1:14" s="21" customFormat="1">
      <c r="A20" s="21" t="s">
        <v>23</v>
      </c>
      <c r="B20" s="22"/>
      <c r="J20" s="29"/>
      <c r="K20" s="25"/>
    </row>
    <row r="21" spans="1:14" s="21" customFormat="1" ht="10.5" customHeight="1">
      <c r="A21" s="21" t="s">
        <v>56</v>
      </c>
      <c r="B21" s="22"/>
      <c r="J21" s="29"/>
      <c r="K21" s="25"/>
    </row>
    <row r="22" spans="1:14" s="21" customFormat="1" ht="9">
      <c r="A22" s="21" t="s">
        <v>34</v>
      </c>
      <c r="B22" s="22"/>
    </row>
    <row r="23" spans="1:14" s="21" customFormat="1" ht="9">
      <c r="A23" s="21" t="s">
        <v>24</v>
      </c>
      <c r="B23" s="22"/>
    </row>
    <row r="24" spans="1:14">
      <c r="A24" s="21"/>
    </row>
    <row r="25" spans="1:14">
      <c r="C25" s="24"/>
      <c r="D25" s="24"/>
      <c r="E25" s="24"/>
    </row>
    <row r="26" spans="1:14">
      <c r="C26" s="24"/>
      <c r="D26" s="24"/>
      <c r="E26" s="24"/>
    </row>
    <row r="27" spans="1:14">
      <c r="C27" s="24"/>
      <c r="D27" s="24"/>
      <c r="E27" s="24"/>
    </row>
    <row r="28" spans="1:14">
      <c r="C28" s="24"/>
      <c r="D28" s="24"/>
      <c r="E28" s="24"/>
    </row>
    <row r="29" spans="1:14">
      <c r="C29" s="24"/>
      <c r="D29" s="24"/>
      <c r="E29" s="24"/>
    </row>
    <row r="30" spans="1:14">
      <c r="C30" s="24"/>
      <c r="D30" s="24"/>
      <c r="E30" s="24"/>
    </row>
    <row r="31" spans="1:14">
      <c r="C31" s="24"/>
      <c r="D31" s="24"/>
      <c r="E31" s="24"/>
    </row>
    <row r="32" spans="1:14">
      <c r="C32" s="24"/>
      <c r="D32" s="24"/>
      <c r="E32" s="24"/>
    </row>
    <row r="33" spans="3:5">
      <c r="C33" s="24"/>
      <c r="D33" s="24"/>
      <c r="E33" s="24"/>
    </row>
    <row r="34" spans="3:5">
      <c r="C34" s="24"/>
      <c r="D34" s="24"/>
      <c r="E34" s="24"/>
    </row>
    <row r="35" spans="3:5">
      <c r="C35" s="24"/>
      <c r="D35" s="24"/>
      <c r="E35" s="24"/>
    </row>
    <row r="36" spans="3:5">
      <c r="C36" s="24"/>
      <c r="D36" s="24"/>
      <c r="E36" s="24"/>
    </row>
    <row r="37" spans="3:5">
      <c r="C37" s="24"/>
      <c r="D37" s="24"/>
      <c r="E37" s="24"/>
    </row>
  </sheetData>
  <mergeCells count="8">
    <mergeCell ref="A3:L3"/>
    <mergeCell ref="L5:L6"/>
    <mergeCell ref="A5:A6"/>
    <mergeCell ref="B5:B6"/>
    <mergeCell ref="C5:C6"/>
    <mergeCell ref="J5:J6"/>
    <mergeCell ref="D5:D6"/>
    <mergeCell ref="K5:K6"/>
  </mergeCells>
  <phoneticPr fontId="1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B877-90BE-4D36-B296-2E5780A881B8}">
  <dimension ref="A2:K34"/>
  <sheetViews>
    <sheetView tabSelected="1" zoomScaleNormal="100" workbookViewId="0">
      <selection activeCell="A21" sqref="A21"/>
    </sheetView>
  </sheetViews>
  <sheetFormatPr baseColWidth="10" defaultColWidth="11.42578125" defaultRowHeight="15"/>
  <cols>
    <col min="1" max="1" width="11.42578125" style="4"/>
    <col min="2" max="2" width="12.42578125" style="5" customWidth="1"/>
    <col min="3" max="4" width="11.85546875" style="5" customWidth="1"/>
    <col min="5" max="5" width="10.42578125" style="4" customWidth="1"/>
    <col min="6" max="6" width="11" style="4" customWidth="1"/>
    <col min="7" max="7" width="12.5703125" style="4" customWidth="1"/>
    <col min="8" max="8" width="12.140625" style="4" customWidth="1"/>
    <col min="9" max="9" width="12.5703125" style="4" customWidth="1"/>
    <col min="10" max="16384" width="11.42578125" style="4"/>
  </cols>
  <sheetData>
    <row r="2" spans="1:11" s="6" customFormat="1" ht="12">
      <c r="B2" s="2"/>
      <c r="C2" s="2"/>
      <c r="D2" s="2"/>
    </row>
    <row r="3" spans="1:11" s="9" customFormat="1" ht="13.5" customHeight="1">
      <c r="A3" s="63" t="s">
        <v>53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s="9" customFormat="1" ht="9.75" customHeight="1">
      <c r="A4" s="10"/>
      <c r="B4" s="11"/>
      <c r="C4" s="11"/>
      <c r="D4" s="11"/>
      <c r="E4" s="10"/>
      <c r="F4" s="10"/>
      <c r="G4" s="10"/>
      <c r="H4" s="10"/>
      <c r="J4" s="10"/>
    </row>
    <row r="5" spans="1:11" s="6" customFormat="1" ht="21.75" customHeight="1">
      <c r="A5" s="60" t="s">
        <v>0</v>
      </c>
      <c r="B5" s="62" t="s">
        <v>26</v>
      </c>
      <c r="C5" s="64" t="s">
        <v>27</v>
      </c>
      <c r="D5" s="64" t="s">
        <v>50</v>
      </c>
      <c r="E5" s="54" t="s">
        <v>1</v>
      </c>
      <c r="F5" s="54"/>
      <c r="G5" s="54" t="s">
        <v>51</v>
      </c>
      <c r="H5" s="54"/>
      <c r="I5" s="48" t="s">
        <v>48</v>
      </c>
      <c r="J5" s="64" t="s">
        <v>2</v>
      </c>
      <c r="K5" s="64" t="s">
        <v>43</v>
      </c>
    </row>
    <row r="6" spans="1:11" s="13" customFormat="1" ht="30.75" customHeight="1">
      <c r="A6" s="61"/>
      <c r="B6" s="61"/>
      <c r="C6" s="65"/>
      <c r="D6" s="65"/>
      <c r="E6" s="26" t="s">
        <v>36</v>
      </c>
      <c r="F6" s="26" t="s">
        <v>31</v>
      </c>
      <c r="G6" s="26" t="s">
        <v>52</v>
      </c>
      <c r="H6" s="26" t="s">
        <v>54</v>
      </c>
      <c r="I6" s="26" t="s">
        <v>49</v>
      </c>
      <c r="J6" s="65"/>
      <c r="K6" s="65"/>
    </row>
    <row r="7" spans="1:11" s="13" customFormat="1" ht="13.7" customHeight="1">
      <c r="A7" s="14" t="s">
        <v>26</v>
      </c>
      <c r="B7" s="49">
        <f>SUM(C7:K7)</f>
        <v>21792</v>
      </c>
      <c r="C7" s="49">
        <f>SUM(C8:C16)</f>
        <v>14973</v>
      </c>
      <c r="D7" s="49">
        <f t="shared" ref="D7:I7" si="0">SUM(D8:D16)</f>
        <v>2545</v>
      </c>
      <c r="E7" s="49">
        <f t="shared" si="0"/>
        <v>45</v>
      </c>
      <c r="F7" s="49">
        <f t="shared" si="0"/>
        <v>46</v>
      </c>
      <c r="G7" s="49">
        <f t="shared" si="0"/>
        <v>2361</v>
      </c>
      <c r="H7" s="49">
        <f t="shared" si="0"/>
        <v>528</v>
      </c>
      <c r="I7" s="49">
        <f t="shared" si="0"/>
        <v>3</v>
      </c>
      <c r="J7" s="49">
        <f>SUM(J8:J16)</f>
        <v>377</v>
      </c>
      <c r="K7" s="49">
        <f>SUM(K8:K16)</f>
        <v>914</v>
      </c>
    </row>
    <row r="8" spans="1:11" s="1" customFormat="1" ht="13.7" customHeight="1">
      <c r="A8" s="16" t="s">
        <v>11</v>
      </c>
      <c r="B8" s="50">
        <f>SUM(C8:K8)</f>
        <v>1417</v>
      </c>
      <c r="C8" s="51">
        <v>870</v>
      </c>
      <c r="D8" s="51">
        <v>0</v>
      </c>
      <c r="E8" s="51">
        <v>0</v>
      </c>
      <c r="F8" s="51">
        <v>0</v>
      </c>
      <c r="G8" s="51">
        <v>487</v>
      </c>
      <c r="H8" s="51">
        <v>0</v>
      </c>
      <c r="I8" s="51">
        <v>3</v>
      </c>
      <c r="J8" s="51">
        <v>57</v>
      </c>
      <c r="K8" s="51">
        <v>0</v>
      </c>
    </row>
    <row r="9" spans="1:11" s="1" customFormat="1" ht="13.7" customHeight="1">
      <c r="A9" s="16" t="s">
        <v>12</v>
      </c>
      <c r="B9" s="50">
        <f t="shared" ref="B9:B16" si="1">SUM(C9:K9)</f>
        <v>3502</v>
      </c>
      <c r="C9" s="51">
        <v>3258</v>
      </c>
      <c r="D9" s="51">
        <v>0</v>
      </c>
      <c r="E9" s="51">
        <v>0</v>
      </c>
      <c r="F9" s="51">
        <v>38</v>
      </c>
      <c r="G9" s="51">
        <v>170</v>
      </c>
      <c r="H9" s="51">
        <v>0</v>
      </c>
      <c r="I9" s="51">
        <v>0</v>
      </c>
      <c r="J9" s="51">
        <v>36</v>
      </c>
      <c r="K9" s="51">
        <v>0</v>
      </c>
    </row>
    <row r="10" spans="1:11" s="1" customFormat="1" ht="13.7" customHeight="1">
      <c r="A10" s="16" t="s">
        <v>13</v>
      </c>
      <c r="B10" s="50">
        <f t="shared" si="1"/>
        <v>2042</v>
      </c>
      <c r="C10" s="51">
        <v>1036</v>
      </c>
      <c r="D10" s="51">
        <v>0</v>
      </c>
      <c r="E10" s="51">
        <v>0</v>
      </c>
      <c r="F10" s="51">
        <v>0</v>
      </c>
      <c r="G10" s="51">
        <v>976</v>
      </c>
      <c r="H10" s="51">
        <v>0</v>
      </c>
      <c r="I10" s="51">
        <v>0</v>
      </c>
      <c r="J10" s="51">
        <v>30</v>
      </c>
      <c r="K10" s="51">
        <v>0</v>
      </c>
    </row>
    <row r="11" spans="1:11" s="1" customFormat="1" ht="13.7" customHeight="1">
      <c r="A11" s="16" t="s">
        <v>14</v>
      </c>
      <c r="B11" s="50">
        <f t="shared" si="1"/>
        <v>3222</v>
      </c>
      <c r="C11" s="51">
        <v>2894</v>
      </c>
      <c r="D11" s="51">
        <v>0</v>
      </c>
      <c r="E11" s="51">
        <v>0</v>
      </c>
      <c r="F11" s="51">
        <v>0</v>
      </c>
      <c r="G11" s="51">
        <v>280</v>
      </c>
      <c r="H11" s="51">
        <v>0</v>
      </c>
      <c r="I11" s="51">
        <v>0</v>
      </c>
      <c r="J11" s="51">
        <v>48</v>
      </c>
      <c r="K11" s="51">
        <v>0</v>
      </c>
    </row>
    <row r="12" spans="1:11" s="1" customFormat="1" ht="13.7" customHeight="1">
      <c r="A12" s="16" t="s">
        <v>15</v>
      </c>
      <c r="B12" s="50">
        <f t="shared" si="1"/>
        <v>1091</v>
      </c>
      <c r="C12" s="51">
        <v>981</v>
      </c>
      <c r="D12" s="51">
        <v>0</v>
      </c>
      <c r="E12" s="51">
        <v>45</v>
      </c>
      <c r="F12" s="51">
        <v>8</v>
      </c>
      <c r="G12" s="51">
        <v>42</v>
      </c>
      <c r="H12" s="51">
        <v>0</v>
      </c>
      <c r="I12" s="51">
        <v>0</v>
      </c>
      <c r="J12" s="51">
        <v>15</v>
      </c>
      <c r="K12" s="51">
        <v>0</v>
      </c>
    </row>
    <row r="13" spans="1:11" s="1" customFormat="1" ht="13.7" customHeight="1">
      <c r="A13" s="16" t="s">
        <v>16</v>
      </c>
      <c r="B13" s="50">
        <f t="shared" si="1"/>
        <v>2536</v>
      </c>
      <c r="C13" s="51">
        <v>2378</v>
      </c>
      <c r="D13" s="51">
        <v>0</v>
      </c>
      <c r="E13" s="51">
        <v>0</v>
      </c>
      <c r="F13" s="51">
        <v>0</v>
      </c>
      <c r="G13" s="51">
        <v>67</v>
      </c>
      <c r="H13" s="51">
        <v>0</v>
      </c>
      <c r="I13" s="51">
        <v>0</v>
      </c>
      <c r="J13" s="51">
        <v>91</v>
      </c>
      <c r="K13" s="51">
        <v>0</v>
      </c>
    </row>
    <row r="14" spans="1:11" s="1" customFormat="1" ht="13.7" customHeight="1">
      <c r="A14" s="16" t="s">
        <v>17</v>
      </c>
      <c r="B14" s="50">
        <f t="shared" si="1"/>
        <v>1753</v>
      </c>
      <c r="C14" s="51">
        <v>1543</v>
      </c>
      <c r="D14" s="51">
        <v>0</v>
      </c>
      <c r="E14" s="51">
        <v>0</v>
      </c>
      <c r="F14" s="51">
        <v>0</v>
      </c>
      <c r="G14" s="51">
        <v>0</v>
      </c>
      <c r="H14" s="51">
        <v>90</v>
      </c>
      <c r="I14" s="51">
        <v>0</v>
      </c>
      <c r="J14" s="51">
        <v>70</v>
      </c>
      <c r="K14" s="51">
        <v>50</v>
      </c>
    </row>
    <row r="15" spans="1:11" s="1" customFormat="1" ht="13.7" customHeight="1">
      <c r="A15" s="16" t="s">
        <v>18</v>
      </c>
      <c r="B15" s="50">
        <f t="shared" si="1"/>
        <v>1932</v>
      </c>
      <c r="C15" s="51">
        <v>963</v>
      </c>
      <c r="D15" s="51">
        <v>360</v>
      </c>
      <c r="E15" s="51">
        <v>0</v>
      </c>
      <c r="F15" s="51">
        <v>0</v>
      </c>
      <c r="G15" s="51">
        <v>299</v>
      </c>
      <c r="H15" s="51">
        <v>0</v>
      </c>
      <c r="I15" s="51">
        <v>0</v>
      </c>
      <c r="J15" s="51">
        <v>14</v>
      </c>
      <c r="K15" s="51">
        <v>296</v>
      </c>
    </row>
    <row r="16" spans="1:11" s="1" customFormat="1" ht="13.7" customHeight="1">
      <c r="A16" s="18" t="s">
        <v>19</v>
      </c>
      <c r="B16" s="52">
        <f t="shared" si="1"/>
        <v>4297</v>
      </c>
      <c r="C16" s="53">
        <v>1050</v>
      </c>
      <c r="D16" s="53">
        <v>2185</v>
      </c>
      <c r="E16" s="53">
        <v>0</v>
      </c>
      <c r="F16" s="53">
        <v>0</v>
      </c>
      <c r="G16" s="53">
        <v>40</v>
      </c>
      <c r="H16" s="53">
        <v>438</v>
      </c>
      <c r="I16" s="53">
        <v>0</v>
      </c>
      <c r="J16" s="53">
        <v>16</v>
      </c>
      <c r="K16" s="53">
        <v>568</v>
      </c>
    </row>
    <row r="17" spans="1:6" s="21" customFormat="1" ht="9">
      <c r="A17" s="21" t="s">
        <v>23</v>
      </c>
      <c r="B17" s="22"/>
      <c r="C17" s="22"/>
      <c r="D17" s="22"/>
    </row>
    <row r="18" spans="1:6" s="21" customFormat="1" ht="9">
      <c r="A18" s="21" t="s">
        <v>56</v>
      </c>
      <c r="B18" s="22"/>
      <c r="C18" s="22"/>
      <c r="D18" s="22"/>
    </row>
    <row r="19" spans="1:6" s="21" customFormat="1" ht="9">
      <c r="A19" s="21" t="s">
        <v>34</v>
      </c>
      <c r="B19" s="22"/>
      <c r="C19" s="22"/>
      <c r="D19" s="22"/>
    </row>
    <row r="20" spans="1:6" s="21" customFormat="1" ht="9">
      <c r="A20" s="21" t="s">
        <v>24</v>
      </c>
      <c r="B20" s="22"/>
      <c r="C20" s="22"/>
      <c r="D20" s="22"/>
    </row>
    <row r="21" spans="1:6">
      <c r="A21" s="21"/>
    </row>
    <row r="22" spans="1:6">
      <c r="E22" s="24"/>
      <c r="F22" s="24"/>
    </row>
    <row r="23" spans="1:6">
      <c r="E23" s="24"/>
      <c r="F23" s="24"/>
    </row>
    <row r="24" spans="1:6">
      <c r="E24" s="24"/>
      <c r="F24" s="24"/>
    </row>
    <row r="25" spans="1:6">
      <c r="E25" s="24"/>
      <c r="F25" s="24"/>
    </row>
    <row r="26" spans="1:6">
      <c r="E26" s="24"/>
      <c r="F26" s="24"/>
    </row>
    <row r="27" spans="1:6">
      <c r="E27" s="24"/>
      <c r="F27" s="24"/>
    </row>
    <row r="28" spans="1:6">
      <c r="E28" s="24"/>
      <c r="F28" s="24"/>
    </row>
    <row r="29" spans="1:6">
      <c r="E29" s="24"/>
      <c r="F29" s="24"/>
    </row>
    <row r="30" spans="1:6">
      <c r="E30" s="24"/>
      <c r="F30" s="24"/>
    </row>
    <row r="31" spans="1:6">
      <c r="E31" s="24"/>
      <c r="F31" s="24"/>
    </row>
    <row r="32" spans="1:6">
      <c r="E32" s="24"/>
      <c r="F32" s="24"/>
    </row>
    <row r="33" spans="5:6">
      <c r="E33" s="24"/>
      <c r="F33" s="24"/>
    </row>
    <row r="34" spans="5:6">
      <c r="E34" s="24"/>
      <c r="F34" s="24"/>
    </row>
  </sheetData>
  <mergeCells count="9">
    <mergeCell ref="J5:J6"/>
    <mergeCell ref="K5:K6"/>
    <mergeCell ref="A3:K3"/>
    <mergeCell ref="A5:A6"/>
    <mergeCell ref="B5:B6"/>
    <mergeCell ref="E5:F5"/>
    <mergeCell ref="G5:H5"/>
    <mergeCell ref="C5:C6"/>
    <mergeCell ref="D5:D6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Altagracia Matos Melo</cp:lastModifiedBy>
  <dcterms:created xsi:type="dcterms:W3CDTF">2022-05-13T18:17:03Z</dcterms:created>
  <dcterms:modified xsi:type="dcterms:W3CDTF">2025-11-24T14:51:04Z</dcterms:modified>
</cp:coreProperties>
</file>