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RWARCH06\Arch-Piso-9\Nomina Contraloria\NOMINAS SASP 2023\PORTAL DE TRANSPARENCIA 2023\AGOSTO 2023\"/>
    </mc:Choice>
  </mc:AlternateContent>
  <xr:revisionPtr revIDLastSave="0" documentId="13_ncr:1_{030017BA-591C-4BF9-9878-08F881F9C0B9}" xr6:coauthVersionLast="47" xr6:coauthVersionMax="47" xr10:uidLastSave="{00000000-0000-0000-0000-000000000000}"/>
  <bookViews>
    <workbookView xWindow="-120" yWindow="-120" windowWidth="29040" windowHeight="15840" tabRatio="204" xr2:uid="{00000000-000D-0000-FFFF-FFFF00000000}"/>
  </bookViews>
  <sheets>
    <sheet name="New Text Document" sheetId="1" r:id="rId1"/>
  </sheets>
  <definedNames>
    <definedName name="_xlnm._FilterDatabase" localSheetId="0" hidden="1">'New Text Document'!$B$9:$O$139</definedName>
    <definedName name="_xlnm.Print_Area" localSheetId="0">'New Text Document'!$B$1:$O$131</definedName>
    <definedName name="_xlnm.Print_Titles" localSheetId="0">'New Text Document'!$1:$8</definedName>
    <definedName name="Z_204BDDCD_F0EA_4D68_8827_ED13C8623E2D_.wvu.Cols" localSheetId="0" hidden="1">'New Text Document'!$BB:$BB</definedName>
    <definedName name="Z_204BDDCD_F0EA_4D68_8827_ED13C8623E2D_.wvu.FilterData" localSheetId="0" hidden="1">'New Text Document'!$B$9:$O$139</definedName>
    <definedName name="Z_204BDDCD_F0EA_4D68_8827_ED13C8623E2D_.wvu.PrintArea" localSheetId="0" hidden="1">'New Text Document'!$B$1:$O$131</definedName>
    <definedName name="Z_204BDDCD_F0EA_4D68_8827_ED13C8623E2D_.wvu.PrintTitles" localSheetId="0" hidden="1">'New Text Document'!$1:$8</definedName>
  </definedNames>
  <calcPr calcId="191029"/>
  <customWorkbookViews>
    <customWorkbookView name="68" guid="{204BDDCD-F0EA-4D68-8827-ED13C8623E2D}" maximized="1" xWindow="-8" yWindow="-8" windowWidth="1296" windowHeight="1000" tabRatio="20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08" i="1" l="1"/>
  <c r="M113" i="1"/>
  <c r="K113" i="1" l="1"/>
  <c r="I113" i="1"/>
  <c r="O30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9" i="1"/>
  <c r="O111" i="1"/>
  <c r="O112" i="1"/>
  <c r="N110" i="1" l="1"/>
  <c r="N113" i="1" s="1"/>
  <c r="O110" i="1" l="1"/>
  <c r="O113" i="1" s="1"/>
  <c r="L61" i="1"/>
  <c r="L113" i="1" s="1"/>
  <c r="J61" i="1"/>
  <c r="J113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tc={B11FD05D-32A8-48FC-B321-84946E4D62BC}</author>
  </authors>
  <commentList>
    <comment ref="A5" authorId="0" shapeId="0" xr:uid="{00000000-0006-0000-0000-000001000000}">
      <text>
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Nomina de Empleados de Nombramiento Temporal, así mismo debe decirlo en el titulo de la Nomina publicada</t>
      </text>
    </comment>
  </commentList>
</comments>
</file>

<file path=xl/sharedStrings.xml><?xml version="1.0" encoding="utf-8"?>
<sst xmlns="http://schemas.openxmlformats.org/spreadsheetml/2006/main" count="646" uniqueCount="213">
  <si>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</si>
  <si>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</si>
  <si>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</si>
  <si>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</si>
  <si>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</si>
  <si>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</si>
  <si>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</si>
  <si>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</si>
  <si>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</si>
  <si>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</si>
  <si>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</si>
  <si>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</si>
  <si>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Nombre</t>
  </si>
  <si>
    <t>ANALISTA</t>
  </si>
  <si>
    <t>TECNICO</t>
  </si>
  <si>
    <t>CHARINA RODRIGUEZ</t>
  </si>
  <si>
    <t>LIZZY ALEXANDRA FRIAS NUÑEZ</t>
  </si>
  <si>
    <t>ENCARGADO(A)</t>
  </si>
  <si>
    <t>EDILI PEREZ VALLEJO</t>
  </si>
  <si>
    <t>DEPARTAMENTO DE RECURSOS HUMANOS - ONE</t>
  </si>
  <si>
    <t>AMADA RAMONA MARTINEZ FERREIRAS</t>
  </si>
  <si>
    <t>CLARIBEL VIZCAINO PEGUERO</t>
  </si>
  <si>
    <t>YAJAIRA ANTONIA FELIZ RAMIREZ</t>
  </si>
  <si>
    <t>CRISTINA CABRERA PEREZ</t>
  </si>
  <si>
    <t>DIRECCION DE ESTADISTICAS ECONOMICAS- ONE</t>
  </si>
  <si>
    <t>DIRECTOR (A)</t>
  </si>
  <si>
    <t>RAUL EMILIO DESENA GALARZA</t>
  </si>
  <si>
    <t>PERLA MASSIEL ROSARIO FABIAN</t>
  </si>
  <si>
    <t>LEYDA ALTAGRACIA DAMBLAU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</si>
  <si>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</si>
  <si>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</si>
  <si>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</si>
  <si>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</si>
  <si>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</si>
  <si>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</si>
  <si>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</si>
  <si>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</si>
  <si>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</si>
  <si>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</si>
  <si>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</si>
  <si>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</si>
  <si>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</si>
  <si>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</si>
  <si>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</si>
  <si>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</si>
  <si>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</si>
  <si>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</si>
  <si>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</si>
  <si>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</si>
  <si>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</si>
  <si>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</si>
  <si>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</si>
  <si>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</si>
  <si>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</si>
  <si>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</si>
  <si>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</si>
  <si>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</si>
  <si>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</si>
  <si>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</si>
  <si>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</si>
  <si>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</si>
  <si>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</si>
  <si>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</si>
  <si>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</si>
  <si>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>LUIS MANUEL PEÑA SEGURA</t>
  </si>
  <si>
    <t xml:space="preserve">LORENY TORRES KING </t>
  </si>
  <si>
    <t>ISMAEL BAUTISTA ROMERO</t>
  </si>
  <si>
    <t>TECNICO DE NOMINAS</t>
  </si>
  <si>
    <t>DIVINA ROSARIO BERNARD ESPINAL</t>
  </si>
  <si>
    <t>NANCY  MERCEDES MORA ALCANTARA</t>
  </si>
  <si>
    <t>DIVISION DE ESTADISTICAS DE COMERCIO EXTERIOR- ONE</t>
  </si>
  <si>
    <t>LUIS MANUEL ALBURQUERQUE SEGURA</t>
  </si>
  <si>
    <t>COORDINADOR  (A)</t>
  </si>
  <si>
    <t>DIVISION DE FORMULACION Y SEGUIMIENTO PLAN PRODUCCION ESTADISTICA-ONE</t>
  </si>
  <si>
    <t>DIVISION DE PRESUPUESTO-ONE</t>
  </si>
  <si>
    <t xml:space="preserve">DACHEL  ESTEFANY MONEGRO </t>
  </si>
  <si>
    <t>JACMAEL LINARES GOMEZ</t>
  </si>
  <si>
    <t>SOPORTE TECNICO</t>
  </si>
  <si>
    <t xml:space="preserve">JOSE ANTONIO DIAZ RAMIREZ </t>
  </si>
  <si>
    <t>RODOLFO GABRIEL JIMENEZ ARIAS</t>
  </si>
  <si>
    <t xml:space="preserve">SILL NATANAEL BATISTA PERDOMO </t>
  </si>
  <si>
    <t>Genero</t>
  </si>
  <si>
    <t>DIVISION DE ADMINISTRACION DE SERVICIOS TIC- ONE</t>
  </si>
  <si>
    <t>RAVEL ELIAS DOMINGUEZ MEDINA</t>
  </si>
  <si>
    <t>DIVISION DE OPERACIONES DE ENCUESTA-ONE</t>
  </si>
  <si>
    <t>EDUARDO MIGUEL CACERES ROQUE</t>
  </si>
  <si>
    <t>CESIMARLIN ALTAGRACIA PEÑA MEJIA</t>
  </si>
  <si>
    <t>CARLOS ALFREDO SOSA DE LA CRUZ</t>
  </si>
  <si>
    <t xml:space="preserve">ROSMEIRY PAMELA REYES DE JESUS </t>
  </si>
  <si>
    <t>N/A</t>
  </si>
  <si>
    <t xml:space="preserve">IDANNA SANCHEZ ENCARNACION </t>
  </si>
  <si>
    <t>TECNICO DE DATOS ESTADISTICOS</t>
  </si>
  <si>
    <t>DEPARTAMENTO DE DESARROLLO E IMPLEMENTACION DE SISTEMAS-ONE</t>
  </si>
  <si>
    <t xml:space="preserve">FERMIN ANTONIO AMADOR FELIZ </t>
  </si>
  <si>
    <t xml:space="preserve">LUIS ARIEL ALEJO APONTE 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</si>
  <si>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</si>
  <si>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</si>
  <si>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</si>
  <si>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</si>
  <si>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</si>
  <si>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</si>
  <si>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</si>
  <si>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</si>
  <si>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</si>
  <si>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>COORDINADOR (A)</t>
  </si>
  <si>
    <t xml:space="preserve">PERLA PALOMA CASTILLO PUJOLS </t>
  </si>
  <si>
    <t xml:space="preserve">MAFFEL BEATRIZ SANTANA GUZMAN </t>
  </si>
  <si>
    <t>YELUDY MONTERO MEDINA</t>
  </si>
  <si>
    <t>ANALISTA DE INVESTIGACION</t>
  </si>
  <si>
    <t xml:space="preserve">ALEXA CHANEL MARTINEZ GUERRERO </t>
  </si>
  <si>
    <t>RAMON GUILLERMO MENDOZA SANTOS</t>
  </si>
  <si>
    <t>DIMAS YAEL MATIAS APONTE</t>
  </si>
  <si>
    <t>ENCARGADO DIVISION</t>
  </si>
  <si>
    <t>ALEJANDRO DAVID CASTRO GONZALEZ</t>
  </si>
  <si>
    <t xml:space="preserve">DIVISION DE INDICES DE PRODUCCION- ONE </t>
  </si>
  <si>
    <t>YULEIKA INES BERIGUETE RAMIREZ</t>
  </si>
  <si>
    <t>LAURA INOEMA RODRIGUEZ CRUZ</t>
  </si>
  <si>
    <t xml:space="preserve">ANNIE MALBERIS PAULINO ADON </t>
  </si>
  <si>
    <t>ANALISTA DE METODOLOGIA</t>
  </si>
  <si>
    <t>DEPARTAMENTO DE CALIDAD DE LA PRODUCCION DE ESTADISTICA-ONE</t>
  </si>
  <si>
    <t xml:space="preserve">VICTOR AMBIORIS DIETSCH VARGAS </t>
  </si>
  <si>
    <t>JHAELVIS ALBERTO TERRERO FERNANDEZ</t>
  </si>
  <si>
    <t>PERLA ERIANNY LEONARDO BENAVIDEZ</t>
  </si>
  <si>
    <t xml:space="preserve">DARWIN JOSE BERROA LOPEZ </t>
  </si>
  <si>
    <t>TECNICO ESTADISTICA SECTOR</t>
  </si>
  <si>
    <t xml:space="preserve">LUISA MARIA GUZMAN VILLAR </t>
  </si>
  <si>
    <t>SECCION DE REGISTRO, CONTROL Y NÓMINAS- ONE</t>
  </si>
  <si>
    <t>DIVISION DE PROCESAMIENTO DE CENSOS Y ENCUESTAS- ONE</t>
  </si>
  <si>
    <t>MARIA VICTORIA DE LA ROSA PAULINO</t>
  </si>
  <si>
    <t>DIVISION DE DISEÑO Y ANALISIS- ONE</t>
  </si>
  <si>
    <t>YSABEL MARTINEZ MOREL</t>
  </si>
  <si>
    <t>ANALISTA DE DISEÑO CONCEPTUAL</t>
  </si>
  <si>
    <t>GABRIELA FIGUEREO RUDECINDO</t>
  </si>
  <si>
    <t xml:space="preserve">ANALISTA  </t>
  </si>
  <si>
    <t>SIMONE ALEXANDRA MORILLO PEREZ</t>
  </si>
  <si>
    <t>NIDIA KATYUSCA SANTANA HEREDIA</t>
  </si>
  <si>
    <t>KEINA CESARINA VIDAL OGANDO</t>
  </si>
  <si>
    <t>LUIS ALEJANDRO RODRIGUEZ CID</t>
  </si>
  <si>
    <t>PAOLA MINERVA FELIZ FELIZ</t>
  </si>
  <si>
    <t>DIVISION DE ESTADISTICAS SECTORIALES- ONE</t>
  </si>
  <si>
    <t>YUMIRCA ALTAGRACIA MATOS MELO</t>
  </si>
  <si>
    <t>ANALISTA SECTORIAL</t>
  </si>
  <si>
    <t>DIVISION DE LEVANTAMIENTO Y ANALISIS OPERACIONES ESTADISTICAS -ONE</t>
  </si>
  <si>
    <t>DEPARTAMENTO DE ARTICULACION DEL SISTEMA ESTADISTICO NACIONAL-ONE</t>
  </si>
  <si>
    <t>ANNEURYS MARMOLEJOS CORDERO</t>
  </si>
  <si>
    <t>CLAUDIA RAFAELINA PELEGRIN GARCIA</t>
  </si>
  <si>
    <t>JEISSY ELIZABETH PUELLO VASQUEZ</t>
  </si>
  <si>
    <t>DIOMY ALEXANDRA PEREYRA MORA</t>
  </si>
  <si>
    <t xml:space="preserve">OELYS GARCIA DIAZ </t>
  </si>
  <si>
    <t>PERLA MASSIEL ARIAS ARAGONES</t>
  </si>
  <si>
    <t xml:space="preserve">PAOLA MELISSA ORTEGA BURGOS </t>
  </si>
  <si>
    <t>MERCEDES INES DE LOS SANTOS DIAZ</t>
  </si>
  <si>
    <t>GABRIEL ANTONIO ASCENCIO SANTOS</t>
  </si>
  <si>
    <t>DEPARTAMENTO DE ESTADISTICAS DEMOGRAFICAS Y SOCIALES-ONE</t>
  </si>
  <si>
    <t>MANUELA GARCIA BALBUENA</t>
  </si>
  <si>
    <t xml:space="preserve">ALEXANDER RAMIREZ ARAUJO </t>
  </si>
  <si>
    <t>MARIA ANDREINA CUEVAS AUGUISTEN</t>
  </si>
  <si>
    <t>LEIDY DARIHANA ZABALA DE LOS SANTOS</t>
  </si>
  <si>
    <t>COORDINADORA ADMINISTRATIVA</t>
  </si>
  <si>
    <t xml:space="preserve">KATTY MATILDE REYES PEREZ </t>
  </si>
  <si>
    <t>COORDINADOR ADMINISTRATIVO</t>
  </si>
  <si>
    <t>WISMEYRI ALTAGRACIA RODIGUEZ MOTA</t>
  </si>
  <si>
    <t>DESARROLLADOR DE SISTEMAS II</t>
  </si>
  <si>
    <t xml:space="preserve">DIRECTOR DE TECNOLOGIA </t>
  </si>
  <si>
    <t>DIRECCION DE NORMATIVAS Y METODOLOGIA-ONE</t>
  </si>
  <si>
    <t>DIVISION DE CENTROS SERVICIO INFORMACION-ONE</t>
  </si>
  <si>
    <t>DIVISION DE CONGRUENCIA Y CALIDAD DE LA INFORMACION-ONE</t>
  </si>
  <si>
    <t xml:space="preserve">LAUDYS JERUSI ZAPATA </t>
  </si>
  <si>
    <t>FRANCISCO JOSE MEJIA CANELA</t>
  </si>
  <si>
    <t xml:space="preserve">NAURELSYS HERNANDEZ DURAN </t>
  </si>
  <si>
    <t>ALEXIS ESTEVAN DE JESUS GOMEZ</t>
  </si>
  <si>
    <t>DIVISION DE RELACIONES INTERNACIONALES -ONE</t>
  </si>
  <si>
    <t>Estatus</t>
  </si>
  <si>
    <t>NT</t>
  </si>
  <si>
    <t>DIVISION DE FORMULACION Y SEGUIMIENTO PEN-ONE</t>
  </si>
  <si>
    <t>ANABEL DIROCHE TEJADA</t>
  </si>
  <si>
    <t>JOSE RAMON VENTURA MEJIA</t>
  </si>
  <si>
    <t>DEPARTAMENTO FINANCIERO-ONE</t>
  </si>
  <si>
    <t>RAFAEL EUDYMAR DIAZ ARAUJO</t>
  </si>
  <si>
    <t>ANALISTA FINANCIERO</t>
  </si>
  <si>
    <t>DIVISION DE PROGRAMACION-ONE</t>
  </si>
  <si>
    <t>ANALISTA DE SERVICIO AL PERSONAL</t>
  </si>
  <si>
    <t>DIVISION DE COMUNICACIONES INTERNAS Y EXTERNAS-ONE</t>
  </si>
  <si>
    <t xml:space="preserve">JENNIFER MARIA JIMENEZ VASQUEZ </t>
  </si>
  <si>
    <t>GEORGE ALEXANDER OBJIO ACOSTA</t>
  </si>
  <si>
    <t>ANALISTA DE CALIDAD</t>
  </si>
  <si>
    <t>DIRECCION DE ESTADISTICAS DEMOGRAFICAS, SOCIALES Y AMBIENTALES- ONE</t>
  </si>
  <si>
    <t xml:space="preserve">YVAN ROBINSON PEREZ FAMILIA </t>
  </si>
  <si>
    <t>ERWIN LEONARDO BONIFACIO LUCAS</t>
  </si>
  <si>
    <t>ANALISTA DE RELACIONES INTERNACIONALES</t>
  </si>
  <si>
    <t>MERILAYNE DEL CARMEN COLLADO RODRIGUEZ</t>
  </si>
  <si>
    <t>TECNICO DE ACCESO A LA INFORMACION</t>
  </si>
  <si>
    <t>DIRECTORA ADMINISTRATIVA Y FINANCIERA</t>
  </si>
  <si>
    <t xml:space="preserve">ANALISTA DE REGISTRO Y CONTROL  </t>
  </si>
  <si>
    <t>ANALISTA DE ESTADISTICAS ESTRUCTURALES</t>
  </si>
  <si>
    <t>ANALISTA DE ESTADISTICA SECTORIAL</t>
  </si>
  <si>
    <t>ANALISTA DE RECLUTAMIENTO Y SELECCIÓN</t>
  </si>
  <si>
    <t>DEPARTAMENTO DE METODOLOGIAS- ONE</t>
  </si>
  <si>
    <t>Fecha  Término</t>
  </si>
  <si>
    <t>ANALISTA DE ESTADISTICAS AMBIENTALES</t>
  </si>
  <si>
    <t xml:space="preserve">    </t>
  </si>
  <si>
    <t xml:space="preserve">  </t>
  </si>
  <si>
    <t>COORDINADOR DE OPERACIONES DE CAMPO</t>
  </si>
  <si>
    <t>NO</t>
  </si>
  <si>
    <t>Departamento</t>
  </si>
  <si>
    <t xml:space="preserve">                              Nómina de Empleados Temporales</t>
  </si>
  <si>
    <t>SORILENNY CLARIBEL CUSTODIO</t>
  </si>
  <si>
    <t xml:space="preserve">                                   Mes de Agosto 2023</t>
  </si>
  <si>
    <t>DIRECCION ADMINISTRATIVA FINANCIERA - ONE</t>
  </si>
  <si>
    <t>DIVISION DE SERVICIOS GENERALES -ONE</t>
  </si>
  <si>
    <t>ARNALDO ANDRES CASTILLO MENDEZ</t>
  </si>
  <si>
    <t>CRISMAIRY MARLENNY JIMENEZ MENA</t>
  </si>
  <si>
    <t xml:space="preserve">KARMYGUERLHO ANTOINE CORPORAN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</si>
</sst>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dd/mm/yyyy;@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2"/>
      <name val="Arial"/>
      <family val="2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49998474074526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 vertical="center"/>
    </xf>
    <xf numFmtId="0" fontId="16" fillId="0" borderId="0" xfId="0" applyFont="1" applyAlignment="1">
      <alignment horizontal="center"/>
    </xf>
    <xf numFmtId="0" fontId="0" fillId="38" borderId="0" xfId="0" applyFill="1" applyAlignment="1">
      <alignment horizontal="center"/>
    </xf>
    <xf numFmtId="4" fontId="0" fillId="38" borderId="0" xfId="0" applyNumberFormat="1" applyFill="1" applyAlignment="1">
      <alignment horizontal="center" vertical="center"/>
    </xf>
    <xf numFmtId="164" fontId="19" fillId="35" borderId="0" xfId="1" applyFont="1" applyFill="1" applyAlignment="1"/>
    <xf numFmtId="164" fontId="24" fillId="0" borderId="0" xfId="1" applyFont="1" applyBorder="1" applyAlignment="1"/>
    <xf numFmtId="164" fontId="0" fillId="0" borderId="0" xfId="1" applyFont="1" applyFill="1" applyAlignment="1"/>
    <xf numFmtId="0" fontId="0" fillId="36" borderId="19" xfId="0" applyFill="1" applyBorder="1"/>
    <xf numFmtId="0" fontId="0" fillId="36" borderId="20" xfId="0" applyFill="1" applyBorder="1"/>
    <xf numFmtId="0" fontId="16" fillId="0" borderId="0" xfId="0" applyFont="1" applyAlignment="1">
      <alignment horizontal="left" vertical="center"/>
    </xf>
    <xf numFmtId="0" fontId="16" fillId="0" borderId="0" xfId="0" applyFont="1"/>
    <xf numFmtId="0" fontId="16" fillId="38" borderId="0" xfId="0" applyFont="1" applyFill="1"/>
    <xf numFmtId="0" fontId="0" fillId="38" borderId="0" xfId="0" applyFill="1"/>
    <xf numFmtId="0" fontId="23" fillId="38" borderId="0" xfId="0" applyFont="1" applyFill="1"/>
    <xf numFmtId="0" fontId="22" fillId="38" borderId="0" xfId="0" applyFont="1" applyFill="1"/>
    <xf numFmtId="0" fontId="19" fillId="0" borderId="0" xfId="0" applyFont="1"/>
    <xf numFmtId="0" fontId="0" fillId="37" borderId="0" xfId="0" applyFill="1"/>
    <xf numFmtId="14" fontId="0" fillId="0" borderId="0" xfId="0" applyNumberFormat="1"/>
    <xf numFmtId="164" fontId="0" fillId="0" borderId="0" xfId="1" applyFont="1" applyBorder="1" applyAlignment="1">
      <alignment horizontal="center" wrapText="1"/>
    </xf>
    <xf numFmtId="0" fontId="16" fillId="37" borderId="0" xfId="0" applyFont="1" applyFill="1"/>
    <xf numFmtId="0" fontId="0" fillId="33" borderId="0" xfId="0" applyFill="1"/>
    <xf numFmtId="164" fontId="0" fillId="0" borderId="0" xfId="1" applyFont="1" applyFill="1" applyAlignment="1">
      <alignment horizontal="center" wrapText="1"/>
    </xf>
    <xf numFmtId="0" fontId="0" fillId="33" borderId="0" xfId="0" applyFill="1" applyAlignment="1">
      <alignment horizontal="center"/>
    </xf>
    <xf numFmtId="0" fontId="19" fillId="38" borderId="0" xfId="0" applyFont="1" applyFill="1"/>
    <xf numFmtId="0" fontId="14" fillId="38" borderId="0" xfId="0" applyFont="1" applyFill="1"/>
    <xf numFmtId="164" fontId="0" fillId="38" borderId="0" xfId="1" applyFont="1" applyFill="1" applyAlignment="1">
      <alignment horizontal="center" wrapText="1"/>
    </xf>
    <xf numFmtId="14" fontId="0" fillId="38" borderId="0" xfId="1" applyNumberFormat="1" applyFont="1" applyFill="1" applyAlignment="1">
      <alignment horizontal="center" wrapText="1"/>
    </xf>
    <xf numFmtId="14" fontId="0" fillId="38" borderId="0" xfId="0" applyNumberFormat="1" applyFill="1" applyAlignment="1">
      <alignment horizontal="center" vertical="center"/>
    </xf>
    <xf numFmtId="0" fontId="0" fillId="38" borderId="0" xfId="0" applyFill="1" applyAlignment="1">
      <alignment horizontal="center" vertical="center"/>
    </xf>
    <xf numFmtId="164" fontId="25" fillId="35" borderId="0" xfId="1" applyFont="1" applyFill="1" applyAlignment="1"/>
    <xf numFmtId="0" fontId="25" fillId="35" borderId="0" xfId="1" applyNumberFormat="1" applyFont="1" applyFill="1" applyAlignment="1">
      <alignment horizontal="center"/>
    </xf>
    <xf numFmtId="0" fontId="0" fillId="38" borderId="0" xfId="0" applyFill="1" applyAlignment="1">
      <alignment vertical="center"/>
    </xf>
    <xf numFmtId="0" fontId="0" fillId="38" borderId="0" xfId="0" applyFill="1" applyAlignment="1">
      <alignment horizontal="center" vertical="top"/>
    </xf>
    <xf numFmtId="0" fontId="0" fillId="0" borderId="0" xfId="0" applyAlignment="1">
      <alignment horizontal="center" vertical="top"/>
    </xf>
    <xf numFmtId="164" fontId="1" fillId="0" borderId="0" xfId="1" applyFont="1" applyFill="1" applyAlignment="1">
      <alignment vertical="top" wrapText="1"/>
    </xf>
    <xf numFmtId="164" fontId="1" fillId="38" borderId="0" xfId="1" applyFont="1" applyFill="1" applyAlignment="1">
      <alignment vertical="top" wrapText="1"/>
    </xf>
    <xf numFmtId="164" fontId="24" fillId="0" borderId="0" xfId="1" applyFont="1" applyBorder="1" applyAlignment="1">
      <alignment vertical="top"/>
    </xf>
    <xf numFmtId="164" fontId="0" fillId="0" borderId="0" xfId="1" applyFont="1" applyFill="1" applyAlignment="1">
      <alignment vertical="top"/>
    </xf>
    <xf numFmtId="164" fontId="0" fillId="0" borderId="0" xfId="1" applyFont="1" applyAlignment="1">
      <alignment vertical="top" wrapText="1"/>
    </xf>
    <xf numFmtId="164" fontId="25" fillId="35" borderId="0" xfId="1" applyFont="1" applyFill="1" applyAlignment="1">
      <alignment vertical="top" wrapText="1"/>
    </xf>
    <xf numFmtId="164" fontId="24" fillId="0" borderId="0" xfId="1" applyFont="1" applyBorder="1" applyAlignment="1">
      <alignment vertical="top" wrapText="1"/>
    </xf>
    <xf numFmtId="164" fontId="0" fillId="0" borderId="0" xfId="1" applyFont="1" applyFill="1" applyAlignment="1">
      <alignment vertical="top" wrapText="1"/>
    </xf>
    <xf numFmtId="164" fontId="16" fillId="0" borderId="0" xfId="1" applyFont="1" applyAlignment="1">
      <alignment vertical="top" wrapText="1"/>
    </xf>
    <xf numFmtId="164" fontId="16" fillId="0" borderId="0" xfId="1" applyFont="1" applyAlignment="1">
      <alignment vertical="top"/>
    </xf>
    <xf numFmtId="0" fontId="16" fillId="39" borderId="0" xfId="0" applyFont="1" applyFill="1"/>
    <xf numFmtId="164" fontId="0" fillId="38" borderId="0" xfId="1" applyFont="1" applyFill="1" applyAlignment="1">
      <alignment horizontal="center" vertical="center" wrapText="1"/>
    </xf>
    <xf numFmtId="0" fontId="14" fillId="0" borderId="0" xfId="0" applyFont="1"/>
    <xf numFmtId="14" fontId="0" fillId="38" borderId="0" xfId="1" applyNumberFormat="1" applyFont="1" applyFill="1" applyAlignment="1">
      <alignment horizontal="center" vertical="center" wrapText="1"/>
    </xf>
    <xf numFmtId="0" fontId="25" fillId="0" borderId="0" xfId="0" applyFont="1"/>
    <xf numFmtId="0" fontId="0" fillId="0" borderId="0" xfId="0" applyAlignment="1">
      <alignment vertical="center"/>
    </xf>
    <xf numFmtId="164" fontId="0" fillId="0" borderId="0" xfId="1" applyFont="1"/>
    <xf numFmtId="164" fontId="0" fillId="0" borderId="0" xfId="1" applyFont="1" applyAlignment="1">
      <alignment vertical="top"/>
    </xf>
    <xf numFmtId="164" fontId="0" fillId="38" borderId="0" xfId="1" applyFont="1" applyFill="1" applyAlignment="1">
      <alignment vertical="top"/>
    </xf>
    <xf numFmtId="164" fontId="0" fillId="38" borderId="0" xfId="1" applyFont="1" applyFill="1" applyAlignment="1">
      <alignment vertical="top" wrapText="1"/>
    </xf>
    <xf numFmtId="164" fontId="0" fillId="38" borderId="0" xfId="1" applyFont="1" applyFill="1"/>
    <xf numFmtId="164" fontId="0" fillId="36" borderId="20" xfId="1" applyFont="1" applyFill="1" applyBorder="1" applyAlignment="1">
      <alignment vertical="top"/>
    </xf>
    <xf numFmtId="164" fontId="0" fillId="36" borderId="20" xfId="1" applyFont="1" applyFill="1" applyBorder="1" applyAlignment="1">
      <alignment vertical="top" wrapText="1"/>
    </xf>
    <xf numFmtId="164" fontId="19" fillId="38" borderId="0" xfId="1" applyFont="1" applyFill="1"/>
    <xf numFmtId="164" fontId="0" fillId="36" borderId="21" xfId="1" applyFont="1" applyFill="1" applyBorder="1" applyAlignment="1">
      <alignment vertical="top" wrapText="1"/>
    </xf>
    <xf numFmtId="0" fontId="16" fillId="40" borderId="0" xfId="0" applyFont="1" applyFill="1"/>
    <xf numFmtId="0" fontId="25" fillId="38" borderId="0" xfId="0" applyFont="1" applyFill="1"/>
    <xf numFmtId="0" fontId="19" fillId="0" borderId="0" xfId="0" applyFont="1" applyAlignment="1">
      <alignment horizontal="left"/>
    </xf>
    <xf numFmtId="165" fontId="0" fillId="0" borderId="0" xfId="0" applyNumberFormat="1" applyAlignment="1">
      <alignment horizontal="center"/>
    </xf>
    <xf numFmtId="165" fontId="0" fillId="38" borderId="0" xfId="0" applyNumberFormat="1" applyFill="1" applyAlignment="1">
      <alignment horizontal="center"/>
    </xf>
    <xf numFmtId="165" fontId="0" fillId="0" borderId="0" xfId="1" applyNumberFormat="1" applyFont="1" applyBorder="1" applyAlignment="1">
      <alignment horizontal="center" wrapText="1"/>
    </xf>
    <xf numFmtId="165" fontId="0" fillId="38" borderId="0" xfId="1" applyNumberFormat="1" applyFont="1" applyFill="1" applyAlignment="1">
      <alignment horizontal="center" wrapText="1"/>
    </xf>
    <xf numFmtId="165" fontId="0" fillId="0" borderId="0" xfId="1" applyNumberFormat="1" applyFont="1" applyFill="1" applyAlignment="1">
      <alignment horizontal="center" wrapText="1"/>
    </xf>
    <xf numFmtId="165" fontId="1" fillId="38" borderId="0" xfId="1" applyNumberFormat="1" applyFont="1" applyFill="1" applyAlignment="1">
      <alignment horizontal="center" wrapText="1"/>
    </xf>
    <xf numFmtId="164" fontId="0" fillId="36" borderId="0" xfId="1" applyFont="1" applyFill="1" applyAlignment="1"/>
    <xf numFmtId="164" fontId="18" fillId="34" borderId="12" xfId="1" applyFont="1" applyFill="1" applyBorder="1" applyAlignment="1">
      <alignment horizontal="center" vertical="center"/>
    </xf>
    <xf numFmtId="164" fontId="18" fillId="34" borderId="16" xfId="1" applyFont="1" applyFill="1" applyBorder="1" applyAlignment="1">
      <alignment horizontal="center" vertical="center"/>
    </xf>
    <xf numFmtId="164" fontId="18" fillId="34" borderId="14" xfId="1" applyFont="1" applyFill="1" applyBorder="1" applyAlignment="1">
      <alignment horizontal="center" vertical="center" wrapText="1"/>
    </xf>
    <xf numFmtId="164" fontId="18" fillId="34" borderId="18" xfId="1" applyFont="1" applyFill="1" applyBorder="1" applyAlignment="1">
      <alignment horizontal="center" vertical="center" wrapText="1"/>
    </xf>
    <xf numFmtId="0" fontId="18" fillId="34" borderId="11" xfId="1" applyNumberFormat="1" applyFont="1" applyFill="1" applyBorder="1" applyAlignment="1">
      <alignment horizontal="center" vertical="center"/>
    </xf>
    <xf numFmtId="0" fontId="18" fillId="34" borderId="15" xfId="1" applyNumberFormat="1" applyFont="1" applyFill="1" applyBorder="1" applyAlignment="1">
      <alignment horizontal="center" vertical="center"/>
    </xf>
    <xf numFmtId="164" fontId="18" fillId="34" borderId="13" xfId="1" applyFont="1" applyFill="1" applyBorder="1" applyAlignment="1">
      <alignment horizontal="center" vertical="center"/>
    </xf>
    <xf numFmtId="164" fontId="18" fillId="34" borderId="17" xfId="1" applyFont="1" applyFill="1" applyBorder="1" applyAlignment="1">
      <alignment horizontal="center" vertic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26" fillId="36" borderId="10" xfId="0" applyFont="1" applyFill="1" applyBorder="1" applyAlignment="1">
      <alignment horizontal="center"/>
    </xf>
    <xf numFmtId="0" fontId="26" fillId="36" borderId="0" xfId="0" applyFont="1" applyFill="1" applyAlignment="1">
      <alignment horizontal="center"/>
    </xf>
    <xf numFmtId="0" fontId="26" fillId="36" borderId="22" xfId="0" applyFont="1" applyFill="1" applyBorder="1" applyAlignment="1">
      <alignment horizont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164" fontId="18" fillId="34" borderId="11" xfId="1" applyFont="1" applyFill="1" applyBorder="1" applyAlignment="1">
      <alignment horizontal="center" vertical="center"/>
    </xf>
    <xf numFmtId="164" fontId="18" fillId="34" borderId="15" xfId="1" applyFont="1" applyFill="1" applyBorder="1" applyAlignment="1">
      <alignment horizontal="center" vertical="center"/>
    </xf>
    <xf numFmtId="164" fontId="18" fillId="34" borderId="13" xfId="1" applyFont="1" applyFill="1" applyBorder="1" applyAlignment="1">
      <alignment horizontal="center" vertical="center" wrapText="1"/>
    </xf>
    <xf numFmtId="164" fontId="18" fillId="34" borderId="17" xfId="1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119062</xdr:colOff>
      <xdr:row>0</xdr:row>
      <xdr:rowOff>130969</xdr:rowOff>
    </xdr:from>
    <xdr:to>
      <xdr:col>1</xdr:col>
      <xdr:colOff>920005</xdr:colOff>
      <xdr:row>5</xdr:row>
      <xdr:rowOff>53764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9062" y="130969"/>
          <a:ext cx="1312912" cy="1303920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13</xdr:col>
      <xdr:colOff>147297</xdr:colOff>
      <xdr:row>1</xdr:row>
      <xdr:rowOff>94821</xdr:rowOff>
    </xdr:from>
    <xdr:to>
      <xdr:col>14</xdr:col>
      <xdr:colOff>1253256</xdr:colOff>
      <xdr:row>5</xdr:row>
      <xdr:rowOff>88500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626297" y="285321"/>
          <a:ext cx="2332303" cy="118430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1905000</xdr:colOff>
      <xdr:row>113</xdr:row>
      <xdr:rowOff>62037</xdr:rowOff>
    </xdr:from>
    <xdr:to>
      <xdr:col>12</xdr:col>
      <xdr:colOff>503620</xdr:colOff>
      <xdr:row>137</xdr:row>
      <xdr:rowOff>11905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419569" y="22692123"/>
          <a:ext cx="19542672" cy="4964179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Seryira Josefina Durán Ortíz" id="{7CBF1DD8-51D9-46CC-BB13-DFDA6DFAA56C}" userId="S::Seryira.Duran@one.gob.do::77bd64cf-b1a6-4f18-bb4a-09c075b85b95" providerId="AD"/>
</personList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5" dT="2022-09-07T15:37:39.59" personId="{7CBF1DD8-51D9-46CC-BB13-DFDA6DFAA56C}" id="{B11FD05D-32A8-48FC-B321-84946E4D62BC}">
    <text>Nomina de Empleados de Nombramiento Temporal, así mismo debe decirlo en el titulo de la Nomina publicada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microsoft.com/office/2017/10/relationships/threadedComment" Target="../threadedComments/threadedComment1.xm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U492"/>
  <sheetViews>
    <sheetView showGridLines="0" tabSelected="1" showWhiteSpace="0" topLeftCell="C1" zoomScale="87" zoomScaleNormal="87" zoomScaleSheetLayoutView="57" zoomScalePageLayoutView="70" workbookViewId="0">
      <pane ySplit="8" topLeftCell="A9" activePane="bottomLeft" state="frozen"/>
      <selection pane="bottomLeft" activeCell="O127" sqref="O127"/>
    </sheetView>
  </sheetViews>
  <sheetFormatPr baseColWidth="10" defaultColWidth="11.42578125" defaultRowHeight="15" x14ac:dyDescent="0.25"/>
  <cols>
    <col min="1" max="1" width="7.7109375" style="15" customWidth="1"/>
    <col min="2" max="2" width="66" customWidth="1"/>
    <col min="3" max="3" width="80.140625" customWidth="1"/>
    <col min="4" max="4" width="40.28515625" style="2" customWidth="1"/>
    <col min="5" max="6" width="11.42578125" style="2" customWidth="1"/>
    <col min="7" max="7" width="19.140625" customWidth="1"/>
    <col min="8" max="8" width="16" customWidth="1"/>
    <col min="9" max="9" width="18.140625" style="56" customWidth="1"/>
    <col min="10" max="10" width="16.85546875" style="43" customWidth="1"/>
    <col min="11" max="11" width="17.42578125" style="56" customWidth="1"/>
    <col min="12" max="12" width="17.28515625" style="56" customWidth="1"/>
    <col min="13" max="13" width="16.42578125" style="56" customWidth="1"/>
    <col min="14" max="14" width="18.42578125" style="56" customWidth="1"/>
    <col min="15" max="15" width="19.85546875" style="43" customWidth="1"/>
    <col min="16" max="16" width="17.7109375" customWidth="1"/>
    <col min="44" max="53" width="11.42578125" customWidth="1"/>
    <col min="54" max="54" width="11.42578125" hidden="1" customWidth="1"/>
  </cols>
  <sheetData>
    <row r="1" spans="1:239" x14ac:dyDescent="0.25">
      <c r="A1" s="64"/>
      <c r="B1" s="12"/>
      <c r="C1" s="13"/>
      <c r="D1" s="13"/>
      <c r="E1" s="13"/>
      <c r="F1" s="13"/>
      <c r="G1" s="13"/>
      <c r="H1" s="13"/>
      <c r="I1" s="60"/>
      <c r="J1" s="61"/>
      <c r="K1" s="60"/>
      <c r="L1" s="60"/>
      <c r="M1" s="60"/>
      <c r="N1" s="60"/>
      <c r="O1" s="63"/>
    </row>
    <row r="2" spans="1:239" ht="26.25" x14ac:dyDescent="0.4">
      <c r="A2" s="64"/>
      <c r="B2" s="82" t="s">
        <v>10</v>
      </c>
      <c r="C2" s="83"/>
      <c r="D2" s="83"/>
      <c r="E2" s="83"/>
      <c r="F2" s="83"/>
      <c r="G2" s="83"/>
      <c r="H2" s="83"/>
      <c r="I2" s="83"/>
      <c r="J2" s="83"/>
      <c r="K2" s="83"/>
      <c r="L2" s="83"/>
      <c r="M2" s="83"/>
      <c r="N2" s="83"/>
      <c r="O2" s="84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  <c r="ET2" s="15"/>
      <c r="EU2" s="15"/>
      <c r="EV2" s="15"/>
      <c r="EW2" s="15"/>
      <c r="EX2" s="15"/>
      <c r="EY2" s="15"/>
      <c r="EZ2" s="15"/>
      <c r="FA2" s="15"/>
      <c r="FB2" s="15"/>
      <c r="FC2" s="15"/>
      <c r="FD2" s="15"/>
      <c r="FE2" s="15"/>
      <c r="FF2" s="15"/>
      <c r="FG2" s="15"/>
      <c r="FH2" s="15"/>
      <c r="FI2" s="15"/>
      <c r="FJ2" s="15"/>
      <c r="FK2" s="15"/>
      <c r="FL2" s="15"/>
      <c r="FM2" s="15"/>
      <c r="FN2" s="15"/>
      <c r="FO2" s="15"/>
      <c r="FP2" s="15"/>
      <c r="FQ2" s="15"/>
      <c r="FR2" s="15"/>
      <c r="FS2" s="15"/>
      <c r="FT2" s="15"/>
      <c r="FU2" s="15"/>
      <c r="FV2" s="15"/>
      <c r="FW2" s="15"/>
      <c r="FX2" s="15"/>
      <c r="FY2" s="15"/>
      <c r="FZ2" s="15"/>
      <c r="GA2" s="15"/>
      <c r="GB2" s="15"/>
      <c r="GC2" s="15"/>
      <c r="GD2" s="15"/>
      <c r="GE2" s="15"/>
      <c r="GF2" s="15"/>
      <c r="GG2" s="15"/>
      <c r="GH2" s="15"/>
      <c r="GI2" s="15"/>
      <c r="GJ2" s="15"/>
      <c r="GK2" s="15"/>
      <c r="GL2" s="15"/>
      <c r="GM2" s="15"/>
      <c r="GN2" s="15"/>
      <c r="GO2" s="15"/>
      <c r="GP2" s="15"/>
      <c r="GQ2" s="15"/>
      <c r="GR2" s="15"/>
      <c r="GS2" s="15"/>
      <c r="GT2" s="15"/>
      <c r="GU2" s="15"/>
      <c r="GV2" s="15"/>
      <c r="GW2" s="15"/>
      <c r="GX2" s="15"/>
      <c r="GY2" s="15"/>
      <c r="GZ2" s="15"/>
      <c r="HA2" s="15"/>
      <c r="HB2" s="15"/>
      <c r="HC2" s="15"/>
      <c r="HD2" s="15"/>
      <c r="HE2" s="15"/>
      <c r="HF2" s="15"/>
      <c r="HG2" s="15"/>
      <c r="HH2" s="15"/>
      <c r="HI2" s="15"/>
      <c r="HJ2" s="15"/>
      <c r="HK2" s="15"/>
      <c r="HL2" s="15"/>
      <c r="HM2" s="15"/>
      <c r="HN2" s="15"/>
      <c r="HO2" s="15"/>
      <c r="HP2" s="15"/>
      <c r="HQ2" s="15"/>
      <c r="HR2" s="15"/>
      <c r="HS2" s="15"/>
      <c r="HT2" s="15"/>
      <c r="HU2" s="15"/>
      <c r="HV2" s="15"/>
      <c r="HW2" s="15"/>
      <c r="HX2" s="15"/>
      <c r="HY2" s="15"/>
      <c r="HZ2" s="15"/>
      <c r="IA2" s="15"/>
      <c r="IB2" s="15"/>
      <c r="IC2" s="15"/>
      <c r="ID2" s="15"/>
      <c r="IE2" s="15"/>
    </row>
    <row r="3" spans="1:239" ht="26.25" x14ac:dyDescent="0.4">
      <c r="A3" s="64"/>
      <c r="B3" s="82" t="s">
        <v>8</v>
      </c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4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  <c r="CL3" s="15"/>
      <c r="CM3" s="15"/>
      <c r="CN3" s="15"/>
      <c r="CO3" s="15"/>
      <c r="CP3" s="15"/>
      <c r="CQ3" s="15"/>
      <c r="CR3" s="15"/>
      <c r="CS3" s="15"/>
      <c r="CT3" s="15"/>
      <c r="CU3" s="15"/>
      <c r="CV3" s="15"/>
      <c r="CW3" s="15"/>
      <c r="CX3" s="15"/>
      <c r="CY3" s="15"/>
      <c r="CZ3" s="15"/>
      <c r="DA3" s="15"/>
      <c r="DB3" s="15"/>
      <c r="DC3" s="15"/>
      <c r="DD3" s="15"/>
      <c r="DE3" s="15"/>
      <c r="DF3" s="15"/>
      <c r="DG3" s="15"/>
      <c r="DH3" s="15"/>
      <c r="DI3" s="15"/>
      <c r="DJ3" s="15"/>
      <c r="DK3" s="15"/>
      <c r="DL3" s="15"/>
      <c r="DM3" s="15"/>
      <c r="DN3" s="15"/>
      <c r="DO3" s="15"/>
      <c r="DP3" s="15"/>
      <c r="DQ3" s="15"/>
      <c r="DR3" s="15"/>
      <c r="DS3" s="15"/>
      <c r="DT3" s="15"/>
      <c r="DU3" s="15"/>
      <c r="DV3" s="15"/>
      <c r="DW3" s="15"/>
      <c r="DX3" s="15"/>
      <c r="DY3" s="15"/>
      <c r="DZ3" s="15"/>
      <c r="EA3" s="15"/>
      <c r="EB3" s="15"/>
      <c r="EC3" s="15"/>
      <c r="ED3" s="15"/>
      <c r="EE3" s="15"/>
      <c r="EF3" s="15"/>
      <c r="EG3" s="15"/>
      <c r="EH3" s="15"/>
      <c r="EI3" s="15"/>
      <c r="EJ3" s="15"/>
      <c r="EK3" s="15"/>
      <c r="EL3" s="15"/>
      <c r="EM3" s="15"/>
      <c r="EN3" s="15"/>
      <c r="EO3" s="15"/>
      <c r="EP3" s="15"/>
      <c r="EQ3" s="15"/>
      <c r="ER3" s="15"/>
      <c r="ES3" s="15"/>
      <c r="ET3" s="15"/>
      <c r="EU3" s="15"/>
      <c r="EV3" s="15"/>
      <c r="EW3" s="15"/>
      <c r="EX3" s="15"/>
      <c r="EY3" s="15"/>
      <c r="EZ3" s="15"/>
      <c r="FA3" s="15"/>
      <c r="FB3" s="15"/>
      <c r="FC3" s="15"/>
      <c r="FD3" s="15"/>
      <c r="FE3" s="15"/>
      <c r="FF3" s="15"/>
      <c r="FG3" s="15"/>
      <c r="FH3" s="15"/>
      <c r="FI3" s="15"/>
      <c r="FJ3" s="15"/>
      <c r="FK3" s="15"/>
      <c r="FL3" s="15"/>
      <c r="FM3" s="15"/>
      <c r="FN3" s="15"/>
      <c r="FO3" s="15"/>
      <c r="FP3" s="15"/>
      <c r="FQ3" s="15"/>
      <c r="FR3" s="15"/>
      <c r="FS3" s="15"/>
      <c r="FT3" s="15"/>
      <c r="FU3" s="15"/>
      <c r="FV3" s="15"/>
      <c r="FW3" s="15"/>
      <c r="FX3" s="15"/>
      <c r="FY3" s="15"/>
      <c r="FZ3" s="15"/>
      <c r="GA3" s="15"/>
      <c r="GB3" s="15"/>
      <c r="GC3" s="15"/>
      <c r="GD3" s="15"/>
      <c r="GE3" s="15"/>
      <c r="GF3" s="15"/>
      <c r="GG3" s="15"/>
      <c r="GH3" s="15"/>
      <c r="GI3" s="15"/>
      <c r="GJ3" s="15"/>
      <c r="GK3" s="15"/>
      <c r="GL3" s="15"/>
      <c r="GM3" s="15"/>
      <c r="GN3" s="15"/>
      <c r="GO3" s="15"/>
      <c r="GP3" s="15"/>
      <c r="GQ3" s="15"/>
      <c r="GR3" s="15"/>
      <c r="GS3" s="15"/>
      <c r="GT3" s="15"/>
      <c r="GU3" s="15"/>
      <c r="GV3" s="15"/>
      <c r="GW3" s="15"/>
      <c r="GX3" s="15"/>
      <c r="GY3" s="15"/>
      <c r="GZ3" s="15"/>
      <c r="HA3" s="15"/>
      <c r="HB3" s="15"/>
      <c r="HC3" s="15"/>
      <c r="HD3" s="15"/>
      <c r="HE3" s="15"/>
      <c r="HF3" s="15"/>
      <c r="HG3" s="15"/>
      <c r="HH3" s="15"/>
      <c r="HI3" s="15"/>
      <c r="HJ3" s="15"/>
      <c r="HK3" s="15"/>
      <c r="HL3" s="15"/>
      <c r="HM3" s="15"/>
      <c r="HN3" s="15"/>
      <c r="HO3" s="15"/>
      <c r="HP3" s="15"/>
      <c r="HQ3" s="15"/>
      <c r="HR3" s="15"/>
      <c r="HS3" s="15"/>
      <c r="HT3" s="15"/>
      <c r="HU3" s="15"/>
      <c r="HV3" s="15"/>
      <c r="HW3" s="15"/>
      <c r="HX3" s="15"/>
      <c r="HY3" s="15"/>
      <c r="HZ3" s="15"/>
      <c r="IA3" s="15"/>
      <c r="IB3" s="15"/>
      <c r="IC3" s="15"/>
      <c r="ID3" s="15"/>
      <c r="IE3" s="15"/>
    </row>
    <row r="4" spans="1:239" ht="20.25" x14ac:dyDescent="0.3">
      <c r="A4" s="64"/>
      <c r="B4" s="85" t="s">
        <v>9</v>
      </c>
      <c r="C4" s="86"/>
      <c r="D4" s="86"/>
      <c r="E4" s="86"/>
      <c r="F4" s="86"/>
      <c r="G4" s="86"/>
      <c r="H4" s="86"/>
      <c r="I4" s="86"/>
      <c r="J4" s="86"/>
      <c r="K4" s="86"/>
      <c r="L4" s="86"/>
      <c r="M4" s="86"/>
      <c r="N4" s="86"/>
      <c r="O4" s="87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15"/>
      <c r="CK4" s="15"/>
      <c r="CL4" s="15"/>
      <c r="CM4" s="15"/>
      <c r="CN4" s="15"/>
      <c r="CO4" s="15"/>
      <c r="CP4" s="15"/>
      <c r="CQ4" s="15"/>
      <c r="CR4" s="15"/>
      <c r="CS4" s="15"/>
      <c r="CT4" s="15"/>
      <c r="CU4" s="15"/>
      <c r="CV4" s="15"/>
      <c r="CW4" s="15"/>
      <c r="CX4" s="15"/>
      <c r="CY4" s="15"/>
      <c r="CZ4" s="15"/>
      <c r="DA4" s="15"/>
      <c r="DB4" s="15"/>
      <c r="DC4" s="15"/>
      <c r="DD4" s="15"/>
      <c r="DE4" s="15"/>
      <c r="DF4" s="15"/>
      <c r="DG4" s="15"/>
      <c r="DH4" s="15"/>
      <c r="DI4" s="15"/>
      <c r="DJ4" s="15"/>
      <c r="DK4" s="15"/>
      <c r="DL4" s="15"/>
      <c r="DM4" s="15"/>
      <c r="DN4" s="15"/>
      <c r="DO4" s="15"/>
      <c r="DP4" s="15"/>
      <c r="DQ4" s="15"/>
      <c r="DR4" s="15"/>
      <c r="DS4" s="15"/>
      <c r="DT4" s="15"/>
      <c r="DU4" s="15"/>
      <c r="DV4" s="15"/>
      <c r="DW4" s="15"/>
      <c r="DX4" s="15"/>
      <c r="DY4" s="15"/>
      <c r="DZ4" s="15"/>
      <c r="EA4" s="15"/>
      <c r="EB4" s="15"/>
      <c r="EC4" s="15"/>
      <c r="ED4" s="15"/>
      <c r="EE4" s="15"/>
      <c r="EF4" s="15"/>
      <c r="EG4" s="15"/>
      <c r="EH4" s="15"/>
      <c r="EI4" s="15"/>
      <c r="EJ4" s="15"/>
      <c r="EK4" s="15"/>
      <c r="EL4" s="15"/>
      <c r="EM4" s="15"/>
      <c r="EN4" s="15"/>
      <c r="EO4" s="15"/>
      <c r="EP4" s="15"/>
      <c r="EQ4" s="15"/>
      <c r="ER4" s="15"/>
      <c r="ES4" s="15"/>
      <c r="ET4" s="15"/>
      <c r="EU4" s="15"/>
      <c r="EV4" s="15"/>
      <c r="EW4" s="15"/>
      <c r="EX4" s="15"/>
      <c r="EY4" s="15"/>
      <c r="EZ4" s="15"/>
      <c r="FA4" s="15"/>
      <c r="FB4" s="15"/>
      <c r="FC4" s="15"/>
      <c r="FD4" s="15"/>
      <c r="FE4" s="15"/>
      <c r="FF4" s="15"/>
      <c r="FG4" s="15"/>
      <c r="FH4" s="15"/>
      <c r="FI4" s="15"/>
      <c r="FJ4" s="15"/>
      <c r="FK4" s="15"/>
      <c r="FL4" s="15"/>
      <c r="FM4" s="15"/>
      <c r="FN4" s="15"/>
      <c r="FO4" s="15"/>
      <c r="FP4" s="15"/>
      <c r="FQ4" s="15"/>
      <c r="FR4" s="15"/>
      <c r="FS4" s="15"/>
      <c r="FT4" s="15"/>
      <c r="FU4" s="15"/>
      <c r="FV4" s="15"/>
      <c r="FW4" s="15"/>
      <c r="FX4" s="15"/>
      <c r="FY4" s="15"/>
      <c r="FZ4" s="15"/>
      <c r="GA4" s="15"/>
      <c r="GB4" s="15"/>
      <c r="GC4" s="15"/>
      <c r="GD4" s="15"/>
      <c r="GE4" s="15"/>
      <c r="GF4" s="15"/>
      <c r="GG4" s="15"/>
      <c r="GH4" s="15"/>
      <c r="GI4" s="15"/>
      <c r="GJ4" s="15"/>
      <c r="GK4" s="15"/>
      <c r="GL4" s="15"/>
      <c r="GM4" s="15"/>
      <c r="GN4" s="15"/>
      <c r="GO4" s="15"/>
      <c r="GP4" s="15"/>
      <c r="GQ4" s="15"/>
      <c r="GR4" s="15"/>
      <c r="GS4" s="15"/>
      <c r="GT4" s="15"/>
      <c r="GU4" s="15"/>
      <c r="GV4" s="15"/>
      <c r="GW4" s="15"/>
      <c r="GX4" s="15"/>
      <c r="GY4" s="15"/>
      <c r="GZ4" s="15"/>
      <c r="HA4" s="15"/>
      <c r="HB4" s="15"/>
      <c r="HC4" s="15"/>
      <c r="HD4" s="15"/>
      <c r="HE4" s="15"/>
      <c r="HF4" s="15"/>
      <c r="HG4" s="15"/>
      <c r="HH4" s="15"/>
      <c r="HI4" s="15"/>
      <c r="HJ4" s="15"/>
      <c r="HK4" s="15"/>
      <c r="HL4" s="15"/>
      <c r="HM4" s="15"/>
      <c r="HN4" s="15"/>
      <c r="HO4" s="15"/>
      <c r="HP4" s="15"/>
      <c r="HQ4" s="15"/>
      <c r="HR4" s="15"/>
      <c r="HS4" s="15"/>
      <c r="HT4" s="15"/>
      <c r="HU4" s="15"/>
      <c r="HV4" s="15"/>
      <c r="HW4" s="15"/>
      <c r="HX4" s="15"/>
      <c r="HY4" s="15"/>
      <c r="HZ4" s="15"/>
      <c r="IA4" s="15"/>
      <c r="IB4" s="15"/>
      <c r="IC4" s="15"/>
      <c r="ID4" s="15"/>
      <c r="IE4" s="15"/>
    </row>
    <row r="5" spans="1:239" ht="20.25" x14ac:dyDescent="0.3">
      <c r="A5" s="88" t="s">
        <v>205</v>
      </c>
      <c r="B5" s="89"/>
      <c r="C5" s="89"/>
      <c r="D5" s="89"/>
      <c r="E5" s="89"/>
      <c r="F5" s="89"/>
      <c r="G5" s="89"/>
      <c r="H5" s="89"/>
      <c r="I5" s="89"/>
      <c r="J5" s="89"/>
      <c r="K5" s="89"/>
      <c r="L5" s="89"/>
      <c r="M5" s="89"/>
      <c r="N5" s="90"/>
      <c r="O5" s="73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5"/>
      <c r="FG5" s="15"/>
      <c r="FH5" s="15"/>
      <c r="FI5" s="15"/>
      <c r="FJ5" s="15"/>
      <c r="FK5" s="15"/>
      <c r="FL5" s="15"/>
      <c r="FM5" s="15"/>
      <c r="FN5" s="15"/>
      <c r="FO5" s="15"/>
      <c r="FP5" s="15"/>
      <c r="FQ5" s="15"/>
      <c r="FR5" s="15"/>
      <c r="FS5" s="15"/>
      <c r="FT5" s="15"/>
      <c r="FU5" s="15"/>
      <c r="FV5" s="15"/>
      <c r="FW5" s="15"/>
      <c r="FX5" s="15"/>
      <c r="FY5" s="15"/>
      <c r="FZ5" s="15"/>
      <c r="GA5" s="15"/>
      <c r="GB5" s="15"/>
      <c r="GC5" s="15"/>
      <c r="GD5" s="15"/>
      <c r="GE5" s="15"/>
      <c r="GF5" s="15"/>
      <c r="GG5" s="15"/>
      <c r="GH5" s="15"/>
      <c r="GI5" s="15"/>
      <c r="GJ5" s="15"/>
      <c r="GK5" s="15"/>
      <c r="GL5" s="15"/>
      <c r="GM5" s="15"/>
      <c r="GN5" s="15"/>
      <c r="GO5" s="15"/>
      <c r="GP5" s="15"/>
      <c r="GQ5" s="15"/>
      <c r="GR5" s="15"/>
      <c r="GS5" s="15"/>
      <c r="GT5" s="15"/>
      <c r="GU5" s="15"/>
      <c r="GV5" s="15"/>
      <c r="GW5" s="15"/>
      <c r="GX5" s="15"/>
      <c r="GY5" s="15"/>
      <c r="GZ5" s="15"/>
      <c r="HA5" s="15"/>
      <c r="HB5" s="15"/>
      <c r="HC5" s="15"/>
      <c r="HD5" s="15"/>
      <c r="HE5" s="15"/>
      <c r="HF5" s="15"/>
      <c r="HG5" s="15"/>
      <c r="HH5" s="15"/>
      <c r="HI5" s="15"/>
      <c r="HJ5" s="15"/>
      <c r="HK5" s="15"/>
      <c r="HL5" s="15"/>
      <c r="HM5" s="15"/>
      <c r="HN5" s="15"/>
      <c r="HO5" s="15"/>
      <c r="HP5" s="15"/>
      <c r="HQ5" s="15"/>
      <c r="HR5" s="15"/>
      <c r="HS5" s="15"/>
      <c r="HT5" s="15"/>
      <c r="HU5" s="15"/>
      <c r="HV5" s="15"/>
      <c r="HW5" s="15"/>
      <c r="HX5" s="15"/>
      <c r="HY5" s="15"/>
      <c r="HZ5" s="15"/>
      <c r="IA5" s="15"/>
      <c r="IB5" s="15"/>
      <c r="IC5" s="15"/>
      <c r="ID5" s="15"/>
    </row>
    <row r="6" spans="1:239" ht="21" thickBot="1" x14ac:dyDescent="0.35">
      <c r="A6" s="91" t="s">
        <v>207</v>
      </c>
      <c r="B6" s="92"/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3"/>
      <c r="O6" s="73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  <c r="CC6" s="15"/>
      <c r="CD6" s="15"/>
      <c r="CE6" s="15"/>
      <c r="CF6" s="15"/>
      <c r="CG6" s="15"/>
      <c r="CH6" s="15"/>
      <c r="CI6" s="15"/>
      <c r="CJ6" s="15"/>
      <c r="CK6" s="15"/>
      <c r="CL6" s="15"/>
      <c r="CM6" s="15"/>
      <c r="CN6" s="15"/>
      <c r="CO6" s="15"/>
      <c r="CP6" s="15"/>
      <c r="CQ6" s="15"/>
      <c r="CR6" s="15"/>
      <c r="CS6" s="15"/>
      <c r="CT6" s="15"/>
      <c r="CU6" s="15"/>
      <c r="CV6" s="15"/>
      <c r="CW6" s="15"/>
      <c r="CX6" s="15"/>
      <c r="CY6" s="15"/>
      <c r="CZ6" s="15"/>
      <c r="DA6" s="15"/>
      <c r="DB6" s="15"/>
      <c r="DC6" s="15"/>
      <c r="DD6" s="15"/>
      <c r="DE6" s="15"/>
      <c r="DF6" s="15"/>
      <c r="DG6" s="15"/>
      <c r="DH6" s="15"/>
      <c r="DI6" s="15"/>
      <c r="DJ6" s="15"/>
      <c r="DK6" s="15"/>
      <c r="DL6" s="15"/>
      <c r="DM6" s="15"/>
      <c r="DN6" s="15"/>
      <c r="DO6" s="15"/>
      <c r="DP6" s="15"/>
      <c r="DQ6" s="15"/>
      <c r="DR6" s="15"/>
      <c r="DS6" s="15"/>
      <c r="DT6" s="15"/>
      <c r="DU6" s="15"/>
      <c r="DV6" s="15"/>
      <c r="DW6" s="15"/>
      <c r="DX6" s="15"/>
      <c r="DY6" s="15"/>
      <c r="DZ6" s="15"/>
      <c r="EA6" s="15"/>
      <c r="EB6" s="15"/>
      <c r="EC6" s="15"/>
      <c r="ED6" s="15"/>
      <c r="EE6" s="15"/>
      <c r="EF6" s="15"/>
      <c r="EG6" s="15"/>
      <c r="EH6" s="15"/>
      <c r="EI6" s="15"/>
      <c r="EJ6" s="15"/>
      <c r="EK6" s="15"/>
      <c r="EL6" s="15"/>
      <c r="EM6" s="15"/>
      <c r="EN6" s="15"/>
      <c r="EO6" s="15"/>
      <c r="EP6" s="15"/>
      <c r="EQ6" s="15"/>
      <c r="ER6" s="15"/>
      <c r="ES6" s="15"/>
      <c r="ET6" s="15"/>
      <c r="EU6" s="15"/>
      <c r="EV6" s="15"/>
      <c r="EW6" s="15"/>
      <c r="EX6" s="15"/>
      <c r="EY6" s="15"/>
      <c r="EZ6" s="15"/>
      <c r="FA6" s="15"/>
      <c r="FB6" s="15"/>
      <c r="FC6" s="15"/>
      <c r="FD6" s="15"/>
      <c r="FE6" s="15"/>
      <c r="FF6" s="15"/>
      <c r="FG6" s="15"/>
      <c r="FH6" s="15"/>
      <c r="FI6" s="15"/>
      <c r="FJ6" s="15"/>
      <c r="FK6" s="15"/>
      <c r="FL6" s="15"/>
      <c r="FM6" s="15"/>
      <c r="FN6" s="15"/>
      <c r="FO6" s="15"/>
      <c r="FP6" s="15"/>
      <c r="FQ6" s="15"/>
      <c r="FR6" s="15"/>
      <c r="FS6" s="15"/>
      <c r="FT6" s="15"/>
      <c r="FU6" s="15"/>
      <c r="FV6" s="15"/>
      <c r="FW6" s="15"/>
      <c r="FX6" s="15"/>
      <c r="FY6" s="15"/>
      <c r="FZ6" s="15"/>
      <c r="GA6" s="15"/>
      <c r="GB6" s="15"/>
      <c r="GC6" s="15"/>
      <c r="GD6" s="15"/>
      <c r="GE6" s="15"/>
      <c r="GF6" s="15"/>
      <c r="GG6" s="15"/>
      <c r="GH6" s="15"/>
      <c r="GI6" s="15"/>
      <c r="GJ6" s="15"/>
      <c r="GK6" s="15"/>
      <c r="GL6" s="15"/>
      <c r="GM6" s="15"/>
      <c r="GN6" s="15"/>
      <c r="GO6" s="15"/>
      <c r="GP6" s="15"/>
      <c r="GQ6" s="15"/>
      <c r="GR6" s="15"/>
      <c r="GS6" s="15"/>
      <c r="GT6" s="15"/>
      <c r="GU6" s="15"/>
      <c r="GV6" s="15"/>
      <c r="GW6" s="15"/>
      <c r="GX6" s="15"/>
      <c r="GY6" s="15"/>
      <c r="GZ6" s="15"/>
      <c r="HA6" s="15"/>
      <c r="HB6" s="15"/>
      <c r="HC6" s="15"/>
      <c r="HD6" s="15"/>
      <c r="HE6" s="15"/>
      <c r="HF6" s="15"/>
      <c r="HG6" s="15"/>
      <c r="HH6" s="15"/>
      <c r="HI6" s="15"/>
      <c r="HJ6" s="15"/>
      <c r="HK6" s="15"/>
      <c r="HL6" s="15"/>
      <c r="HM6" s="15"/>
      <c r="HN6" s="15"/>
      <c r="HO6" s="15"/>
      <c r="HP6" s="15"/>
      <c r="HQ6" s="15"/>
      <c r="HR6" s="15"/>
      <c r="HS6" s="15"/>
      <c r="HT6" s="15"/>
      <c r="HU6" s="15"/>
      <c r="HV6" s="15"/>
      <c r="HW6" s="15"/>
      <c r="HX6" s="15"/>
      <c r="HY6" s="15"/>
      <c r="HZ6" s="15"/>
      <c r="IA6" s="15"/>
      <c r="IB6" s="15"/>
      <c r="IC6" s="15"/>
      <c r="ID6" s="15"/>
    </row>
    <row r="7" spans="1:239" x14ac:dyDescent="0.25">
      <c r="A7" s="78" t="s">
        <v>203</v>
      </c>
      <c r="B7" s="94" t="s">
        <v>12</v>
      </c>
      <c r="C7" s="74" t="s">
        <v>204</v>
      </c>
      <c r="D7" s="74" t="s">
        <v>0</v>
      </c>
      <c r="E7" s="74" t="s">
        <v>81</v>
      </c>
      <c r="F7" s="80" t="s">
        <v>172</v>
      </c>
      <c r="G7" s="80" t="s">
        <v>11</v>
      </c>
      <c r="H7" s="80" t="s">
        <v>198</v>
      </c>
      <c r="I7" s="74" t="s">
        <v>7</v>
      </c>
      <c r="J7" s="96" t="s">
        <v>1</v>
      </c>
      <c r="K7" s="74" t="s">
        <v>2</v>
      </c>
      <c r="L7" s="80" t="s">
        <v>3</v>
      </c>
      <c r="M7" s="74" t="s">
        <v>4</v>
      </c>
      <c r="N7" s="74" t="s">
        <v>5</v>
      </c>
      <c r="O7" s="76" t="s">
        <v>6</v>
      </c>
      <c r="R7" s="15"/>
      <c r="S7" s="16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5"/>
      <c r="CJ7" s="15"/>
      <c r="CK7" s="15"/>
      <c r="CL7" s="15"/>
      <c r="CM7" s="15"/>
      <c r="CN7" s="15"/>
      <c r="CO7" s="15"/>
      <c r="CP7" s="15"/>
      <c r="CQ7" s="15"/>
      <c r="CR7" s="15"/>
      <c r="CS7" s="15"/>
      <c r="CT7" s="15"/>
      <c r="CU7" s="15"/>
      <c r="CV7" s="15"/>
      <c r="CW7" s="15"/>
      <c r="CX7" s="15"/>
      <c r="CY7" s="15"/>
      <c r="CZ7" s="15"/>
      <c r="DA7" s="15"/>
      <c r="DB7" s="15"/>
      <c r="DC7" s="15"/>
      <c r="DD7" s="15"/>
      <c r="DE7" s="15"/>
      <c r="DF7" s="15"/>
      <c r="DG7" s="15"/>
      <c r="DH7" s="15"/>
      <c r="DI7" s="15"/>
      <c r="DJ7" s="15"/>
      <c r="DK7" s="15"/>
      <c r="DL7" s="15"/>
      <c r="DM7" s="15"/>
      <c r="DN7" s="15"/>
      <c r="DO7" s="15"/>
      <c r="DP7" s="15"/>
      <c r="DQ7" s="15"/>
      <c r="DR7" s="15"/>
      <c r="DS7" s="15"/>
      <c r="DT7" s="15"/>
      <c r="DU7" s="15"/>
      <c r="DV7" s="15"/>
      <c r="DW7" s="15"/>
      <c r="DX7" s="15"/>
      <c r="DY7" s="15"/>
      <c r="DZ7" s="15"/>
      <c r="EA7" s="15"/>
      <c r="EB7" s="15"/>
      <c r="EC7" s="15"/>
      <c r="ED7" s="15"/>
      <c r="EE7" s="15"/>
      <c r="EF7" s="15"/>
      <c r="EG7" s="15"/>
      <c r="EH7" s="15"/>
      <c r="EI7" s="15"/>
      <c r="EJ7" s="15"/>
      <c r="EK7" s="15"/>
      <c r="EL7" s="15"/>
      <c r="EM7" s="15"/>
      <c r="EN7" s="15"/>
      <c r="EO7" s="15"/>
      <c r="EP7" s="15"/>
      <c r="EQ7" s="15"/>
      <c r="ER7" s="15"/>
      <c r="ES7" s="15"/>
      <c r="ET7" s="15"/>
      <c r="EU7" s="15"/>
      <c r="EV7" s="15"/>
      <c r="EW7" s="15"/>
      <c r="EX7" s="15"/>
      <c r="EY7" s="15"/>
      <c r="EZ7" s="15"/>
      <c r="FA7" s="15"/>
      <c r="FB7" s="15"/>
      <c r="FC7" s="15"/>
      <c r="FD7" s="15"/>
      <c r="FE7" s="15"/>
      <c r="FF7" s="15"/>
      <c r="FG7" s="15"/>
      <c r="FH7" s="15"/>
      <c r="FI7" s="15"/>
      <c r="FJ7" s="15"/>
      <c r="FK7" s="15"/>
      <c r="FL7" s="15"/>
      <c r="FM7" s="15"/>
      <c r="FN7" s="15"/>
      <c r="FO7" s="15"/>
      <c r="FP7" s="15"/>
      <c r="FQ7" s="15"/>
      <c r="FR7" s="15"/>
      <c r="FS7" s="15"/>
      <c r="FT7" s="15"/>
      <c r="FU7" s="15"/>
      <c r="FV7" s="15"/>
      <c r="FW7" s="15"/>
      <c r="FX7" s="15"/>
      <c r="FY7" s="15"/>
      <c r="FZ7" s="15"/>
      <c r="GA7" s="15"/>
      <c r="GB7" s="15"/>
      <c r="GC7" s="15"/>
      <c r="GD7" s="15"/>
      <c r="GE7" s="15"/>
      <c r="GF7" s="15"/>
      <c r="GG7" s="15"/>
      <c r="GH7" s="15"/>
      <c r="GI7" s="15"/>
      <c r="GJ7" s="15"/>
      <c r="GK7" s="15"/>
      <c r="GL7" s="15"/>
      <c r="GM7" s="15"/>
      <c r="GN7" s="15"/>
      <c r="GO7" s="15"/>
      <c r="GP7" s="15"/>
      <c r="GQ7" s="15"/>
      <c r="GR7" s="15"/>
      <c r="GS7" s="15"/>
      <c r="GT7" s="15"/>
      <c r="GU7" s="15"/>
      <c r="GV7" s="15"/>
      <c r="GW7" s="15"/>
      <c r="GX7" s="15"/>
      <c r="GY7" s="15"/>
      <c r="GZ7" s="15"/>
      <c r="HA7" s="15"/>
      <c r="HB7" s="15"/>
      <c r="HC7" s="15"/>
      <c r="HD7" s="15"/>
      <c r="HE7" s="15"/>
      <c r="HF7" s="15"/>
      <c r="HG7" s="15"/>
      <c r="HH7" s="15"/>
      <c r="HI7" s="15"/>
      <c r="HJ7" s="15"/>
      <c r="HK7" s="15"/>
      <c r="HL7" s="15"/>
      <c r="HM7" s="15"/>
      <c r="HN7" s="15"/>
      <c r="HO7" s="15"/>
      <c r="HP7" s="15"/>
      <c r="HQ7" s="15"/>
      <c r="HR7" s="15"/>
      <c r="HS7" s="15"/>
      <c r="HT7" s="15"/>
      <c r="HU7" s="15"/>
      <c r="HV7" s="15"/>
      <c r="HW7" s="15"/>
      <c r="HX7" s="15"/>
      <c r="HY7" s="15"/>
      <c r="HZ7" s="15"/>
      <c r="IA7" s="15"/>
      <c r="IB7" s="15"/>
      <c r="IC7" s="15"/>
      <c r="ID7" s="15"/>
      <c r="IE7" s="15"/>
    </row>
    <row r="8" spans="1:239" ht="15.75" thickBot="1" x14ac:dyDescent="0.3">
      <c r="A8" s="79"/>
      <c r="B8" s="95"/>
      <c r="C8" s="75"/>
      <c r="D8" s="75"/>
      <c r="E8" s="75"/>
      <c r="F8" s="81"/>
      <c r="G8" s="81"/>
      <c r="H8" s="81"/>
      <c r="I8" s="75"/>
      <c r="J8" s="97"/>
      <c r="K8" s="75"/>
      <c r="L8" s="81"/>
      <c r="M8" s="75"/>
      <c r="N8" s="75"/>
      <c r="O8" s="77"/>
      <c r="R8" s="15"/>
      <c r="S8" s="15"/>
    </row>
    <row r="9" spans="1:239" ht="15.75" x14ac:dyDescent="0.25">
      <c r="A9" s="6">
        <v>1</v>
      </c>
      <c r="B9" t="s">
        <v>100</v>
      </c>
      <c r="C9" s="66" t="s">
        <v>99</v>
      </c>
      <c r="D9" s="98" t="s">
        <v>47</v>
      </c>
      <c r="E9" s="3" t="s">
        <v>63</v>
      </c>
      <c r="F9" s="3" t="s">
        <v>173</v>
      </c>
      <c r="G9" s="67">
        <v>44409</v>
      </c>
      <c r="H9" s="1" t="s">
        <v>89</v>
      </c>
      <c r="I9" s="55">
        <v>133000</v>
      </c>
      <c r="J9" s="55">
        <v>3817.1</v>
      </c>
      <c r="K9" s="55">
        <v>19867.79</v>
      </c>
      <c r="L9" s="55">
        <v>4043.2</v>
      </c>
      <c r="M9" s="55">
        <v>21020.19</v>
      </c>
      <c r="N9" s="55">
        <v>48748.28</v>
      </c>
      <c r="O9" s="55">
        <f>I9-N9</f>
        <v>84251.72</v>
      </c>
      <c r="P9" s="1"/>
      <c r="Q9" s="1"/>
      <c r="R9" s="15"/>
      <c r="S9" s="15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CB9" s="17"/>
      <c r="CC9" s="17"/>
      <c r="CD9" s="17"/>
      <c r="CE9" s="17"/>
      <c r="CF9" s="17"/>
      <c r="CG9" s="17"/>
      <c r="CH9" s="17"/>
      <c r="CI9" s="17"/>
      <c r="CJ9" s="17"/>
      <c r="CK9" s="17"/>
      <c r="CL9" s="17"/>
      <c r="CM9" s="17"/>
      <c r="CN9" s="17"/>
      <c r="CO9" s="17"/>
      <c r="CP9" s="17"/>
      <c r="CQ9" s="17"/>
      <c r="CR9" s="17"/>
      <c r="CS9" s="17"/>
      <c r="CT9" s="17"/>
      <c r="CU9" s="17"/>
      <c r="CV9" s="17"/>
      <c r="CW9" s="17"/>
      <c r="CX9" s="17"/>
      <c r="CY9" s="17"/>
      <c r="CZ9" s="17"/>
      <c r="DA9" s="17"/>
      <c r="DB9" s="17"/>
      <c r="DC9" s="17"/>
      <c r="DD9" s="17"/>
      <c r="DE9" s="17"/>
      <c r="DF9" s="17"/>
      <c r="DG9" s="17"/>
      <c r="DH9" s="17"/>
      <c r="DI9" s="17"/>
      <c r="DJ9" s="17"/>
      <c r="DK9" s="17"/>
      <c r="DL9" s="17"/>
      <c r="DM9" s="17"/>
      <c r="DN9" s="17"/>
      <c r="DO9" s="17"/>
      <c r="DP9" s="17"/>
      <c r="DQ9" s="17"/>
      <c r="DR9" s="17"/>
      <c r="DS9" s="17"/>
      <c r="DT9" s="17"/>
      <c r="DU9" s="17"/>
      <c r="DV9" s="17"/>
      <c r="DW9" s="17"/>
      <c r="DX9" s="17"/>
      <c r="DY9" s="17"/>
      <c r="DZ9" s="17"/>
      <c r="EA9" s="17"/>
      <c r="EB9" s="17"/>
      <c r="EC9" s="17"/>
      <c r="ED9" s="17"/>
      <c r="EE9" s="17"/>
      <c r="EF9" s="17"/>
      <c r="EG9" s="17"/>
      <c r="EH9" s="17"/>
      <c r="EI9" s="17"/>
      <c r="EJ9" s="17"/>
      <c r="EK9" s="17"/>
      <c r="EL9" s="17"/>
      <c r="EM9" s="17"/>
      <c r="EN9" s="17"/>
      <c r="EO9" s="17"/>
      <c r="EP9" s="17"/>
      <c r="EQ9" s="17"/>
      <c r="ER9" s="17"/>
      <c r="ES9" s="17"/>
      <c r="ET9" s="17"/>
      <c r="EU9" s="17"/>
      <c r="EV9" s="17"/>
      <c r="EW9" s="17"/>
      <c r="EX9" s="17"/>
      <c r="EY9" s="17"/>
      <c r="EZ9" s="17"/>
      <c r="FA9" s="17"/>
      <c r="FB9" s="17"/>
      <c r="FC9" s="17"/>
      <c r="FD9" s="17"/>
      <c r="FE9" s="17"/>
      <c r="FF9" s="17"/>
      <c r="FG9" s="17"/>
      <c r="FH9" s="17"/>
      <c r="FI9" s="17"/>
      <c r="FJ9" s="17"/>
      <c r="FK9" s="17"/>
      <c r="FL9" s="17"/>
      <c r="FM9" s="17"/>
      <c r="FN9" s="17"/>
      <c r="FO9" s="17"/>
      <c r="FP9" s="17"/>
      <c r="FQ9" s="17"/>
      <c r="FR9" s="17"/>
      <c r="FS9" s="17"/>
      <c r="FT9" s="17"/>
      <c r="FU9" s="17"/>
      <c r="FV9" s="17"/>
      <c r="FW9" s="17"/>
      <c r="FX9" s="17"/>
      <c r="FY9" s="17"/>
      <c r="FZ9" s="17"/>
      <c r="GA9" s="17"/>
      <c r="GB9" s="17"/>
      <c r="GC9" s="17"/>
    </row>
    <row r="10" spans="1:239" ht="15.75" x14ac:dyDescent="0.25">
      <c r="A10" s="6">
        <v>2</v>
      </c>
      <c r="B10" t="s">
        <v>60</v>
      </c>
      <c r="C10" s="66" t="s">
        <v>37</v>
      </c>
      <c r="D10" s="98" t="s">
        <v>61</v>
      </c>
      <c r="E10" s="3" t="s">
        <v>62</v>
      </c>
      <c r="F10" s="3" t="s">
        <v>173</v>
      </c>
      <c r="G10" s="67">
        <v>44440</v>
      </c>
      <c r="H10" s="5" t="s">
        <v>89</v>
      </c>
      <c r="I10" s="55">
        <v>75000</v>
      </c>
      <c r="J10" s="55">
        <v>2152.5</v>
      </c>
      <c r="K10" s="55">
        <v>6309.38</v>
      </c>
      <c r="L10" s="55">
        <v>2280</v>
      </c>
      <c r="M10" s="55">
        <v>25</v>
      </c>
      <c r="N10" s="55">
        <v>10766.88</v>
      </c>
      <c r="O10" s="55">
        <f t="shared" ref="O10:O73" si="0">I10-N10</f>
        <v>64233.120000000003</v>
      </c>
      <c r="P10" s="1"/>
      <c r="Q10" s="1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  <c r="BR10" s="15"/>
      <c r="BS10" s="15"/>
      <c r="BT10" s="15"/>
      <c r="BU10" s="15"/>
      <c r="BV10" s="15"/>
      <c r="BW10" s="15"/>
      <c r="BX10" s="15"/>
      <c r="BY10" s="15"/>
      <c r="BZ10" s="15"/>
      <c r="CA10" s="15"/>
      <c r="CB10" s="15"/>
      <c r="CC10" s="15"/>
      <c r="CD10" s="15"/>
      <c r="CE10" s="15"/>
      <c r="CF10" s="15"/>
      <c r="CG10" s="15"/>
      <c r="CH10" s="15"/>
      <c r="CI10" s="15"/>
      <c r="CJ10" s="15"/>
      <c r="CK10" s="15"/>
      <c r="CL10" s="15"/>
      <c r="CM10" s="15"/>
      <c r="CN10" s="15"/>
      <c r="CO10" s="15"/>
      <c r="CP10" s="15"/>
      <c r="CQ10" s="15"/>
      <c r="CR10" s="15"/>
      <c r="CS10" s="15"/>
      <c r="CT10" s="15"/>
      <c r="CU10" s="15"/>
      <c r="CV10" s="15"/>
      <c r="CW10" s="15"/>
      <c r="CX10" s="15"/>
      <c r="CY10" s="15"/>
      <c r="CZ10" s="15"/>
      <c r="DA10" s="15"/>
      <c r="DB10" s="15"/>
      <c r="DC10" s="15"/>
      <c r="DD10" s="15"/>
      <c r="DE10" s="15"/>
      <c r="DF10" s="15"/>
      <c r="DG10" s="15"/>
      <c r="DH10" s="15"/>
      <c r="DI10" s="15"/>
      <c r="DJ10" s="15"/>
      <c r="DK10" s="15"/>
      <c r="DL10" s="15"/>
      <c r="DM10" s="15"/>
      <c r="DN10" s="15"/>
      <c r="DO10" s="15"/>
      <c r="DP10" s="15"/>
      <c r="DQ10" s="15"/>
      <c r="DR10" s="15"/>
      <c r="DS10" s="15"/>
      <c r="DT10" s="15"/>
      <c r="DU10" s="15"/>
      <c r="DV10" s="15"/>
      <c r="DW10" s="15"/>
      <c r="DX10" s="15"/>
      <c r="DY10" s="15"/>
      <c r="DZ10" s="15"/>
      <c r="EA10" s="15"/>
      <c r="EB10" s="15"/>
      <c r="EC10" s="15"/>
      <c r="ED10" s="15"/>
      <c r="EE10" s="15"/>
      <c r="EF10" s="15"/>
      <c r="EG10" s="15"/>
      <c r="EH10" s="15"/>
      <c r="EI10" s="15"/>
      <c r="EJ10" s="15"/>
      <c r="EK10" s="15"/>
      <c r="EL10" s="15"/>
      <c r="EM10" s="15"/>
      <c r="EN10" s="15"/>
      <c r="EO10" s="15"/>
      <c r="EP10" s="15"/>
      <c r="EQ10" s="15"/>
      <c r="ER10" s="15"/>
      <c r="ES10" s="15"/>
      <c r="ET10" s="15"/>
      <c r="EU10" s="15"/>
      <c r="EV10" s="15"/>
      <c r="EW10" s="15"/>
      <c r="EX10" s="15"/>
      <c r="EY10" s="15"/>
      <c r="EZ10" s="15"/>
      <c r="FA10" s="15"/>
      <c r="FB10" s="15"/>
      <c r="FC10" s="15"/>
      <c r="FD10" s="15"/>
      <c r="FE10" s="15"/>
      <c r="FF10" s="15"/>
      <c r="FG10" s="15"/>
      <c r="FH10" s="15"/>
      <c r="FI10" s="15"/>
      <c r="FJ10" s="15"/>
      <c r="FK10" s="15"/>
      <c r="FL10" s="15"/>
      <c r="FM10" s="15"/>
      <c r="FN10" s="15"/>
      <c r="FO10" s="15"/>
      <c r="FP10" s="15"/>
      <c r="FQ10" s="15"/>
      <c r="FR10" s="15"/>
      <c r="FS10" s="15"/>
      <c r="FT10" s="15"/>
      <c r="FU10" s="15"/>
      <c r="FV10" s="15"/>
      <c r="FW10" s="15"/>
      <c r="FX10" s="15"/>
      <c r="FY10" s="15"/>
      <c r="FZ10" s="15"/>
      <c r="GA10" s="15"/>
      <c r="GB10" s="15"/>
      <c r="GC10" s="15"/>
      <c r="GD10" s="15"/>
      <c r="GE10" s="15"/>
      <c r="GF10" s="15"/>
      <c r="GG10" s="15"/>
      <c r="GH10" s="15"/>
      <c r="GI10" s="15"/>
      <c r="GJ10" s="15"/>
      <c r="GK10" s="15"/>
      <c r="GL10" s="15"/>
      <c r="GM10" s="15"/>
      <c r="GN10" s="15"/>
      <c r="GO10" s="15"/>
      <c r="GP10" s="15"/>
      <c r="GQ10" s="15"/>
      <c r="GR10" s="15"/>
      <c r="GS10" s="15"/>
      <c r="GT10" s="15"/>
      <c r="GU10" s="15"/>
      <c r="GV10" s="15"/>
      <c r="GW10" s="15"/>
      <c r="GX10" s="15"/>
      <c r="GY10" s="15"/>
      <c r="GZ10" s="15"/>
      <c r="HA10" s="15"/>
      <c r="HB10" s="15"/>
      <c r="HC10" s="15"/>
      <c r="HD10" s="15"/>
      <c r="HE10" s="15"/>
      <c r="HF10" s="15"/>
      <c r="HG10" s="15"/>
      <c r="HH10" s="15"/>
      <c r="HI10" s="15"/>
      <c r="HJ10" s="15"/>
      <c r="HK10" s="15"/>
      <c r="HL10" s="15"/>
      <c r="HM10" s="15"/>
      <c r="HN10" s="15"/>
      <c r="HO10" s="15"/>
      <c r="HP10" s="15"/>
      <c r="HQ10" s="15"/>
      <c r="HR10" s="15"/>
      <c r="HS10" s="15"/>
      <c r="HT10" s="15"/>
      <c r="HU10" s="15"/>
      <c r="HV10" s="15"/>
      <c r="HW10" s="15"/>
      <c r="HX10" s="15"/>
      <c r="HY10" s="15"/>
      <c r="HZ10" s="15"/>
      <c r="IA10" s="15"/>
      <c r="IB10" s="15"/>
      <c r="IC10" s="15"/>
      <c r="ID10" s="15"/>
      <c r="IE10" s="15"/>
    </row>
    <row r="11" spans="1:239" s="1" customFormat="1" ht="11.25" customHeight="1" x14ac:dyDescent="0.25">
      <c r="A11" s="6">
        <v>3</v>
      </c>
      <c r="B11" t="s">
        <v>65</v>
      </c>
      <c r="C11" s="66" t="s">
        <v>37</v>
      </c>
      <c r="D11" s="98" t="s">
        <v>53</v>
      </c>
      <c r="E11" s="1" t="s">
        <v>63</v>
      </c>
      <c r="F11" s="1" t="s">
        <v>173</v>
      </c>
      <c r="G11" s="67">
        <v>44443</v>
      </c>
      <c r="H11" s="5" t="s">
        <v>89</v>
      </c>
      <c r="I11" s="55">
        <v>40000</v>
      </c>
      <c r="J11" s="55">
        <v>1148</v>
      </c>
      <c r="K11" s="55">
        <v>442.65</v>
      </c>
      <c r="L11" s="55">
        <v>1216</v>
      </c>
      <c r="M11" s="55">
        <v>5009</v>
      </c>
      <c r="N11" s="55">
        <v>7815.65</v>
      </c>
      <c r="O11" s="55">
        <f t="shared" si="0"/>
        <v>32184.35</v>
      </c>
      <c r="P11"/>
      <c r="Q11"/>
      <c r="R11"/>
      <c r="S11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  <c r="CC11" s="15"/>
      <c r="CD11" s="15"/>
      <c r="CE11" s="15"/>
      <c r="CF11" s="15"/>
      <c r="CG11" s="15"/>
      <c r="CH11" s="15"/>
      <c r="CI11" s="15"/>
      <c r="CJ11" s="15"/>
      <c r="CK11" s="15"/>
      <c r="CL11" s="15"/>
      <c r="CM11" s="15"/>
      <c r="CN11" s="15"/>
      <c r="CO11" s="15"/>
      <c r="CP11" s="15"/>
      <c r="CQ11" s="15"/>
      <c r="CR11" s="15"/>
      <c r="CS11" s="15"/>
      <c r="CT11" s="15"/>
      <c r="CU11" s="15"/>
      <c r="CV11" s="15"/>
      <c r="CW11" s="15"/>
      <c r="CX11" s="15"/>
      <c r="CY11" s="15"/>
      <c r="CZ11" s="15"/>
      <c r="DA11" s="15"/>
      <c r="DB11" s="15"/>
      <c r="DC11" s="15"/>
      <c r="DD11" s="15"/>
      <c r="DE11" s="15"/>
      <c r="DF11" s="15"/>
      <c r="DG11" s="15"/>
      <c r="DH11" s="15"/>
      <c r="DI11" s="15"/>
      <c r="DJ11" s="15"/>
      <c r="DK11" s="15"/>
      <c r="DL11" s="15"/>
      <c r="DM11" s="15"/>
      <c r="DN11" s="15"/>
      <c r="DO11" s="15"/>
      <c r="DP11" s="15"/>
      <c r="DQ11" s="15"/>
      <c r="DR11" s="15"/>
      <c r="DS11" s="15"/>
      <c r="DT11" s="15"/>
      <c r="DU11" s="15"/>
      <c r="DV11" s="15"/>
      <c r="DW11" s="15"/>
      <c r="DX11" s="15"/>
      <c r="DY11" s="15"/>
      <c r="DZ11" s="15"/>
      <c r="EA11" s="15"/>
      <c r="EB11" s="15"/>
      <c r="EC11" s="15"/>
      <c r="ED11" s="15"/>
      <c r="EE11" s="15"/>
      <c r="EF11" s="15"/>
      <c r="EG11" s="15"/>
      <c r="EH11" s="15"/>
      <c r="EI11" s="15"/>
      <c r="EJ11" s="15"/>
      <c r="EK11" s="15"/>
      <c r="EL11" s="15"/>
      <c r="EM11" s="15"/>
      <c r="EN11" s="15"/>
      <c r="EO11" s="15"/>
      <c r="EP11" s="15"/>
      <c r="EQ11" s="15"/>
      <c r="ER11" s="15"/>
      <c r="ES11" s="15"/>
      <c r="ET11" s="15"/>
      <c r="EU11" s="15"/>
      <c r="EV11" s="15"/>
      <c r="EW11" s="15"/>
      <c r="EX11" s="15"/>
      <c r="EY11" s="15"/>
      <c r="EZ11" s="15"/>
      <c r="FA11" s="15"/>
      <c r="FB11" s="15"/>
      <c r="FC11" s="15"/>
      <c r="FD11" s="15"/>
      <c r="FE11" s="15"/>
      <c r="FF11" s="15"/>
      <c r="FG11" s="15"/>
      <c r="FH11" s="15"/>
      <c r="FI11" s="15"/>
      <c r="FJ11" s="15"/>
      <c r="FK11" s="15"/>
      <c r="FL11" s="15"/>
      <c r="FM11" s="15"/>
      <c r="FN11" s="15"/>
      <c r="FO11" s="15"/>
      <c r="FP11" s="15"/>
      <c r="FQ11" s="15"/>
      <c r="FR11" s="15"/>
      <c r="FS11" s="15"/>
      <c r="FT11" s="15"/>
      <c r="FU11" s="15"/>
      <c r="FV11" s="15"/>
      <c r="FW11" s="15"/>
      <c r="FX11" s="15"/>
      <c r="FY11" s="15"/>
      <c r="FZ11" s="15"/>
      <c r="GA11" s="15"/>
      <c r="GB11" s="15"/>
      <c r="GC11" s="15"/>
      <c r="GD11" s="15"/>
      <c r="GE11" s="15"/>
      <c r="GF11" s="15"/>
      <c r="GG11" s="15"/>
      <c r="GH11" s="15"/>
      <c r="GI11" s="15"/>
      <c r="GJ11" s="15"/>
      <c r="GK11" s="15"/>
      <c r="GL11" s="15"/>
      <c r="GM11" s="15"/>
      <c r="GN11" s="15"/>
      <c r="GO11" s="15"/>
      <c r="GP11" s="15"/>
      <c r="GQ11" s="15"/>
      <c r="GR11" s="15"/>
      <c r="GS11" s="15"/>
      <c r="GT11" s="15"/>
      <c r="GU11" s="15"/>
      <c r="GV11" s="15"/>
      <c r="GW11" s="15"/>
      <c r="GX11" s="15"/>
      <c r="GY11" s="15"/>
      <c r="GZ11" s="15"/>
      <c r="HA11" s="15"/>
      <c r="HB11" s="15"/>
      <c r="HC11" s="15"/>
      <c r="HD11" s="15"/>
      <c r="HE11" s="15"/>
      <c r="HF11" s="15"/>
      <c r="HG11" s="15"/>
      <c r="HH11" s="15"/>
      <c r="HI11" s="15"/>
      <c r="HJ11" s="15"/>
      <c r="HK11" s="15"/>
      <c r="HL11" s="15"/>
      <c r="HM11" s="15"/>
      <c r="HN11" s="15"/>
      <c r="HO11" s="15"/>
      <c r="HP11" s="15"/>
      <c r="HQ11" s="15"/>
      <c r="HR11" s="15"/>
      <c r="HS11" s="15"/>
      <c r="HT11" s="15"/>
      <c r="HU11" s="15"/>
      <c r="HV11" s="15"/>
      <c r="HW11" s="15"/>
      <c r="HX11" s="15"/>
      <c r="HY11" s="15"/>
      <c r="HZ11" s="15"/>
      <c r="IA11" s="15"/>
      <c r="IB11" s="15"/>
      <c r="IC11" s="15"/>
      <c r="ID11" s="15"/>
      <c r="IE11" s="15"/>
    </row>
    <row r="12" spans="1:239" s="1" customFormat="1" ht="11.25" customHeight="1" x14ac:dyDescent="0.25">
      <c r="A12" s="6">
        <v>4</v>
      </c>
      <c r="B12" t="s">
        <v>206</v>
      </c>
      <c r="C12" s="66" t="s">
        <v>37</v>
      </c>
      <c r="D12" s="98" t="s">
        <v>104</v>
      </c>
      <c r="E12" s="1" t="s">
        <v>63</v>
      </c>
      <c r="F12" s="1" t="s">
        <v>173</v>
      </c>
      <c r="G12" s="67">
        <v>44593</v>
      </c>
      <c r="H12" s="5" t="s">
        <v>89</v>
      </c>
      <c r="I12" s="55">
        <v>29166.67</v>
      </c>
      <c r="J12" s="55">
        <v>837.08</v>
      </c>
      <c r="K12" s="55">
        <v>0</v>
      </c>
      <c r="L12" s="55">
        <v>886.67</v>
      </c>
      <c r="M12" s="55">
        <v>10142.450000000001</v>
      </c>
      <c r="N12" s="55">
        <v>11866.2</v>
      </c>
      <c r="O12" s="55">
        <f t="shared" si="0"/>
        <v>17300.469999999998</v>
      </c>
      <c r="P12"/>
      <c r="Q12"/>
      <c r="R12"/>
      <c r="S12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  <c r="BR12" s="15"/>
      <c r="BS12" s="15"/>
      <c r="BT12" s="15"/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5"/>
      <c r="CJ12" s="15"/>
      <c r="CK12" s="15"/>
      <c r="CL12" s="15"/>
      <c r="CM12" s="15"/>
      <c r="CN12" s="15"/>
      <c r="CO12" s="15"/>
      <c r="CP12" s="15"/>
      <c r="CQ12" s="15"/>
      <c r="CR12" s="15"/>
      <c r="CS12" s="15"/>
      <c r="CT12" s="15"/>
      <c r="CU12" s="15"/>
      <c r="CV12" s="15"/>
      <c r="CW12" s="15"/>
      <c r="CX12" s="15"/>
      <c r="CY12" s="15"/>
      <c r="CZ12" s="15"/>
      <c r="DA12" s="15"/>
      <c r="DB12" s="15"/>
      <c r="DC12" s="15"/>
      <c r="DD12" s="15"/>
      <c r="DE12" s="15"/>
      <c r="DF12" s="15"/>
      <c r="DG12" s="15"/>
      <c r="DH12" s="15"/>
      <c r="DI12" s="15"/>
      <c r="DJ12" s="15"/>
      <c r="DK12" s="15"/>
      <c r="DL12" s="15"/>
      <c r="DM12" s="15"/>
      <c r="DN12" s="15"/>
      <c r="DO12" s="15"/>
      <c r="DP12" s="15"/>
      <c r="DQ12" s="15"/>
      <c r="DR12" s="15"/>
      <c r="DS12" s="15"/>
      <c r="DT12" s="15"/>
      <c r="DU12" s="15"/>
      <c r="DV12" s="15"/>
      <c r="DW12" s="15"/>
      <c r="DX12" s="15"/>
      <c r="DY12" s="15"/>
      <c r="DZ12" s="15"/>
      <c r="EA12" s="15"/>
      <c r="EB12" s="15"/>
      <c r="EC12" s="15"/>
      <c r="ED12" s="15"/>
      <c r="EE12" s="15"/>
      <c r="EF12" s="15"/>
      <c r="EG12" s="15"/>
      <c r="EH12" s="15"/>
      <c r="EI12" s="15"/>
      <c r="EJ12" s="15"/>
      <c r="EK12" s="15"/>
      <c r="EL12" s="15"/>
      <c r="EM12" s="15"/>
      <c r="EN12" s="15"/>
      <c r="EO12" s="15"/>
      <c r="EP12" s="15"/>
      <c r="EQ12" s="15"/>
      <c r="ER12" s="15"/>
      <c r="ES12" s="15"/>
      <c r="ET12" s="15"/>
      <c r="EU12" s="15"/>
      <c r="EV12" s="15"/>
      <c r="EW12" s="15"/>
      <c r="EX12" s="15"/>
      <c r="EY12" s="15"/>
      <c r="EZ12" s="15"/>
      <c r="FA12" s="15"/>
      <c r="FB12" s="15"/>
      <c r="FC12" s="15"/>
      <c r="FD12" s="15"/>
      <c r="FE12" s="15"/>
      <c r="FF12" s="15"/>
      <c r="FG12" s="15"/>
      <c r="FH12" s="15"/>
      <c r="FI12" s="15"/>
      <c r="FJ12" s="15"/>
      <c r="FK12" s="15"/>
      <c r="FL12" s="15"/>
      <c r="FM12" s="15"/>
      <c r="FN12" s="15"/>
      <c r="FO12" s="15"/>
      <c r="FP12" s="15"/>
      <c r="FQ12" s="15"/>
      <c r="FR12" s="15"/>
      <c r="FS12" s="15"/>
      <c r="FT12" s="15"/>
      <c r="FU12" s="15"/>
      <c r="FV12" s="15"/>
      <c r="FW12" s="15"/>
      <c r="FX12" s="15"/>
      <c r="FY12" s="15"/>
      <c r="FZ12" s="15"/>
      <c r="GA12" s="15"/>
      <c r="GB12" s="15"/>
      <c r="GC12" s="15"/>
      <c r="GD12" s="15"/>
      <c r="GE12" s="15"/>
      <c r="GF12" s="15"/>
      <c r="GG12" s="15"/>
      <c r="GH12" s="15"/>
      <c r="GI12" s="15"/>
      <c r="GJ12" s="15"/>
      <c r="GK12" s="15"/>
      <c r="GL12" s="15"/>
      <c r="GM12" s="15"/>
      <c r="GN12" s="15"/>
      <c r="GO12" s="15"/>
      <c r="GP12" s="15"/>
      <c r="GQ12" s="15"/>
      <c r="GR12" s="15"/>
      <c r="GS12" s="15"/>
      <c r="GT12" s="15"/>
      <c r="GU12" s="15"/>
      <c r="GV12" s="15"/>
      <c r="GW12" s="15"/>
      <c r="GX12" s="15"/>
      <c r="GY12" s="15"/>
      <c r="GZ12" s="15"/>
      <c r="HA12" s="15"/>
      <c r="HB12" s="15"/>
      <c r="HC12" s="15"/>
      <c r="HD12" s="15"/>
      <c r="HE12" s="15"/>
      <c r="HF12" s="15"/>
      <c r="HG12" s="15"/>
      <c r="HH12" s="15"/>
      <c r="HI12" s="15"/>
      <c r="HJ12" s="15"/>
      <c r="HK12" s="15"/>
      <c r="HL12" s="15"/>
      <c r="HM12" s="15"/>
      <c r="HN12" s="15"/>
      <c r="HO12" s="15"/>
      <c r="HP12" s="15"/>
      <c r="HQ12" s="15"/>
      <c r="HR12" s="15"/>
      <c r="HS12" s="15"/>
      <c r="HT12" s="15"/>
      <c r="HU12" s="15"/>
      <c r="HV12" s="15"/>
      <c r="HW12" s="15"/>
      <c r="HX12" s="15"/>
      <c r="HY12" s="15"/>
      <c r="HZ12" s="15"/>
      <c r="IA12" s="15"/>
      <c r="IB12" s="15"/>
      <c r="IC12" s="15"/>
      <c r="ID12" s="15"/>
      <c r="IE12" s="15"/>
    </row>
    <row r="13" spans="1:239" ht="12.75" customHeight="1" x14ac:dyDescent="0.25">
      <c r="A13" s="6">
        <v>5</v>
      </c>
      <c r="B13" t="s">
        <v>94</v>
      </c>
      <c r="C13" s="66" t="s">
        <v>171</v>
      </c>
      <c r="D13" s="98" t="s">
        <v>189</v>
      </c>
      <c r="E13" s="3" t="s">
        <v>62</v>
      </c>
      <c r="F13" s="3" t="s">
        <v>173</v>
      </c>
      <c r="G13" s="67">
        <v>44542</v>
      </c>
      <c r="H13" s="5" t="s">
        <v>89</v>
      </c>
      <c r="I13" s="55">
        <v>60000</v>
      </c>
      <c r="J13" s="55">
        <v>1722</v>
      </c>
      <c r="K13" s="55">
        <v>3486.68</v>
      </c>
      <c r="L13" s="55">
        <v>1824</v>
      </c>
      <c r="M13" s="55">
        <v>2138.3000000000002</v>
      </c>
      <c r="N13" s="55">
        <v>9170.98</v>
      </c>
      <c r="O13" s="55">
        <f t="shared" si="0"/>
        <v>50829.020000000004</v>
      </c>
      <c r="P13" s="17"/>
      <c r="Q13" s="17"/>
      <c r="R13" s="17"/>
      <c r="S13" s="17"/>
    </row>
    <row r="14" spans="1:239" s="17" customFormat="1" ht="15.75" x14ac:dyDescent="0.25">
      <c r="A14" s="6">
        <v>6</v>
      </c>
      <c r="B14" t="s">
        <v>183</v>
      </c>
      <c r="C14" s="66" t="s">
        <v>182</v>
      </c>
      <c r="D14" s="98" t="s">
        <v>47</v>
      </c>
      <c r="E14" s="8" t="s">
        <v>63</v>
      </c>
      <c r="F14" s="8" t="s">
        <v>173</v>
      </c>
      <c r="G14" s="68">
        <v>44805</v>
      </c>
      <c r="H14" s="33" t="s">
        <v>89</v>
      </c>
      <c r="I14" s="55">
        <v>89500</v>
      </c>
      <c r="J14" s="55">
        <v>2568.65</v>
      </c>
      <c r="K14" s="55">
        <v>9635.51</v>
      </c>
      <c r="L14" s="55">
        <v>2720.8</v>
      </c>
      <c r="M14" s="55">
        <v>25</v>
      </c>
      <c r="N14" s="55">
        <v>14949.96</v>
      </c>
      <c r="O14" s="55">
        <f t="shared" si="0"/>
        <v>74550.040000000008</v>
      </c>
      <c r="R14" s="18"/>
      <c r="S14" s="18"/>
    </row>
    <row r="15" spans="1:239" s="17" customFormat="1" ht="15.75" x14ac:dyDescent="0.25">
      <c r="A15" s="6">
        <v>7</v>
      </c>
      <c r="B15" t="s">
        <v>46</v>
      </c>
      <c r="C15" s="66" t="s">
        <v>19</v>
      </c>
      <c r="D15" s="98" t="s">
        <v>47</v>
      </c>
      <c r="E15" s="8" t="s">
        <v>63</v>
      </c>
      <c r="F15" s="8" t="s">
        <v>173</v>
      </c>
      <c r="G15" s="67">
        <v>44244</v>
      </c>
      <c r="H15" s="4" t="s">
        <v>89</v>
      </c>
      <c r="I15" s="55">
        <v>133000</v>
      </c>
      <c r="J15" s="55">
        <v>3817.1</v>
      </c>
      <c r="K15" s="55">
        <v>19079.07</v>
      </c>
      <c r="L15" s="55">
        <v>4043.2</v>
      </c>
      <c r="M15" s="55">
        <v>24974.89</v>
      </c>
      <c r="N15" s="55">
        <v>51914.26</v>
      </c>
      <c r="O15" s="55">
        <f t="shared" si="0"/>
        <v>81085.739999999991</v>
      </c>
      <c r="P15" s="16"/>
      <c r="Q15" s="16"/>
      <c r="R15" s="16"/>
      <c r="S15" s="16"/>
    </row>
    <row r="16" spans="1:239" s="17" customFormat="1" ht="15.75" x14ac:dyDescent="0.25">
      <c r="A16" s="6">
        <v>8</v>
      </c>
      <c r="B16" t="s">
        <v>28</v>
      </c>
      <c r="C16" s="66" t="s">
        <v>126</v>
      </c>
      <c r="D16" s="98" t="s">
        <v>193</v>
      </c>
      <c r="E16" s="8" t="s">
        <v>63</v>
      </c>
      <c r="F16" s="8" t="s">
        <v>173</v>
      </c>
      <c r="G16" s="68">
        <v>44276</v>
      </c>
      <c r="H16" s="32" t="s">
        <v>89</v>
      </c>
      <c r="I16" s="55">
        <v>40000</v>
      </c>
      <c r="J16" s="55">
        <v>1148</v>
      </c>
      <c r="K16" s="55">
        <v>442.65</v>
      </c>
      <c r="L16" s="55">
        <v>1216</v>
      </c>
      <c r="M16" s="55">
        <v>2570</v>
      </c>
      <c r="N16" s="55">
        <v>5376.65</v>
      </c>
      <c r="O16" s="55">
        <f t="shared" si="0"/>
        <v>34623.35</v>
      </c>
      <c r="P16"/>
      <c r="Q16"/>
      <c r="R16"/>
      <c r="S16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6"/>
      <c r="AX16" s="16"/>
      <c r="AY16" s="16"/>
      <c r="AZ16" s="16"/>
      <c r="BA16" s="16"/>
      <c r="BB16" s="16"/>
      <c r="BC16" s="16"/>
      <c r="BD16" s="16"/>
      <c r="BE16" s="16"/>
      <c r="BF16" s="16"/>
      <c r="BG16" s="16"/>
      <c r="BH16" s="16"/>
      <c r="BI16" s="16"/>
      <c r="BJ16" s="16"/>
      <c r="BK16" s="16"/>
      <c r="BL16" s="16"/>
      <c r="BM16" s="16"/>
      <c r="BN16" s="16"/>
      <c r="BO16" s="16"/>
      <c r="BP16" s="16"/>
      <c r="BQ16" s="16"/>
      <c r="BR16" s="16"/>
      <c r="BS16" s="16"/>
      <c r="BT16" s="16"/>
      <c r="BU16" s="16"/>
      <c r="BV16" s="16"/>
      <c r="BW16" s="16"/>
      <c r="BX16" s="16"/>
      <c r="BY16" s="16"/>
      <c r="BZ16" s="16"/>
      <c r="CA16" s="16"/>
      <c r="CB16" s="16"/>
      <c r="CC16" s="16"/>
      <c r="CD16" s="16"/>
      <c r="CE16" s="16"/>
      <c r="CF16" s="16"/>
      <c r="CG16" s="16"/>
      <c r="CH16" s="16"/>
      <c r="CI16" s="16"/>
      <c r="CJ16" s="16"/>
      <c r="CK16" s="16"/>
      <c r="CL16" s="16"/>
      <c r="CM16" s="16"/>
      <c r="CN16" s="16"/>
      <c r="CO16" s="16"/>
      <c r="CP16" s="16"/>
      <c r="CQ16" s="16"/>
      <c r="CR16" s="16"/>
      <c r="CS16" s="16"/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  <c r="EJ16" s="16"/>
      <c r="EK16" s="16"/>
      <c r="EL16" s="16"/>
      <c r="EM16" s="16"/>
      <c r="EN16" s="16"/>
      <c r="EO16" s="16"/>
      <c r="EP16" s="16"/>
      <c r="EQ16" s="16"/>
      <c r="ER16" s="16"/>
      <c r="ES16" s="16"/>
      <c r="ET16" s="16"/>
      <c r="EU16" s="16"/>
      <c r="EV16" s="16"/>
      <c r="EW16" s="16"/>
      <c r="EX16" s="16"/>
      <c r="EY16" s="16"/>
      <c r="EZ16" s="16"/>
      <c r="FA16" s="16"/>
      <c r="FB16" s="16"/>
      <c r="FC16" s="16"/>
      <c r="FD16" s="16"/>
      <c r="FE16" s="16"/>
      <c r="FF16" s="16"/>
      <c r="FG16" s="16"/>
      <c r="FH16" s="16"/>
      <c r="FI16" s="16"/>
      <c r="FJ16" s="16"/>
      <c r="FK16" s="16"/>
      <c r="FL16" s="16"/>
      <c r="FM16" s="16"/>
      <c r="FN16" s="16"/>
      <c r="FO16" s="16"/>
      <c r="FP16" s="16"/>
      <c r="FQ16" s="16"/>
      <c r="FR16" s="16"/>
      <c r="FS16" s="16"/>
      <c r="FT16" s="16"/>
      <c r="FU16" s="16"/>
      <c r="FV16" s="16"/>
      <c r="FW16" s="16"/>
      <c r="FX16" s="16"/>
      <c r="FY16" s="16"/>
      <c r="FZ16" s="16"/>
      <c r="GA16" s="16"/>
      <c r="GB16" s="16"/>
      <c r="GC16" s="16"/>
      <c r="GD16" s="16"/>
      <c r="GE16" s="16"/>
      <c r="GF16" s="16"/>
      <c r="GG16" s="16"/>
      <c r="GH16" s="16"/>
      <c r="GI16" s="16"/>
      <c r="GJ16" s="16"/>
      <c r="GK16" s="16"/>
      <c r="GL16" s="16"/>
      <c r="GM16" s="16"/>
      <c r="GN16" s="16"/>
      <c r="GO16" s="16"/>
      <c r="GP16" s="16"/>
      <c r="GQ16" s="16"/>
      <c r="GR16" s="16"/>
      <c r="GS16" s="16"/>
      <c r="GT16" s="16"/>
      <c r="GU16" s="16"/>
      <c r="GV16" s="16"/>
      <c r="GW16" s="16"/>
      <c r="GX16" s="16"/>
      <c r="GY16" s="16"/>
      <c r="GZ16" s="16"/>
      <c r="HA16" s="16"/>
      <c r="HB16" s="16"/>
      <c r="HC16" s="16"/>
      <c r="HD16" s="16"/>
      <c r="HE16" s="16"/>
      <c r="HF16" s="16"/>
      <c r="HG16" s="16"/>
      <c r="HH16" s="16"/>
      <c r="HI16" s="16"/>
      <c r="HJ16" s="16"/>
      <c r="HK16" s="16"/>
      <c r="HL16" s="16"/>
      <c r="HM16" s="16"/>
      <c r="HN16" s="16"/>
      <c r="HO16" s="16"/>
      <c r="HP16" s="16"/>
      <c r="HQ16" s="16"/>
      <c r="HR16" s="16"/>
      <c r="HS16" s="16"/>
      <c r="HT16" s="16"/>
      <c r="HU16" s="16"/>
      <c r="HV16" s="16"/>
      <c r="HW16" s="16"/>
      <c r="HX16" s="16"/>
      <c r="HY16" s="16"/>
      <c r="HZ16" s="16"/>
      <c r="IA16" s="16"/>
      <c r="IB16" s="16"/>
      <c r="IC16" s="16"/>
      <c r="ID16" s="16"/>
      <c r="IE16" s="16"/>
    </row>
    <row r="17" spans="1:671" s="16" customFormat="1" ht="15.75" x14ac:dyDescent="0.25">
      <c r="A17" s="6">
        <v>9</v>
      </c>
      <c r="B17" t="s">
        <v>75</v>
      </c>
      <c r="C17" s="66" t="s">
        <v>126</v>
      </c>
      <c r="D17" s="98" t="s">
        <v>193</v>
      </c>
      <c r="E17" s="33" t="s">
        <v>63</v>
      </c>
      <c r="F17" s="33" t="s">
        <v>173</v>
      </c>
      <c r="G17" s="68">
        <v>44348</v>
      </c>
      <c r="H17" s="32" t="s">
        <v>89</v>
      </c>
      <c r="I17" s="55">
        <v>40000</v>
      </c>
      <c r="J17" s="55">
        <v>1148</v>
      </c>
      <c r="K17" s="55">
        <v>442.65</v>
      </c>
      <c r="L17" s="55">
        <v>1216</v>
      </c>
      <c r="M17" s="55">
        <v>5558.5</v>
      </c>
      <c r="N17" s="55">
        <v>8365.15</v>
      </c>
      <c r="O17" s="55">
        <f t="shared" si="0"/>
        <v>31634.85</v>
      </c>
      <c r="P17" s="15"/>
      <c r="Q17" s="15"/>
      <c r="R17" s="19"/>
      <c r="S17" s="19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  <c r="BI17" s="17"/>
      <c r="BJ17" s="17"/>
      <c r="BK17" s="17"/>
      <c r="BL17" s="17"/>
      <c r="BM17" s="17"/>
      <c r="BN17" s="17"/>
      <c r="BO17" s="17"/>
      <c r="BP17" s="17"/>
      <c r="BQ17" s="17"/>
      <c r="BR17" s="17"/>
      <c r="BS17" s="17"/>
      <c r="BT17" s="17"/>
      <c r="BU17" s="17"/>
      <c r="BV17" s="17"/>
      <c r="BW17" s="17"/>
      <c r="BX17" s="17"/>
      <c r="BY17" s="17"/>
      <c r="BZ17" s="17"/>
      <c r="CA17" s="17"/>
      <c r="CB17" s="17"/>
      <c r="CC17" s="17"/>
      <c r="CD17" s="17"/>
      <c r="CE17" s="17"/>
      <c r="CF17" s="17"/>
      <c r="CG17" s="17"/>
      <c r="CH17" s="17"/>
      <c r="CI17" s="17"/>
      <c r="CJ17" s="17"/>
      <c r="CK17" s="17"/>
      <c r="CL17" s="17"/>
      <c r="CM17" s="17"/>
      <c r="CN17" s="17"/>
      <c r="CO17" s="17"/>
      <c r="CP17" s="17"/>
      <c r="CQ17" s="17"/>
      <c r="CR17" s="17"/>
      <c r="CS17" s="17"/>
      <c r="CT17" s="17"/>
      <c r="CU17" s="17"/>
      <c r="CV17" s="17"/>
      <c r="CW17" s="17"/>
      <c r="CX17" s="17"/>
      <c r="CY17" s="17"/>
      <c r="CZ17" s="17"/>
      <c r="DA17" s="17"/>
      <c r="DB17" s="17"/>
      <c r="DC17" s="17"/>
      <c r="DD17" s="17"/>
      <c r="DE17" s="17"/>
      <c r="DF17" s="17"/>
      <c r="DG17" s="17"/>
      <c r="DH17" s="17"/>
      <c r="DI17" s="17"/>
      <c r="DJ17" s="17"/>
      <c r="DK17" s="17"/>
      <c r="DL17" s="17"/>
      <c r="DM17" s="17"/>
      <c r="DN17" s="17"/>
      <c r="DO17" s="17"/>
      <c r="DP17" s="17"/>
      <c r="DQ17" s="17"/>
      <c r="DR17" s="17"/>
      <c r="DS17" s="17"/>
      <c r="DT17" s="17"/>
      <c r="DU17" s="17"/>
      <c r="DV17" s="17"/>
      <c r="DW17" s="17"/>
      <c r="DX17" s="17"/>
      <c r="DY17" s="17"/>
      <c r="DZ17" s="17"/>
      <c r="EA17" s="17"/>
      <c r="EB17" s="17"/>
      <c r="EC17" s="17"/>
      <c r="ED17" s="17"/>
      <c r="EE17" s="17"/>
      <c r="EF17" s="17"/>
      <c r="EG17" s="17"/>
      <c r="EH17" s="17"/>
      <c r="EI17" s="17"/>
      <c r="EJ17" s="17"/>
      <c r="EK17" s="17"/>
      <c r="EL17" s="17"/>
      <c r="EM17" s="17"/>
      <c r="EN17" s="17"/>
      <c r="EO17" s="17"/>
      <c r="EP17" s="17"/>
      <c r="EQ17" s="17"/>
      <c r="ER17" s="17"/>
      <c r="ES17" s="17"/>
      <c r="ET17" s="17"/>
      <c r="EU17" s="17"/>
      <c r="EV17" s="17"/>
      <c r="EW17" s="17"/>
      <c r="EX17" s="17"/>
      <c r="EY17" s="17"/>
      <c r="EZ17" s="17"/>
      <c r="FA17" s="17"/>
      <c r="FB17" s="17"/>
      <c r="FC17" s="17"/>
      <c r="FD17" s="17"/>
      <c r="FE17" s="17"/>
      <c r="FF17" s="17"/>
      <c r="FG17" s="17"/>
      <c r="FH17" s="17"/>
      <c r="FI17" s="17"/>
      <c r="FJ17" s="17"/>
      <c r="FK17" s="17"/>
      <c r="FL17" s="17"/>
      <c r="FM17" s="17"/>
      <c r="FN17" s="17"/>
      <c r="FO17" s="17"/>
      <c r="FP17" s="17"/>
      <c r="FQ17" s="17"/>
      <c r="FR17" s="17"/>
      <c r="FS17" s="17"/>
      <c r="FT17" s="17"/>
      <c r="FU17" s="17"/>
      <c r="FV17" s="17"/>
      <c r="FW17" s="17"/>
      <c r="FX17" s="17"/>
      <c r="FY17" s="17"/>
      <c r="FZ17" s="17"/>
      <c r="GA17" s="17"/>
      <c r="GB17" s="17"/>
      <c r="GC17" s="17"/>
      <c r="GD17" s="17"/>
      <c r="GE17" s="17"/>
      <c r="GF17" s="17"/>
      <c r="GG17" s="17"/>
      <c r="GH17" s="17"/>
      <c r="GI17" s="17"/>
      <c r="GJ17" s="17"/>
      <c r="GK17" s="17"/>
      <c r="GL17" s="17"/>
      <c r="GM17" s="17"/>
      <c r="GN17" s="17"/>
      <c r="GO17" s="17"/>
      <c r="GP17" s="17"/>
      <c r="GQ17" s="17"/>
      <c r="GR17" s="17"/>
      <c r="GS17" s="17"/>
      <c r="GT17" s="17"/>
      <c r="GU17" s="17"/>
      <c r="GV17" s="17"/>
      <c r="GW17" s="17"/>
      <c r="GX17" s="17"/>
      <c r="GY17" s="17"/>
      <c r="GZ17" s="17"/>
      <c r="HA17" s="17"/>
      <c r="HB17" s="17"/>
      <c r="HC17" s="17"/>
      <c r="HD17" s="17"/>
      <c r="HE17" s="17"/>
      <c r="HF17" s="17"/>
      <c r="HG17" s="17"/>
      <c r="HH17" s="17"/>
      <c r="HI17" s="17"/>
      <c r="HJ17" s="17"/>
      <c r="HK17" s="17"/>
      <c r="HL17" s="17"/>
      <c r="HM17" s="17"/>
      <c r="HN17" s="17"/>
      <c r="HO17" s="17"/>
      <c r="HP17" s="17"/>
      <c r="HQ17" s="17"/>
      <c r="HR17" s="17"/>
      <c r="HS17" s="17"/>
      <c r="HT17" s="17"/>
      <c r="HU17" s="17"/>
      <c r="HV17" s="17"/>
      <c r="HW17" s="17"/>
      <c r="HX17" s="17"/>
      <c r="HY17" s="17"/>
      <c r="HZ17" s="17"/>
      <c r="IA17" s="17"/>
      <c r="IB17" s="17"/>
      <c r="IC17" s="17"/>
      <c r="ID17" s="17"/>
      <c r="IE17" s="17"/>
    </row>
    <row r="18" spans="1:671" ht="15.75" x14ac:dyDescent="0.25">
      <c r="A18" s="6">
        <v>10</v>
      </c>
      <c r="B18" t="s">
        <v>66</v>
      </c>
      <c r="C18" s="66" t="s">
        <v>126</v>
      </c>
      <c r="D18" s="98" t="s">
        <v>67</v>
      </c>
      <c r="E18" s="3" t="s">
        <v>62</v>
      </c>
      <c r="F18" s="3" t="s">
        <v>173</v>
      </c>
      <c r="G18" s="67">
        <v>44287</v>
      </c>
      <c r="H18" s="5" t="s">
        <v>89</v>
      </c>
      <c r="I18" s="55">
        <v>44000</v>
      </c>
      <c r="J18" s="55">
        <v>1262.8</v>
      </c>
      <c r="K18" s="55">
        <v>1007.19</v>
      </c>
      <c r="L18" s="55">
        <v>1337.6</v>
      </c>
      <c r="M18" s="55">
        <v>25</v>
      </c>
      <c r="N18" s="55">
        <v>3632.59</v>
      </c>
      <c r="O18" s="55">
        <f t="shared" si="0"/>
        <v>40367.410000000003</v>
      </c>
      <c r="P18" s="15"/>
      <c r="Q18" s="15"/>
      <c r="R18" s="15"/>
      <c r="S18" s="15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  <c r="BG18" s="17"/>
      <c r="BH18" s="17"/>
    </row>
    <row r="19" spans="1:671" s="15" customFormat="1" ht="15.75" x14ac:dyDescent="0.25">
      <c r="A19" s="6">
        <v>11</v>
      </c>
      <c r="B19" t="s">
        <v>31</v>
      </c>
      <c r="C19" s="66" t="s">
        <v>45</v>
      </c>
      <c r="D19" s="98" t="s">
        <v>196</v>
      </c>
      <c r="E19" s="3" t="s">
        <v>62</v>
      </c>
      <c r="F19" s="3" t="s">
        <v>173</v>
      </c>
      <c r="G19" s="67">
        <v>44276</v>
      </c>
      <c r="H19" s="5" t="s">
        <v>89</v>
      </c>
      <c r="I19" s="55">
        <v>40000</v>
      </c>
      <c r="J19" s="55">
        <v>1148</v>
      </c>
      <c r="K19" s="55">
        <v>442.65</v>
      </c>
      <c r="L19" s="55">
        <v>1216</v>
      </c>
      <c r="M19" s="55">
        <v>1157.5</v>
      </c>
      <c r="N19" s="55">
        <v>3964.15</v>
      </c>
      <c r="O19" s="55">
        <f t="shared" si="0"/>
        <v>36035.85</v>
      </c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9"/>
      <c r="AR19" s="19"/>
      <c r="AS19" s="19"/>
      <c r="AT19" s="19"/>
      <c r="AU19" s="19"/>
      <c r="AV19" s="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</row>
    <row r="20" spans="1:671" s="15" customFormat="1" ht="15.75" x14ac:dyDescent="0.25">
      <c r="A20" s="6">
        <v>12</v>
      </c>
      <c r="B20" t="s">
        <v>29</v>
      </c>
      <c r="C20" s="66" t="s">
        <v>48</v>
      </c>
      <c r="D20" s="98" t="s">
        <v>30</v>
      </c>
      <c r="E20" s="3" t="s">
        <v>63</v>
      </c>
      <c r="F20" s="3" t="s">
        <v>173</v>
      </c>
      <c r="G20" s="67">
        <v>44276</v>
      </c>
      <c r="H20" s="5" t="s">
        <v>89</v>
      </c>
      <c r="I20" s="55">
        <v>40000</v>
      </c>
      <c r="J20" s="55">
        <v>1148</v>
      </c>
      <c r="K20" s="55">
        <v>206.03</v>
      </c>
      <c r="L20" s="55">
        <v>1216</v>
      </c>
      <c r="M20" s="55">
        <v>3432.47</v>
      </c>
      <c r="N20" s="55">
        <v>6002.5</v>
      </c>
      <c r="O20" s="55">
        <f t="shared" si="0"/>
        <v>33997.5</v>
      </c>
      <c r="R20"/>
      <c r="S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</row>
    <row r="21" spans="1:671" s="15" customFormat="1" ht="15.75" x14ac:dyDescent="0.25">
      <c r="A21" s="6">
        <v>13</v>
      </c>
      <c r="B21" t="s">
        <v>15</v>
      </c>
      <c r="C21" s="66" t="s">
        <v>49</v>
      </c>
      <c r="D21" s="98" t="s">
        <v>181</v>
      </c>
      <c r="E21" s="3" t="s">
        <v>63</v>
      </c>
      <c r="F21" s="3" t="s">
        <v>173</v>
      </c>
      <c r="G21" s="67">
        <v>44256</v>
      </c>
      <c r="H21" s="5" t="s">
        <v>89</v>
      </c>
      <c r="I21" s="55">
        <v>40000</v>
      </c>
      <c r="J21" s="55">
        <v>1148</v>
      </c>
      <c r="K21" s="55">
        <v>442.65</v>
      </c>
      <c r="L21" s="55">
        <v>1216</v>
      </c>
      <c r="M21" s="55">
        <v>9646.94</v>
      </c>
      <c r="N21" s="55">
        <v>12453.59</v>
      </c>
      <c r="O21" s="55">
        <f t="shared" si="0"/>
        <v>27546.41</v>
      </c>
      <c r="R21"/>
      <c r="S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</row>
    <row r="22" spans="1:671" s="15" customFormat="1" ht="15.75" x14ac:dyDescent="0.25">
      <c r="A22" s="6">
        <v>14</v>
      </c>
      <c r="B22" t="s">
        <v>20</v>
      </c>
      <c r="C22" s="66" t="s">
        <v>208</v>
      </c>
      <c r="D22" s="98" t="s">
        <v>192</v>
      </c>
      <c r="E22" s="3" t="s">
        <v>63</v>
      </c>
      <c r="F22" s="3" t="s">
        <v>173</v>
      </c>
      <c r="G22" s="67">
        <v>44245</v>
      </c>
      <c r="H22" s="5" t="s">
        <v>89</v>
      </c>
      <c r="I22" s="55">
        <v>165000</v>
      </c>
      <c r="J22" s="55">
        <v>4735.5</v>
      </c>
      <c r="K22" s="55">
        <v>27394.99</v>
      </c>
      <c r="L22" s="55">
        <v>5016</v>
      </c>
      <c r="M22" s="55">
        <v>25</v>
      </c>
      <c r="N22" s="55">
        <v>37171.49</v>
      </c>
      <c r="O22" s="55">
        <f t="shared" si="0"/>
        <v>127828.51000000001</v>
      </c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</row>
    <row r="23" spans="1:671" s="15" customFormat="1" ht="15.75" x14ac:dyDescent="0.25">
      <c r="A23" s="6">
        <v>15</v>
      </c>
      <c r="B23" t="s">
        <v>21</v>
      </c>
      <c r="C23" s="66" t="s">
        <v>51</v>
      </c>
      <c r="D23" s="98" t="s">
        <v>17</v>
      </c>
      <c r="E23" s="3" t="s">
        <v>63</v>
      </c>
      <c r="F23" s="3" t="s">
        <v>173</v>
      </c>
      <c r="G23" s="67">
        <v>44268</v>
      </c>
      <c r="H23" s="5" t="s">
        <v>89</v>
      </c>
      <c r="I23" s="55">
        <v>133000</v>
      </c>
      <c r="J23" s="55">
        <v>3817.1</v>
      </c>
      <c r="K23" s="55">
        <v>19473.43</v>
      </c>
      <c r="L23" s="55">
        <v>4043.2</v>
      </c>
      <c r="M23" s="55">
        <v>4084.45</v>
      </c>
      <c r="N23" s="55">
        <v>31418.18</v>
      </c>
      <c r="O23" s="55">
        <f t="shared" si="0"/>
        <v>101581.82</v>
      </c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</row>
    <row r="24" spans="1:671" s="15" customFormat="1" ht="15.75" x14ac:dyDescent="0.25">
      <c r="A24" s="6">
        <v>16</v>
      </c>
      <c r="B24" t="s">
        <v>52</v>
      </c>
      <c r="C24" s="66" t="s">
        <v>51</v>
      </c>
      <c r="D24" s="98" t="s">
        <v>53</v>
      </c>
      <c r="E24" s="3" t="s">
        <v>63</v>
      </c>
      <c r="F24" s="3" t="s">
        <v>173</v>
      </c>
      <c r="G24" s="67">
        <v>44242</v>
      </c>
      <c r="H24" s="5" t="s">
        <v>89</v>
      </c>
      <c r="I24" s="55">
        <v>37000</v>
      </c>
      <c r="J24" s="55">
        <v>1061.9000000000001</v>
      </c>
      <c r="K24" s="55">
        <v>19.25</v>
      </c>
      <c r="L24" s="55">
        <v>1124.8</v>
      </c>
      <c r="M24" s="55">
        <v>165</v>
      </c>
      <c r="N24" s="55">
        <v>2370.9499999999998</v>
      </c>
      <c r="O24" s="55">
        <f t="shared" si="0"/>
        <v>34629.050000000003</v>
      </c>
      <c r="P24" s="16"/>
      <c r="Q24" s="16"/>
      <c r="R24" s="17"/>
      <c r="S24" s="17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</row>
    <row r="25" spans="1:671" ht="18" customHeight="1" x14ac:dyDescent="0.25">
      <c r="A25" s="6">
        <v>17</v>
      </c>
      <c r="B25" t="s">
        <v>22</v>
      </c>
      <c r="C25" s="66" t="s">
        <v>209</v>
      </c>
      <c r="D25" s="98" t="s">
        <v>47</v>
      </c>
      <c r="E25" s="3" t="s">
        <v>63</v>
      </c>
      <c r="F25" s="3" t="s">
        <v>173</v>
      </c>
      <c r="G25" s="67">
        <v>44268</v>
      </c>
      <c r="H25" s="5" t="s">
        <v>89</v>
      </c>
      <c r="I25" s="55">
        <v>75000</v>
      </c>
      <c r="J25" s="55">
        <v>2152.5</v>
      </c>
      <c r="K25" s="55">
        <v>6309.38</v>
      </c>
      <c r="L25" s="55">
        <v>2280</v>
      </c>
      <c r="M25" s="55">
        <v>125</v>
      </c>
      <c r="N25" s="55">
        <v>10866.88</v>
      </c>
      <c r="O25" s="55">
        <f t="shared" si="0"/>
        <v>64133.120000000003</v>
      </c>
      <c r="P25" s="17"/>
      <c r="Q25" s="17"/>
      <c r="R25" s="17"/>
      <c r="S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17"/>
      <c r="CN25" s="17"/>
      <c r="CO25" s="17"/>
      <c r="CP25" s="17"/>
      <c r="CQ25" s="17"/>
      <c r="CR25" s="17"/>
      <c r="CS25" s="17"/>
      <c r="CT25" s="17"/>
      <c r="CU25" s="17"/>
      <c r="CV25" s="17"/>
      <c r="CW25" s="17"/>
      <c r="CX25" s="17"/>
      <c r="CY25" s="17"/>
      <c r="CZ25" s="17"/>
      <c r="DA25" s="17"/>
      <c r="DB25" s="17"/>
      <c r="DC25" s="17"/>
      <c r="DD25" s="17"/>
      <c r="DE25" s="17"/>
      <c r="DF25" s="17"/>
      <c r="DG25" s="17"/>
      <c r="DH25" s="17"/>
      <c r="DI25" s="17"/>
      <c r="DJ25" s="17"/>
      <c r="DK25" s="17"/>
      <c r="DL25" s="17"/>
      <c r="DM25" s="17"/>
      <c r="DN25" s="17"/>
      <c r="DO25" s="17"/>
      <c r="DP25" s="17"/>
      <c r="DQ25" s="17"/>
      <c r="DR25" s="17"/>
      <c r="DS25" s="17"/>
      <c r="DT25" s="17"/>
      <c r="DU25" s="17"/>
      <c r="DV25" s="17"/>
      <c r="DW25" s="17"/>
      <c r="DX25" s="17"/>
      <c r="DY25" s="17"/>
      <c r="DZ25" s="17"/>
      <c r="EA25" s="17"/>
      <c r="EB25" s="17"/>
      <c r="EC25" s="17"/>
      <c r="ED25" s="17"/>
      <c r="EE25" s="17"/>
      <c r="EF25" s="17"/>
      <c r="EG25" s="17"/>
      <c r="EH25" s="17"/>
      <c r="EI25" s="17"/>
      <c r="EJ25" s="17"/>
      <c r="EK25" s="17"/>
      <c r="EL25" s="17"/>
      <c r="EM25" s="17"/>
      <c r="EN25" s="17"/>
      <c r="EO25" s="17"/>
      <c r="EP25" s="17"/>
      <c r="EQ25" s="17"/>
      <c r="ER25" s="17"/>
      <c r="ES25" s="17"/>
      <c r="ET25" s="17"/>
      <c r="EU25" s="17"/>
      <c r="EV25" s="17"/>
      <c r="EW25" s="17"/>
      <c r="EX25" s="17"/>
      <c r="EY25" s="17"/>
      <c r="EZ25" s="17"/>
      <c r="FA25" s="17"/>
      <c r="FB25" s="17"/>
      <c r="FC25" s="17"/>
      <c r="FD25" s="17"/>
      <c r="FE25" s="17"/>
      <c r="FF25" s="17"/>
      <c r="FG25" s="17"/>
      <c r="FH25" s="17"/>
      <c r="FI25" s="17"/>
      <c r="FJ25" s="17"/>
      <c r="FK25" s="17"/>
      <c r="FL25" s="17"/>
      <c r="FM25" s="17"/>
      <c r="FN25" s="17"/>
      <c r="FO25" s="17"/>
      <c r="FP25" s="17"/>
      <c r="FQ25" s="17"/>
      <c r="FR25" s="17"/>
      <c r="FS25" s="17"/>
      <c r="FT25" s="17"/>
      <c r="FU25" s="17"/>
    </row>
    <row r="26" spans="1:671" s="16" customFormat="1" ht="15.75" x14ac:dyDescent="0.25">
      <c r="A26" s="6">
        <v>18</v>
      </c>
      <c r="B26" t="s">
        <v>16</v>
      </c>
      <c r="C26" s="66" t="s">
        <v>54</v>
      </c>
      <c r="D26" s="98" t="s">
        <v>17</v>
      </c>
      <c r="E26" s="3" t="s">
        <v>63</v>
      </c>
      <c r="F26" s="3" t="s">
        <v>173</v>
      </c>
      <c r="G26" s="67">
        <v>44256</v>
      </c>
      <c r="H26" s="5" t="s">
        <v>89</v>
      </c>
      <c r="I26" s="55">
        <v>133000</v>
      </c>
      <c r="J26" s="55">
        <v>3817.1</v>
      </c>
      <c r="K26" s="55">
        <v>19867.79</v>
      </c>
      <c r="L26" s="55">
        <v>4043.2</v>
      </c>
      <c r="M26" s="55">
        <v>25</v>
      </c>
      <c r="N26" s="55">
        <v>27753.09</v>
      </c>
      <c r="O26" s="55">
        <f t="shared" si="0"/>
        <v>105246.91</v>
      </c>
      <c r="P26"/>
      <c r="Q26"/>
      <c r="R26"/>
      <c r="S26"/>
      <c r="T26" s="17"/>
      <c r="U26" s="17"/>
      <c r="V26" s="17"/>
      <c r="W26" s="17"/>
      <c r="X26" s="17"/>
      <c r="Y26" s="17"/>
      <c r="Z26" s="17"/>
      <c r="AA26" s="17"/>
      <c r="AB26" s="17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</row>
    <row r="27" spans="1:671" s="17" customFormat="1" ht="18" customHeight="1" x14ac:dyDescent="0.25">
      <c r="A27" s="6">
        <v>19</v>
      </c>
      <c r="B27" t="s">
        <v>178</v>
      </c>
      <c r="C27" s="66" t="s">
        <v>177</v>
      </c>
      <c r="D27" s="98" t="s">
        <v>179</v>
      </c>
      <c r="E27" s="3" t="s">
        <v>62</v>
      </c>
      <c r="F27" s="3" t="s">
        <v>173</v>
      </c>
      <c r="G27" s="67">
        <v>43617</v>
      </c>
      <c r="H27" s="2" t="s">
        <v>89</v>
      </c>
      <c r="I27" s="55">
        <v>57000</v>
      </c>
      <c r="J27" s="55">
        <v>1635.9</v>
      </c>
      <c r="K27" s="55">
        <v>2922.14</v>
      </c>
      <c r="L27" s="55">
        <v>1732.8</v>
      </c>
      <c r="M27" s="55">
        <v>1125</v>
      </c>
      <c r="N27" s="55">
        <v>7415.84</v>
      </c>
      <c r="O27" s="55">
        <f t="shared" si="0"/>
        <v>49584.160000000003</v>
      </c>
      <c r="P27" s="15"/>
      <c r="Q27" s="15"/>
      <c r="R27"/>
      <c r="S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 s="20"/>
      <c r="IE27" s="20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  <c r="IT27"/>
      <c r="IU27"/>
      <c r="IV27"/>
      <c r="IW27"/>
      <c r="IX27"/>
      <c r="IY27"/>
      <c r="IZ27"/>
      <c r="JA27"/>
      <c r="JB27"/>
      <c r="JC27"/>
      <c r="JD27"/>
      <c r="JE27"/>
      <c r="JF27"/>
      <c r="JG27"/>
      <c r="JH27"/>
      <c r="JI27"/>
      <c r="JJ27"/>
      <c r="JK27"/>
      <c r="JL27"/>
      <c r="JM27"/>
      <c r="JN27"/>
      <c r="JO27"/>
      <c r="JP27"/>
      <c r="JQ27"/>
      <c r="JR27"/>
      <c r="JS27"/>
      <c r="JT27"/>
      <c r="JU27"/>
      <c r="JV27"/>
      <c r="JW27"/>
      <c r="JX27"/>
      <c r="JY27"/>
      <c r="JZ27"/>
      <c r="KA27"/>
      <c r="KB27"/>
      <c r="KC27"/>
      <c r="KD27"/>
      <c r="KE27"/>
      <c r="KF27"/>
      <c r="KG27"/>
      <c r="KH27"/>
      <c r="KI27"/>
      <c r="KJ27"/>
      <c r="KK27"/>
      <c r="KL27"/>
      <c r="KM27"/>
      <c r="KN27"/>
      <c r="KO27"/>
      <c r="KP27"/>
      <c r="KQ27"/>
      <c r="KR27"/>
      <c r="KS27"/>
      <c r="KT27"/>
      <c r="KU27"/>
      <c r="KV27"/>
      <c r="KW27"/>
      <c r="KX27"/>
      <c r="KY27"/>
      <c r="KZ27"/>
      <c r="LA27"/>
      <c r="LB27"/>
      <c r="LC27"/>
      <c r="LD27"/>
      <c r="LE27"/>
      <c r="LF27"/>
      <c r="LG27"/>
      <c r="LH27"/>
      <c r="LI27"/>
      <c r="LJ27"/>
      <c r="LK27"/>
      <c r="LL27"/>
      <c r="LM27"/>
      <c r="LN27"/>
      <c r="LO27"/>
      <c r="LP27"/>
      <c r="LQ27"/>
      <c r="LR27"/>
      <c r="LS27"/>
      <c r="LT27"/>
      <c r="LU27"/>
      <c r="LV27"/>
      <c r="LW27"/>
      <c r="LX27"/>
      <c r="LY27"/>
      <c r="LZ27"/>
      <c r="MA27"/>
      <c r="MB27"/>
      <c r="MC27"/>
      <c r="MD27"/>
      <c r="ME27"/>
      <c r="MF27"/>
      <c r="MG27"/>
      <c r="MH27"/>
      <c r="MI27"/>
      <c r="MJ27"/>
      <c r="MK27"/>
      <c r="ML27"/>
      <c r="MM27"/>
      <c r="MN27"/>
      <c r="MO27"/>
      <c r="MP27"/>
      <c r="MQ27"/>
      <c r="MR27"/>
      <c r="MS27"/>
      <c r="MT27"/>
      <c r="MU27"/>
      <c r="MV27"/>
      <c r="MW27"/>
      <c r="MX27"/>
      <c r="MY27"/>
      <c r="MZ27"/>
      <c r="NA27"/>
      <c r="NB27"/>
      <c r="NC27"/>
      <c r="ND27"/>
      <c r="NE27"/>
      <c r="NF27"/>
      <c r="NG27"/>
      <c r="NH27"/>
      <c r="NI27"/>
      <c r="NJ27"/>
      <c r="NK27"/>
      <c r="NL27"/>
      <c r="NM27"/>
      <c r="NN27"/>
      <c r="NO27"/>
      <c r="NP27"/>
      <c r="NQ27"/>
      <c r="NR27"/>
      <c r="NS27"/>
      <c r="NT27"/>
      <c r="NU27"/>
      <c r="NV27"/>
      <c r="NW27"/>
      <c r="NX27"/>
      <c r="NY27"/>
      <c r="NZ27"/>
      <c r="OA27"/>
      <c r="OB27"/>
      <c r="OC27"/>
      <c r="OD27"/>
      <c r="OE27"/>
      <c r="OF27"/>
      <c r="OG27"/>
      <c r="OH27"/>
      <c r="OI27"/>
      <c r="OJ27"/>
      <c r="OK27"/>
      <c r="OL27"/>
      <c r="OM27"/>
      <c r="ON27"/>
      <c r="OO27"/>
      <c r="OP27"/>
      <c r="OQ27"/>
      <c r="OR27"/>
      <c r="OS27"/>
      <c r="OT27"/>
      <c r="OU27"/>
      <c r="OV27"/>
      <c r="OW27"/>
      <c r="OX27"/>
      <c r="OY27"/>
      <c r="OZ27"/>
      <c r="PA27"/>
      <c r="PB27"/>
      <c r="PC27"/>
      <c r="PD27"/>
      <c r="PE27"/>
      <c r="PF27"/>
      <c r="PG27"/>
      <c r="PH27"/>
      <c r="PI27"/>
      <c r="PJ27"/>
      <c r="PK27"/>
      <c r="PL27"/>
      <c r="PM27"/>
      <c r="PN27"/>
      <c r="PO27"/>
      <c r="PP27"/>
      <c r="PQ27"/>
      <c r="PR27"/>
      <c r="PS27"/>
      <c r="PT27"/>
      <c r="PU27"/>
      <c r="PV27"/>
      <c r="PW27"/>
      <c r="PX27"/>
      <c r="PY27"/>
      <c r="PZ27"/>
      <c r="QA27"/>
      <c r="QB27"/>
      <c r="QC27"/>
      <c r="QD27"/>
      <c r="QE27"/>
      <c r="QF27"/>
      <c r="QG27"/>
      <c r="QH27"/>
      <c r="QI27"/>
      <c r="QJ27"/>
      <c r="QK27"/>
      <c r="QL27"/>
      <c r="QM27"/>
      <c r="QN27"/>
      <c r="QO27"/>
      <c r="QP27"/>
      <c r="QQ27"/>
      <c r="QR27"/>
      <c r="QS27"/>
      <c r="QT27"/>
      <c r="QU27"/>
      <c r="QV27"/>
      <c r="QW27"/>
      <c r="QX27"/>
      <c r="QY27"/>
      <c r="QZ27"/>
      <c r="RA27"/>
      <c r="RB27"/>
      <c r="RC27"/>
      <c r="RD27"/>
      <c r="RE27"/>
      <c r="RF27"/>
      <c r="RG27"/>
      <c r="RH27"/>
      <c r="RI27"/>
      <c r="RJ27"/>
      <c r="RK27"/>
      <c r="RL27"/>
      <c r="RM27"/>
      <c r="RN27"/>
      <c r="RO27"/>
      <c r="RP27"/>
      <c r="RQ27"/>
      <c r="RR27"/>
      <c r="RS27"/>
      <c r="RT27"/>
      <c r="RU27"/>
      <c r="RV27"/>
      <c r="RW27"/>
      <c r="RX27"/>
      <c r="RY27"/>
      <c r="RZ27"/>
      <c r="SA27"/>
      <c r="SB27"/>
      <c r="SC27"/>
      <c r="SD27"/>
      <c r="SE27"/>
      <c r="SF27"/>
      <c r="SG27"/>
      <c r="SH27"/>
      <c r="SI27"/>
      <c r="SJ27"/>
      <c r="SK27"/>
      <c r="SL27"/>
      <c r="SM27"/>
      <c r="SN27"/>
      <c r="SO27"/>
      <c r="SP27"/>
      <c r="SQ27"/>
      <c r="SR27"/>
      <c r="SS27"/>
      <c r="ST27"/>
      <c r="SU27"/>
      <c r="SV27"/>
      <c r="SW27"/>
      <c r="SX27"/>
      <c r="SY27"/>
      <c r="SZ27"/>
      <c r="TA27"/>
      <c r="TB27"/>
      <c r="TC27"/>
      <c r="TD27"/>
      <c r="TE27"/>
      <c r="TF27"/>
      <c r="TG27"/>
      <c r="TH27"/>
      <c r="TI27"/>
      <c r="TJ27"/>
      <c r="TK27"/>
      <c r="TL27"/>
      <c r="TM27"/>
      <c r="TN27"/>
      <c r="TO27"/>
      <c r="TP27"/>
      <c r="TQ27"/>
      <c r="TR27"/>
      <c r="TS27"/>
      <c r="TT27"/>
      <c r="TU27"/>
      <c r="TV27"/>
      <c r="TW27"/>
      <c r="TX27"/>
      <c r="TY27"/>
      <c r="TZ27"/>
    </row>
    <row r="28" spans="1:671" ht="12.75" customHeight="1" x14ac:dyDescent="0.25">
      <c r="A28" s="6">
        <v>20</v>
      </c>
      <c r="B28" t="s">
        <v>159</v>
      </c>
      <c r="C28" s="66" t="s">
        <v>177</v>
      </c>
      <c r="D28" s="98" t="s">
        <v>160</v>
      </c>
      <c r="E28" s="3" t="s">
        <v>63</v>
      </c>
      <c r="F28" s="3" t="s">
        <v>173</v>
      </c>
      <c r="G28" s="67">
        <v>44713</v>
      </c>
      <c r="H28" s="2" t="s">
        <v>89</v>
      </c>
      <c r="I28" s="55">
        <v>40000</v>
      </c>
      <c r="J28" s="55">
        <v>1148</v>
      </c>
      <c r="K28" s="55">
        <v>442.65</v>
      </c>
      <c r="L28" s="55">
        <v>1216</v>
      </c>
      <c r="M28" s="55">
        <v>25</v>
      </c>
      <c r="N28" s="55">
        <v>2831.65</v>
      </c>
      <c r="O28" s="55">
        <f t="shared" si="0"/>
        <v>37168.35</v>
      </c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ID28" s="20"/>
      <c r="IE28" s="20"/>
    </row>
    <row r="29" spans="1:671" s="15" customFormat="1" ht="15.75" x14ac:dyDescent="0.25">
      <c r="A29" s="6">
        <v>21</v>
      </c>
      <c r="B29" t="s">
        <v>68</v>
      </c>
      <c r="C29" s="66" t="s">
        <v>74</v>
      </c>
      <c r="D29" s="98" t="s">
        <v>17</v>
      </c>
      <c r="E29" s="8" t="s">
        <v>63</v>
      </c>
      <c r="F29" s="8" t="s">
        <v>173</v>
      </c>
      <c r="G29" s="68">
        <v>44348</v>
      </c>
      <c r="H29" s="5" t="s">
        <v>89</v>
      </c>
      <c r="I29" s="55">
        <v>110000</v>
      </c>
      <c r="J29" s="55">
        <v>3157</v>
      </c>
      <c r="K29" s="55">
        <v>14457.62</v>
      </c>
      <c r="L29" s="55">
        <v>3344</v>
      </c>
      <c r="M29" s="55">
        <v>25</v>
      </c>
      <c r="N29" s="55">
        <v>20983.62</v>
      </c>
      <c r="O29" s="55">
        <f t="shared" si="0"/>
        <v>89016.38</v>
      </c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 s="17"/>
      <c r="AK29" s="17"/>
      <c r="AL29" s="17"/>
      <c r="AM29" s="17"/>
      <c r="AN29" s="17"/>
      <c r="AO29" s="17"/>
      <c r="AP29" s="17"/>
      <c r="AQ29" s="17"/>
      <c r="AR29" s="17"/>
      <c r="AS29" s="17"/>
      <c r="AT29" s="17"/>
      <c r="AU29" s="17"/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7"/>
      <c r="BK29" s="17"/>
      <c r="BL29" s="17"/>
      <c r="BM29" s="17"/>
      <c r="BN29" s="17"/>
      <c r="BO29" s="17"/>
      <c r="BP29" s="17"/>
      <c r="BQ29" s="17"/>
      <c r="BR29" s="17"/>
      <c r="BS29" s="17"/>
      <c r="BT29" s="17"/>
      <c r="BU29" s="17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 s="20"/>
      <c r="IE29" s="20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  <c r="IT29"/>
      <c r="IU29"/>
      <c r="IV29"/>
      <c r="IW29"/>
      <c r="IX29"/>
      <c r="IY29"/>
      <c r="IZ29"/>
      <c r="JA29"/>
      <c r="JB29"/>
      <c r="JC29"/>
      <c r="JD29"/>
      <c r="JE29"/>
      <c r="JF29"/>
      <c r="JG29"/>
      <c r="JH29"/>
      <c r="JI29"/>
      <c r="JJ29"/>
      <c r="JK29"/>
      <c r="JL29"/>
      <c r="JM29"/>
      <c r="JN29"/>
      <c r="JO29"/>
      <c r="JP29"/>
      <c r="JQ29"/>
      <c r="JR29"/>
      <c r="JS29"/>
      <c r="JT29"/>
      <c r="JU29"/>
      <c r="JV29"/>
      <c r="JW29"/>
      <c r="JX29"/>
      <c r="JY29"/>
      <c r="JZ29"/>
      <c r="KA29"/>
      <c r="KB29"/>
      <c r="KC29"/>
      <c r="KD29"/>
      <c r="KE29"/>
      <c r="KF29"/>
      <c r="KG29"/>
      <c r="KH29"/>
      <c r="KI29"/>
      <c r="KJ29"/>
      <c r="KK29"/>
      <c r="KL29"/>
      <c r="KM29"/>
      <c r="KN29"/>
      <c r="KO29"/>
      <c r="KP29"/>
      <c r="KQ29"/>
      <c r="KR29"/>
      <c r="KS29"/>
      <c r="KT29"/>
      <c r="KU29"/>
      <c r="KV29"/>
      <c r="KW29"/>
      <c r="KX29"/>
      <c r="KY29"/>
      <c r="KZ29"/>
      <c r="LA29"/>
      <c r="LB29"/>
      <c r="LC29"/>
      <c r="LD29"/>
      <c r="LE29"/>
      <c r="LF29"/>
      <c r="LG29"/>
      <c r="LH29"/>
      <c r="LI29"/>
      <c r="LJ29"/>
      <c r="LK29"/>
      <c r="LL29"/>
      <c r="LM29"/>
      <c r="LN29"/>
      <c r="LO29"/>
      <c r="LP29"/>
      <c r="LQ29"/>
      <c r="LR29"/>
      <c r="LS29"/>
      <c r="LT29"/>
      <c r="LU29"/>
      <c r="LV29"/>
      <c r="LW29"/>
      <c r="LX29"/>
      <c r="LY29"/>
      <c r="LZ29"/>
      <c r="MA29"/>
      <c r="MB29"/>
      <c r="MC29"/>
      <c r="MD29"/>
      <c r="ME29"/>
      <c r="MF29"/>
      <c r="MG29"/>
      <c r="MH29"/>
      <c r="MI29"/>
      <c r="MJ29"/>
      <c r="MK29"/>
      <c r="ML29"/>
      <c r="MM29"/>
      <c r="MN29"/>
      <c r="MO29"/>
      <c r="MP29"/>
      <c r="MQ29"/>
      <c r="MR29"/>
      <c r="MS29"/>
      <c r="MT29"/>
      <c r="MU29"/>
      <c r="MV29"/>
      <c r="MW29"/>
      <c r="MX29"/>
      <c r="MY29"/>
      <c r="MZ29"/>
      <c r="NA29"/>
      <c r="NB29"/>
      <c r="NC29"/>
      <c r="ND29"/>
      <c r="NE29"/>
      <c r="NF29"/>
      <c r="NG29"/>
      <c r="NH29"/>
      <c r="NI29"/>
      <c r="NJ29"/>
      <c r="NK29"/>
      <c r="NL29"/>
      <c r="NM29"/>
      <c r="NN29"/>
      <c r="NO29"/>
      <c r="NP29"/>
      <c r="NQ29"/>
      <c r="NR29"/>
      <c r="NS29"/>
      <c r="NT29"/>
      <c r="NU29"/>
      <c r="NV29"/>
      <c r="NW29"/>
      <c r="NX29"/>
      <c r="NY29"/>
      <c r="NZ29"/>
      <c r="OA29"/>
      <c r="OB29"/>
      <c r="OC29"/>
      <c r="OD29"/>
      <c r="OE29"/>
      <c r="OF29"/>
      <c r="OG29"/>
      <c r="OH29"/>
      <c r="OI29"/>
      <c r="OJ29"/>
      <c r="OK29"/>
      <c r="OL29"/>
      <c r="OM29"/>
      <c r="ON29"/>
      <c r="OO29"/>
      <c r="OP29"/>
      <c r="OQ29"/>
      <c r="OR29"/>
      <c r="OS29"/>
      <c r="OT29"/>
      <c r="OU29"/>
      <c r="OV29"/>
      <c r="OW29"/>
      <c r="OX29"/>
      <c r="OY29"/>
      <c r="OZ29"/>
      <c r="PA29"/>
      <c r="PB29"/>
      <c r="PC29"/>
      <c r="PD29"/>
      <c r="PE29"/>
      <c r="PF29"/>
      <c r="PG29"/>
      <c r="PH29"/>
      <c r="PI29"/>
      <c r="PJ29"/>
      <c r="PK29"/>
      <c r="PL29"/>
      <c r="PM29"/>
      <c r="PN29"/>
      <c r="PO29"/>
      <c r="PP29"/>
      <c r="PQ29"/>
      <c r="PR29"/>
      <c r="PS29"/>
      <c r="PT29"/>
      <c r="PU29"/>
      <c r="PV29"/>
      <c r="PW29"/>
      <c r="PX29"/>
      <c r="PY29"/>
      <c r="PZ29"/>
      <c r="QA29"/>
      <c r="QB29"/>
      <c r="QC29"/>
      <c r="QD29"/>
      <c r="QE29"/>
      <c r="QF29"/>
      <c r="QG29"/>
      <c r="QH29"/>
      <c r="QI29"/>
      <c r="QJ29"/>
      <c r="QK29"/>
      <c r="QL29"/>
      <c r="QM29"/>
      <c r="QN29"/>
      <c r="QO29"/>
      <c r="QP29"/>
      <c r="QQ29"/>
      <c r="QR29"/>
      <c r="QS29"/>
      <c r="QT29"/>
      <c r="QU29"/>
      <c r="QV29"/>
      <c r="QW29"/>
      <c r="QX29"/>
      <c r="QY29"/>
      <c r="QZ29"/>
      <c r="RA29"/>
      <c r="RB29"/>
      <c r="RC29"/>
      <c r="RD29"/>
      <c r="RE29"/>
      <c r="RF29"/>
      <c r="RG29"/>
      <c r="RH29"/>
      <c r="RI29"/>
      <c r="RJ29"/>
      <c r="RK29"/>
      <c r="RL29"/>
      <c r="RM29"/>
      <c r="RN29"/>
      <c r="RO29"/>
      <c r="RP29"/>
      <c r="RQ29"/>
      <c r="RR29"/>
      <c r="RS29"/>
      <c r="RT29"/>
      <c r="RU29"/>
      <c r="RV29"/>
      <c r="RW29"/>
      <c r="RX29"/>
      <c r="RY29"/>
      <c r="RZ29"/>
      <c r="SA29"/>
      <c r="SB29"/>
      <c r="SC29"/>
      <c r="SD29"/>
      <c r="SE29"/>
      <c r="SF29"/>
      <c r="SG29"/>
      <c r="SH29"/>
      <c r="SI29"/>
      <c r="SJ29"/>
      <c r="SK29"/>
      <c r="SL29"/>
      <c r="SM29"/>
      <c r="SN29"/>
      <c r="SO29"/>
      <c r="SP29"/>
      <c r="SQ29"/>
      <c r="SR29"/>
      <c r="SS29"/>
      <c r="ST29"/>
      <c r="SU29"/>
      <c r="SV29"/>
      <c r="SW29"/>
      <c r="SX29"/>
      <c r="SY29"/>
      <c r="SZ29"/>
      <c r="TA29"/>
      <c r="TB29"/>
      <c r="TC29"/>
      <c r="TD29"/>
      <c r="TE29"/>
      <c r="TF29"/>
      <c r="TG29"/>
      <c r="TH29"/>
      <c r="TI29"/>
      <c r="TJ29"/>
      <c r="TK29"/>
      <c r="TL29"/>
      <c r="TM29"/>
      <c r="TN29"/>
      <c r="TO29"/>
      <c r="TP29"/>
      <c r="TQ29"/>
      <c r="TR29"/>
      <c r="TS29"/>
      <c r="TT29"/>
      <c r="TU29"/>
      <c r="TV29"/>
      <c r="TW29"/>
      <c r="TX29"/>
      <c r="TY29"/>
      <c r="TZ29"/>
      <c r="UA29"/>
      <c r="UB29"/>
      <c r="UC29"/>
      <c r="UD29"/>
      <c r="UE29"/>
      <c r="UF29"/>
      <c r="UG29"/>
      <c r="UH29"/>
      <c r="UI29"/>
      <c r="UJ29"/>
      <c r="UK29"/>
      <c r="UL29"/>
      <c r="UM29"/>
      <c r="UN29"/>
      <c r="UO29"/>
      <c r="UP29"/>
      <c r="UQ29"/>
      <c r="UR29"/>
      <c r="US29"/>
      <c r="UT29"/>
      <c r="UU29"/>
      <c r="UV29"/>
      <c r="UW29"/>
      <c r="UX29"/>
      <c r="UY29"/>
      <c r="UZ29"/>
      <c r="VA29"/>
      <c r="VB29"/>
      <c r="VC29"/>
      <c r="VD29"/>
      <c r="VE29"/>
      <c r="VF29"/>
      <c r="VG29"/>
      <c r="VH29"/>
      <c r="VI29"/>
      <c r="VJ29"/>
      <c r="VK29"/>
      <c r="VL29"/>
      <c r="VM29"/>
      <c r="VN29"/>
      <c r="VO29"/>
      <c r="VP29"/>
      <c r="VQ29"/>
      <c r="VR29"/>
      <c r="VS29"/>
      <c r="VT29"/>
      <c r="VU29"/>
      <c r="VV29"/>
      <c r="VW29"/>
      <c r="VX29"/>
      <c r="VY29"/>
      <c r="VZ29"/>
      <c r="WA29"/>
      <c r="WB29"/>
      <c r="WC29"/>
      <c r="WD29"/>
      <c r="WE29"/>
      <c r="WF29"/>
      <c r="WG29"/>
      <c r="WH29"/>
      <c r="WI29"/>
      <c r="WJ29"/>
      <c r="WK29"/>
      <c r="WL29"/>
      <c r="WM29"/>
      <c r="WN29"/>
      <c r="WO29"/>
      <c r="WP29"/>
      <c r="WQ29"/>
      <c r="WR29"/>
      <c r="WS29"/>
      <c r="WT29"/>
      <c r="WU29"/>
      <c r="WV29"/>
      <c r="WW29"/>
      <c r="WX29"/>
      <c r="WY29"/>
      <c r="WZ29"/>
      <c r="XA29"/>
      <c r="XB29"/>
      <c r="XC29"/>
      <c r="XD29"/>
      <c r="XE29"/>
      <c r="XF29"/>
      <c r="XG29"/>
      <c r="XH29"/>
      <c r="XI29"/>
      <c r="XJ29"/>
      <c r="XK29"/>
      <c r="XL29"/>
      <c r="XM29"/>
      <c r="XN29"/>
      <c r="XO29"/>
      <c r="XP29"/>
      <c r="XQ29"/>
      <c r="XR29"/>
      <c r="XS29"/>
      <c r="XT29"/>
      <c r="XU29"/>
      <c r="XV29"/>
      <c r="XW29"/>
      <c r="XX29"/>
      <c r="XY29"/>
      <c r="XZ29"/>
      <c r="YA29"/>
      <c r="YB29"/>
      <c r="YC29"/>
      <c r="YD29"/>
      <c r="YE29"/>
      <c r="YF29"/>
      <c r="YG29"/>
      <c r="YH29"/>
      <c r="YI29"/>
      <c r="YJ29"/>
      <c r="YK29"/>
      <c r="YL29"/>
      <c r="YM29"/>
      <c r="YN29"/>
      <c r="YO29"/>
      <c r="YP29"/>
      <c r="YQ29"/>
      <c r="YR29"/>
      <c r="YS29"/>
      <c r="YT29"/>
      <c r="YU29"/>
    </row>
    <row r="30" spans="1:671" ht="18" customHeight="1" x14ac:dyDescent="0.25">
      <c r="A30" s="6">
        <v>22</v>
      </c>
      <c r="B30" t="s">
        <v>32</v>
      </c>
      <c r="C30" s="66" t="s">
        <v>55</v>
      </c>
      <c r="D30" s="98" t="s">
        <v>33</v>
      </c>
      <c r="E30" s="3" t="s">
        <v>63</v>
      </c>
      <c r="F30" s="3" t="s">
        <v>173</v>
      </c>
      <c r="G30" s="67">
        <v>44286</v>
      </c>
      <c r="H30" s="5" t="s">
        <v>89</v>
      </c>
      <c r="I30" s="55">
        <v>50000</v>
      </c>
      <c r="J30" s="55">
        <v>1435</v>
      </c>
      <c r="K30" s="55">
        <v>1854</v>
      </c>
      <c r="L30" s="55">
        <v>1520</v>
      </c>
      <c r="M30" s="55">
        <v>125</v>
      </c>
      <c r="N30" s="55">
        <v>4934</v>
      </c>
      <c r="O30" s="55">
        <f>I30-N30</f>
        <v>45066</v>
      </c>
      <c r="P30" s="51"/>
      <c r="Q30" s="51"/>
      <c r="R30" s="51"/>
      <c r="S30" s="51"/>
      <c r="AJ30" s="17"/>
      <c r="AK30" s="17"/>
      <c r="AL30" s="17"/>
      <c r="AM30" s="17"/>
      <c r="AN30" s="17"/>
      <c r="AO30" s="17"/>
      <c r="AP30" s="17"/>
      <c r="AQ30" s="17"/>
      <c r="AR30" s="17"/>
      <c r="AS30" s="17"/>
      <c r="AT30" s="17"/>
      <c r="AU30" s="17"/>
      <c r="AV30" s="17"/>
      <c r="AW30" s="17"/>
      <c r="AX30" s="17"/>
      <c r="AY30" s="17"/>
      <c r="AZ30" s="17"/>
      <c r="BA30" s="17"/>
      <c r="BB30" s="17"/>
      <c r="BC30" s="17"/>
      <c r="BD30" s="17"/>
      <c r="BE30" s="17"/>
      <c r="BF30" s="17"/>
      <c r="BG30" s="17"/>
      <c r="BH30" s="17"/>
      <c r="BI30" s="17"/>
      <c r="BJ30" s="17"/>
      <c r="BK30" s="17"/>
      <c r="BL30" s="17"/>
      <c r="BM30" s="17"/>
      <c r="BN30" s="17"/>
      <c r="BO30" s="17"/>
      <c r="BP30" s="17"/>
      <c r="BQ30" s="17"/>
      <c r="BR30" s="17"/>
      <c r="BS30" s="17"/>
      <c r="BT30" s="17"/>
      <c r="BU30" s="17"/>
      <c r="ID30" s="20"/>
      <c r="IE30" s="20"/>
    </row>
    <row r="31" spans="1:671" ht="12.75" customHeight="1" x14ac:dyDescent="0.25">
      <c r="A31" s="6">
        <v>23</v>
      </c>
      <c r="B31" t="s">
        <v>64</v>
      </c>
      <c r="C31" s="66" t="s">
        <v>55</v>
      </c>
      <c r="D31" s="98" t="s">
        <v>33</v>
      </c>
      <c r="E31" s="3" t="s">
        <v>62</v>
      </c>
      <c r="F31" s="3" t="s">
        <v>173</v>
      </c>
      <c r="G31" s="67">
        <v>44256</v>
      </c>
      <c r="H31" s="5" t="s">
        <v>89</v>
      </c>
      <c r="I31" s="55">
        <v>44000</v>
      </c>
      <c r="J31" s="55">
        <v>1262.8</v>
      </c>
      <c r="K31" s="55">
        <v>1007.19</v>
      </c>
      <c r="L31" s="55">
        <v>1337.6</v>
      </c>
      <c r="M31" s="55">
        <v>11555.21</v>
      </c>
      <c r="N31" s="55">
        <v>15162.8</v>
      </c>
      <c r="O31" s="55">
        <f t="shared" si="0"/>
        <v>28837.200000000001</v>
      </c>
      <c r="P31" s="17"/>
      <c r="Q31" s="17"/>
      <c r="R31" s="17"/>
      <c r="S31" s="17"/>
      <c r="AS31" s="17"/>
      <c r="AT31" s="17"/>
      <c r="AU31" s="17"/>
      <c r="AV31" s="17"/>
      <c r="AW31" s="17"/>
      <c r="AX31" s="17"/>
      <c r="AY31" s="17"/>
      <c r="AZ31" s="17"/>
      <c r="BA31" s="17"/>
      <c r="BB31" s="17"/>
      <c r="BC31" s="17"/>
      <c r="BD31" s="17"/>
      <c r="BE31" s="17"/>
      <c r="BF31" s="17"/>
      <c r="BG31" s="17"/>
      <c r="BH31" s="17"/>
      <c r="BI31" s="17"/>
      <c r="BJ31" s="17"/>
      <c r="BK31" s="17"/>
      <c r="BL31" s="17"/>
      <c r="BM31" s="17"/>
      <c r="BN31" s="17"/>
      <c r="BO31" s="17"/>
      <c r="BP31" s="17"/>
      <c r="BQ31" s="17"/>
      <c r="BR31" s="17"/>
      <c r="BS31" s="17"/>
      <c r="BT31" s="17"/>
      <c r="BU31" s="17"/>
    </row>
    <row r="32" spans="1:671" ht="15.75" x14ac:dyDescent="0.25">
      <c r="A32" s="6">
        <v>24</v>
      </c>
      <c r="B32" t="s">
        <v>83</v>
      </c>
      <c r="C32" s="66" t="s">
        <v>95</v>
      </c>
      <c r="D32" s="98" t="s">
        <v>163</v>
      </c>
      <c r="E32" s="3" t="s">
        <v>62</v>
      </c>
      <c r="F32" s="3" t="s">
        <v>173</v>
      </c>
      <c r="G32" s="67">
        <v>44440</v>
      </c>
      <c r="H32" s="5" t="s">
        <v>89</v>
      </c>
      <c r="I32" s="55">
        <v>165000</v>
      </c>
      <c r="J32" s="55">
        <v>4735.5</v>
      </c>
      <c r="K32" s="55">
        <v>27394.99</v>
      </c>
      <c r="L32" s="55">
        <v>5016</v>
      </c>
      <c r="M32" s="55">
        <v>25</v>
      </c>
      <c r="N32" s="55">
        <v>37171.49</v>
      </c>
      <c r="O32" s="55">
        <f t="shared" si="0"/>
        <v>127828.51000000001</v>
      </c>
      <c r="P32" s="17"/>
      <c r="Q32" s="17"/>
      <c r="R32" s="17"/>
      <c r="S32" s="17"/>
      <c r="T32" s="51"/>
      <c r="U32" s="51"/>
      <c r="V32" s="51"/>
      <c r="W32" s="51"/>
      <c r="X32" s="51"/>
      <c r="Y32" s="51"/>
      <c r="Z32" s="51"/>
      <c r="AA32" s="51"/>
      <c r="AB32" s="51"/>
      <c r="AC32" s="51"/>
      <c r="AD32" s="51"/>
      <c r="AE32" s="51"/>
      <c r="AF32" s="51"/>
      <c r="AG32" s="51"/>
      <c r="AH32" s="51"/>
      <c r="AI32" s="51"/>
      <c r="AJ32" s="51"/>
      <c r="AK32" s="51"/>
      <c r="AL32" s="51"/>
      <c r="AM32" s="51"/>
      <c r="AN32" s="51"/>
      <c r="AO32" s="51"/>
      <c r="AP32" s="51"/>
      <c r="AW32" s="20"/>
      <c r="AX32" s="20"/>
      <c r="AY32" s="20"/>
      <c r="AZ32" s="20"/>
      <c r="BA32" s="20"/>
      <c r="BB32" s="20"/>
      <c r="BC32" s="20"/>
      <c r="BD32" s="20"/>
      <c r="BE32" s="20"/>
      <c r="BF32" s="20"/>
      <c r="BG32" s="20"/>
      <c r="BH32" s="20"/>
      <c r="BI32" s="20"/>
      <c r="BJ32" s="20"/>
      <c r="BK32" s="20"/>
      <c r="BL32" s="20"/>
      <c r="BM32" s="20"/>
      <c r="BN32" s="20"/>
      <c r="BO32" s="20"/>
      <c r="BP32" s="20"/>
      <c r="BQ32" s="20"/>
      <c r="BR32" s="20"/>
      <c r="BS32" s="20"/>
      <c r="BT32" s="20"/>
      <c r="BU32" s="20"/>
      <c r="BV32" s="20"/>
      <c r="BW32" s="20"/>
      <c r="BX32" s="20"/>
      <c r="BY32" s="20"/>
      <c r="BZ32" s="20"/>
      <c r="CA32" s="20"/>
      <c r="CB32" s="20"/>
      <c r="CC32" s="20"/>
      <c r="CD32" s="20"/>
      <c r="CE32" s="20"/>
      <c r="CF32" s="20"/>
      <c r="CG32" s="20"/>
      <c r="CH32" s="20"/>
      <c r="CI32" s="20"/>
      <c r="CJ32" s="20"/>
      <c r="CK32" s="20"/>
      <c r="CL32" s="20"/>
      <c r="CM32" s="20"/>
      <c r="CN32" s="20"/>
      <c r="CO32" s="20"/>
      <c r="CP32" s="20"/>
      <c r="CQ32" s="20"/>
      <c r="CR32" s="20"/>
      <c r="CS32" s="20"/>
      <c r="CT32" s="20"/>
      <c r="CU32" s="20"/>
      <c r="CV32" s="20"/>
      <c r="CW32" s="20"/>
      <c r="CX32" s="20"/>
      <c r="CY32" s="20"/>
      <c r="CZ32" s="20"/>
      <c r="DA32" s="20"/>
      <c r="DB32" s="20"/>
      <c r="DC32" s="20"/>
      <c r="DD32" s="20"/>
      <c r="DE32" s="20"/>
      <c r="DF32" s="20"/>
      <c r="DG32" s="20"/>
      <c r="DH32" s="20"/>
      <c r="DI32" s="20"/>
      <c r="DJ32" s="20"/>
      <c r="DK32" s="20"/>
      <c r="DL32" s="20"/>
      <c r="DM32" s="20"/>
      <c r="DN32" s="20"/>
      <c r="DO32" s="20"/>
      <c r="DP32" s="20"/>
      <c r="DQ32" s="20"/>
      <c r="DR32" s="20"/>
      <c r="DS32" s="20"/>
      <c r="DT32" s="20"/>
      <c r="DU32" s="20"/>
      <c r="DV32" s="20"/>
      <c r="DW32" s="20"/>
      <c r="DX32" s="20"/>
      <c r="DY32" s="20"/>
      <c r="DZ32" s="20"/>
      <c r="EA32" s="20"/>
      <c r="EB32" s="20"/>
      <c r="EC32" s="20"/>
      <c r="ED32" s="20"/>
      <c r="EE32" s="20"/>
      <c r="EF32" s="20"/>
      <c r="EG32" s="20"/>
      <c r="EH32" s="20"/>
      <c r="EI32" s="20"/>
      <c r="EJ32" s="20"/>
      <c r="EK32" s="20"/>
      <c r="EL32" s="20"/>
      <c r="EM32" s="20"/>
      <c r="EN32" s="20"/>
      <c r="EO32" s="20"/>
      <c r="EP32" s="20"/>
      <c r="EQ32" s="20"/>
      <c r="ER32" s="20"/>
      <c r="ES32" s="20"/>
      <c r="ET32" s="20"/>
      <c r="EU32" s="20"/>
      <c r="EV32" s="20"/>
      <c r="EW32" s="20"/>
      <c r="EX32" s="20"/>
      <c r="EY32" s="20"/>
      <c r="EZ32" s="20"/>
      <c r="FA32" s="20"/>
      <c r="FB32" s="20"/>
      <c r="FC32" s="20"/>
      <c r="FD32" s="20"/>
      <c r="FE32" s="20"/>
      <c r="FF32" s="20"/>
      <c r="FG32" s="20"/>
      <c r="FH32" s="20"/>
      <c r="FI32" s="20"/>
      <c r="FJ32" s="20"/>
      <c r="FK32" s="20"/>
      <c r="FL32" s="20"/>
      <c r="FM32" s="20"/>
      <c r="FN32" s="20"/>
      <c r="FO32" s="20"/>
      <c r="FP32" s="20"/>
      <c r="FQ32" s="20"/>
      <c r="FR32" s="20"/>
      <c r="FS32" s="20"/>
      <c r="FT32" s="20"/>
      <c r="FU32" s="20"/>
      <c r="FV32" s="20"/>
      <c r="FW32" s="20"/>
      <c r="FX32" s="20"/>
      <c r="FY32" s="20"/>
      <c r="FZ32" s="20"/>
      <c r="GA32" s="20"/>
      <c r="GB32" s="20"/>
      <c r="GC32" s="20"/>
      <c r="GD32" s="20"/>
      <c r="GE32" s="20"/>
      <c r="GF32" s="20"/>
      <c r="GG32" s="20"/>
      <c r="GH32" s="20"/>
      <c r="GI32" s="20"/>
      <c r="GJ32" s="20"/>
      <c r="GK32" s="20"/>
      <c r="GL32" s="20"/>
      <c r="GM32" s="20"/>
      <c r="GN32" s="20"/>
      <c r="GO32" s="20"/>
      <c r="GP32" s="20"/>
      <c r="GQ32" s="20"/>
      <c r="GR32" s="20"/>
      <c r="GS32" s="20"/>
      <c r="GT32" s="20"/>
      <c r="GU32" s="20"/>
      <c r="GV32" s="20"/>
      <c r="GW32" s="20"/>
      <c r="GX32" s="20"/>
      <c r="GY32" s="20"/>
      <c r="GZ32" s="20"/>
      <c r="HA32" s="20"/>
      <c r="HB32" s="20"/>
      <c r="HC32" s="20"/>
      <c r="HD32" s="20"/>
      <c r="HE32" s="20"/>
      <c r="HF32" s="20"/>
      <c r="HG32" s="20"/>
      <c r="HH32" s="20"/>
      <c r="HI32" s="20"/>
      <c r="HJ32" s="20"/>
      <c r="HK32" s="20"/>
      <c r="HL32" s="20"/>
      <c r="HM32" s="20"/>
      <c r="HN32" s="20"/>
      <c r="HO32" s="20"/>
      <c r="HP32" s="20"/>
      <c r="HQ32" s="20"/>
      <c r="HR32" s="20"/>
      <c r="HS32" s="20"/>
      <c r="HT32" s="20"/>
      <c r="HU32" s="20"/>
      <c r="HV32" s="20"/>
      <c r="HW32" s="20"/>
      <c r="HX32" s="20"/>
      <c r="HY32" s="20"/>
      <c r="HZ32" s="20"/>
      <c r="IA32" s="20"/>
      <c r="IB32" s="20"/>
      <c r="IC32" s="20"/>
    </row>
    <row r="33" spans="1:671" s="17" customFormat="1" ht="12.75" customHeight="1" x14ac:dyDescent="0.25">
      <c r="A33" s="6">
        <v>25</v>
      </c>
      <c r="B33" t="s">
        <v>76</v>
      </c>
      <c r="C33" s="66" t="s">
        <v>82</v>
      </c>
      <c r="D33" s="98" t="s">
        <v>77</v>
      </c>
      <c r="E33" s="1" t="s">
        <v>62</v>
      </c>
      <c r="F33" s="1" t="s">
        <v>173</v>
      </c>
      <c r="G33" s="67">
        <v>44317</v>
      </c>
      <c r="H33" s="5" t="s">
        <v>89</v>
      </c>
      <c r="I33" s="55">
        <v>32000</v>
      </c>
      <c r="J33" s="55">
        <v>918.4</v>
      </c>
      <c r="K33" s="55">
        <v>0</v>
      </c>
      <c r="L33" s="55">
        <v>972.8</v>
      </c>
      <c r="M33" s="55">
        <v>25</v>
      </c>
      <c r="N33" s="55">
        <v>1916.2</v>
      </c>
      <c r="O33" s="55">
        <f t="shared" si="0"/>
        <v>30083.8</v>
      </c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  <c r="IT33"/>
      <c r="IU33"/>
      <c r="IV33"/>
      <c r="IW33"/>
      <c r="IX33"/>
      <c r="IY33"/>
      <c r="IZ33"/>
      <c r="JA33"/>
      <c r="JB33"/>
      <c r="JC33"/>
      <c r="JD33"/>
      <c r="JE33"/>
      <c r="JF33"/>
      <c r="JG33"/>
      <c r="JH33"/>
      <c r="JI33"/>
      <c r="JJ33"/>
      <c r="JK33"/>
      <c r="JL33"/>
      <c r="JM33"/>
      <c r="JN33"/>
      <c r="JO33"/>
      <c r="JP33"/>
      <c r="JQ33"/>
      <c r="JR33"/>
      <c r="JS33"/>
      <c r="JT33"/>
      <c r="JU33"/>
      <c r="JV33"/>
      <c r="JW33"/>
      <c r="JX33"/>
      <c r="JY33"/>
      <c r="JZ33"/>
      <c r="KA33"/>
      <c r="KB33"/>
      <c r="KC33"/>
      <c r="KD33"/>
      <c r="KE33"/>
      <c r="KF33"/>
      <c r="KG33"/>
      <c r="KH33"/>
      <c r="KI33"/>
      <c r="KJ33"/>
      <c r="KK33"/>
      <c r="KL33"/>
      <c r="KM33"/>
      <c r="KN33"/>
      <c r="KO33"/>
      <c r="KP33"/>
      <c r="KQ33"/>
      <c r="KR33"/>
      <c r="KS33"/>
      <c r="KT33"/>
      <c r="KU33"/>
      <c r="KV33"/>
      <c r="KW33"/>
      <c r="KX33"/>
      <c r="KY33"/>
      <c r="KZ33"/>
      <c r="LA33"/>
      <c r="LB33"/>
      <c r="LC33"/>
      <c r="LD33"/>
      <c r="LE33"/>
      <c r="LF33"/>
      <c r="LG33"/>
      <c r="LH33"/>
      <c r="LI33"/>
      <c r="LJ33"/>
      <c r="LK33"/>
      <c r="LL33"/>
      <c r="LM33"/>
      <c r="LN33"/>
      <c r="LO33"/>
      <c r="LP33"/>
      <c r="LQ33"/>
      <c r="LR33"/>
      <c r="LS33"/>
      <c r="LT33"/>
      <c r="LU33"/>
      <c r="LV33"/>
      <c r="LW33"/>
      <c r="LX33"/>
      <c r="LY33"/>
      <c r="LZ33"/>
      <c r="MA33"/>
      <c r="MB33"/>
      <c r="MC33"/>
      <c r="MD33"/>
      <c r="ME33"/>
      <c r="MF33"/>
      <c r="MG33"/>
      <c r="MH33"/>
      <c r="MI33"/>
      <c r="MJ33"/>
      <c r="MK33"/>
      <c r="ML33"/>
      <c r="MM33"/>
      <c r="MN33"/>
      <c r="MO33"/>
      <c r="MP33"/>
      <c r="MQ33"/>
      <c r="MR33"/>
      <c r="MS33"/>
      <c r="MT33"/>
      <c r="MU33"/>
      <c r="MV33"/>
      <c r="MW33"/>
      <c r="MX33"/>
      <c r="MY33"/>
      <c r="MZ33"/>
      <c r="NA33"/>
      <c r="NB33"/>
      <c r="NC33"/>
      <c r="ND33"/>
      <c r="NE33"/>
      <c r="NF33"/>
      <c r="NG33"/>
      <c r="NH33"/>
      <c r="NI33"/>
      <c r="NJ33"/>
      <c r="NK33"/>
      <c r="NL33"/>
      <c r="NM33"/>
      <c r="NN33"/>
      <c r="NO33"/>
      <c r="NP33"/>
      <c r="NQ33"/>
      <c r="NR33"/>
      <c r="NS33"/>
      <c r="NT33"/>
      <c r="NU33"/>
      <c r="NV33"/>
      <c r="NW33"/>
      <c r="NX33"/>
      <c r="NY33"/>
      <c r="NZ33"/>
      <c r="OA33"/>
      <c r="OB33"/>
      <c r="OC33"/>
      <c r="OD33"/>
      <c r="OE33"/>
      <c r="OF33"/>
      <c r="OG33"/>
      <c r="OH33"/>
      <c r="OI33"/>
      <c r="OJ33"/>
      <c r="OK33"/>
      <c r="OL33"/>
      <c r="OM33"/>
      <c r="ON33"/>
      <c r="OO33"/>
      <c r="OP33"/>
      <c r="OQ33"/>
      <c r="OR33"/>
      <c r="OS33"/>
      <c r="OT33"/>
      <c r="OU33"/>
      <c r="OV33"/>
      <c r="OW33"/>
      <c r="OX33"/>
      <c r="OY33"/>
      <c r="OZ33"/>
      <c r="PA33"/>
      <c r="PB33"/>
      <c r="PC33"/>
      <c r="PD33"/>
      <c r="PE33"/>
      <c r="PF33"/>
      <c r="PG33"/>
      <c r="PH33"/>
      <c r="PI33"/>
      <c r="PJ33"/>
      <c r="PK33"/>
      <c r="PL33"/>
      <c r="PM33"/>
      <c r="PN33"/>
      <c r="PO33"/>
      <c r="PP33"/>
      <c r="PQ33"/>
      <c r="PR33"/>
      <c r="PS33"/>
      <c r="PT33"/>
      <c r="PU33"/>
      <c r="PV33"/>
      <c r="PW33"/>
      <c r="PX33"/>
      <c r="PY33"/>
      <c r="PZ33"/>
      <c r="QA33"/>
      <c r="QB33"/>
      <c r="QC33"/>
      <c r="QD33"/>
      <c r="QE33"/>
      <c r="QF33"/>
      <c r="QG33"/>
      <c r="QH33"/>
      <c r="QI33"/>
      <c r="QJ33"/>
      <c r="QK33"/>
      <c r="QL33"/>
      <c r="QM33"/>
      <c r="QN33"/>
      <c r="QO33"/>
      <c r="QP33"/>
      <c r="QQ33"/>
      <c r="QR33"/>
      <c r="QS33"/>
      <c r="QT33"/>
      <c r="QU33"/>
      <c r="QV33"/>
      <c r="QW33"/>
      <c r="QX33"/>
      <c r="QY33"/>
      <c r="QZ33"/>
      <c r="RA33"/>
      <c r="RB33"/>
      <c r="RC33"/>
      <c r="RD33"/>
      <c r="RE33"/>
      <c r="RF33"/>
      <c r="RG33"/>
      <c r="RH33"/>
      <c r="RI33"/>
      <c r="RJ33"/>
      <c r="RK33"/>
      <c r="RL33"/>
      <c r="RM33"/>
      <c r="RN33"/>
      <c r="RO33"/>
      <c r="RP33"/>
      <c r="RQ33"/>
      <c r="RR33"/>
      <c r="RS33"/>
      <c r="RT33"/>
      <c r="RU33"/>
      <c r="RV33"/>
      <c r="RW33"/>
      <c r="RX33"/>
      <c r="RY33"/>
      <c r="RZ33"/>
      <c r="SA33"/>
      <c r="SB33"/>
      <c r="SC33"/>
      <c r="SD33"/>
      <c r="SE33"/>
      <c r="SF33"/>
      <c r="SG33"/>
      <c r="SH33"/>
      <c r="SI33"/>
      <c r="SJ33"/>
      <c r="SK33"/>
      <c r="SL33"/>
      <c r="SM33"/>
      <c r="SN33"/>
      <c r="SO33"/>
      <c r="SP33"/>
      <c r="SQ33"/>
      <c r="SR33"/>
      <c r="SS33"/>
      <c r="ST33"/>
      <c r="SU33"/>
      <c r="SV33"/>
      <c r="SW33"/>
      <c r="SX33"/>
      <c r="SY33"/>
      <c r="SZ33"/>
      <c r="TA33"/>
      <c r="TB33"/>
      <c r="TC33"/>
      <c r="TD33"/>
      <c r="TE33"/>
      <c r="TF33"/>
      <c r="TG33"/>
      <c r="TH33"/>
      <c r="TI33"/>
      <c r="TJ33"/>
      <c r="TK33"/>
      <c r="TL33"/>
      <c r="TM33"/>
      <c r="TN33"/>
      <c r="TO33"/>
      <c r="TP33"/>
      <c r="TQ33"/>
      <c r="TR33"/>
      <c r="TS33"/>
      <c r="TT33"/>
      <c r="TU33"/>
      <c r="TV33"/>
      <c r="TW33"/>
      <c r="TX33"/>
      <c r="TY33"/>
      <c r="TZ33"/>
    </row>
    <row r="34" spans="1:671" s="17" customFormat="1" ht="17.25" customHeight="1" x14ac:dyDescent="0.25">
      <c r="A34" s="6">
        <v>26</v>
      </c>
      <c r="B34" t="s">
        <v>78</v>
      </c>
      <c r="C34" s="66" t="s">
        <v>82</v>
      </c>
      <c r="D34" s="98" t="s">
        <v>77</v>
      </c>
      <c r="E34" s="1" t="s">
        <v>62</v>
      </c>
      <c r="F34" s="1" t="s">
        <v>173</v>
      </c>
      <c r="G34" s="67">
        <v>44318</v>
      </c>
      <c r="H34" s="5" t="s">
        <v>89</v>
      </c>
      <c r="I34" s="55">
        <v>32000</v>
      </c>
      <c r="J34" s="55">
        <v>918.4</v>
      </c>
      <c r="K34" s="55">
        <v>0</v>
      </c>
      <c r="L34" s="55">
        <v>972.8</v>
      </c>
      <c r="M34" s="55">
        <v>25</v>
      </c>
      <c r="N34" s="55">
        <v>1916.2</v>
      </c>
      <c r="O34" s="55">
        <f t="shared" si="0"/>
        <v>30083.8</v>
      </c>
      <c r="P34" s="29"/>
      <c r="Q34" s="29"/>
      <c r="R34" s="29"/>
      <c r="S34" s="29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 s="20"/>
      <c r="AX34" s="20"/>
      <c r="AY34" s="20"/>
      <c r="AZ34" s="20"/>
      <c r="BA34" s="20"/>
      <c r="BB34" s="20"/>
      <c r="BC34" s="20"/>
      <c r="BD34" s="20"/>
      <c r="BE34" s="20"/>
      <c r="BF34" s="20"/>
      <c r="BG34" s="20"/>
      <c r="BH34" s="20"/>
      <c r="BI34" s="20"/>
      <c r="BJ34" s="20"/>
      <c r="BK34" s="20"/>
      <c r="BL34" s="20"/>
      <c r="BM34" s="20"/>
      <c r="BN34" s="20"/>
      <c r="BO34" s="20"/>
      <c r="BP34" s="20"/>
      <c r="BQ34" s="20"/>
      <c r="BR34" s="20"/>
      <c r="BS34" s="20"/>
      <c r="BT34" s="20"/>
      <c r="BU34" s="20"/>
      <c r="BV34" s="20"/>
      <c r="BW34" s="20"/>
      <c r="BX34" s="20"/>
      <c r="BY34" s="20"/>
      <c r="BZ34" s="20"/>
      <c r="CA34" s="20"/>
      <c r="CB34" s="20"/>
      <c r="CC34" s="20"/>
      <c r="CD34" s="20"/>
      <c r="CE34" s="20"/>
      <c r="CF34" s="20"/>
      <c r="CG34" s="20"/>
      <c r="CH34" s="20"/>
      <c r="CI34" s="20"/>
      <c r="CJ34" s="20"/>
      <c r="CK34" s="20"/>
      <c r="CL34" s="20"/>
      <c r="CM34" s="20"/>
      <c r="CN34" s="20"/>
      <c r="CO34" s="20"/>
      <c r="CP34" s="20"/>
      <c r="CQ34" s="20"/>
      <c r="CR34" s="20"/>
      <c r="CS34" s="20"/>
      <c r="CT34" s="20"/>
      <c r="CU34" s="20"/>
      <c r="CV34" s="20"/>
      <c r="CW34" s="20"/>
      <c r="CX34" s="20"/>
      <c r="CY34" s="20"/>
      <c r="CZ34" s="20"/>
      <c r="DA34" s="20"/>
      <c r="DB34" s="20"/>
      <c r="DC34" s="20"/>
      <c r="DD34" s="20"/>
      <c r="DE34" s="20"/>
      <c r="DF34" s="20"/>
      <c r="DG34" s="20"/>
      <c r="DH34" s="20"/>
      <c r="DI34" s="20"/>
      <c r="DJ34" s="20"/>
      <c r="DK34" s="20"/>
      <c r="DL34" s="20"/>
      <c r="DM34" s="20"/>
      <c r="DN34" s="20"/>
      <c r="DO34" s="20"/>
      <c r="DP34" s="20"/>
      <c r="DQ34" s="20"/>
      <c r="DR34" s="20"/>
      <c r="DS34" s="20"/>
      <c r="DT34" s="20"/>
      <c r="DU34" s="20"/>
      <c r="DV34" s="20"/>
      <c r="DW34" s="20"/>
      <c r="DX34" s="20"/>
      <c r="DY34" s="20"/>
      <c r="DZ34" s="20"/>
      <c r="EA34" s="20"/>
      <c r="EB34" s="20"/>
      <c r="EC34" s="20"/>
      <c r="ED34" s="20"/>
      <c r="EE34" s="20"/>
      <c r="EF34" s="20"/>
      <c r="EG34" s="20"/>
      <c r="EH34" s="20"/>
      <c r="EI34" s="20"/>
      <c r="EJ34" s="20"/>
      <c r="EK34" s="20"/>
      <c r="EL34" s="20"/>
      <c r="EM34" s="20"/>
      <c r="EN34" s="20"/>
      <c r="EO34" s="20"/>
      <c r="EP34" s="20"/>
      <c r="EQ34" s="20"/>
      <c r="ER34" s="20"/>
      <c r="ES34" s="20"/>
      <c r="ET34" s="20"/>
      <c r="EU34" s="20"/>
      <c r="EV34" s="20"/>
      <c r="EW34" s="20"/>
      <c r="EX34" s="20"/>
      <c r="EY34" s="20"/>
      <c r="EZ34" s="20"/>
      <c r="FA34" s="20"/>
      <c r="FB34" s="20"/>
      <c r="FC34" s="20"/>
      <c r="FD34" s="20"/>
      <c r="FE34" s="20"/>
      <c r="FF34" s="20"/>
      <c r="FG34" s="20"/>
      <c r="FH34" s="20"/>
      <c r="FI34" s="20"/>
      <c r="FJ34" s="20"/>
      <c r="FK34" s="20"/>
      <c r="FL34" s="20"/>
      <c r="FM34" s="20"/>
      <c r="FN34" s="20"/>
      <c r="FO34" s="20"/>
      <c r="FP34" s="20"/>
      <c r="FQ34" s="20"/>
      <c r="FR34" s="20"/>
      <c r="FS34" s="20"/>
      <c r="FT34" s="20"/>
      <c r="FU34" s="20"/>
      <c r="FV34" s="20"/>
      <c r="FW34" s="20"/>
      <c r="FX34" s="20"/>
      <c r="FY34" s="20"/>
      <c r="FZ34" s="20"/>
      <c r="GA34" s="20"/>
      <c r="GB34" s="20"/>
      <c r="GC34" s="20"/>
      <c r="GD34" s="20"/>
      <c r="GE34" s="20"/>
      <c r="GF34" s="20"/>
      <c r="GG34" s="20"/>
      <c r="GH34" s="20"/>
      <c r="GI34" s="20"/>
      <c r="GJ34" s="20"/>
      <c r="GK34" s="20"/>
      <c r="GL34" s="20"/>
      <c r="GM34" s="20"/>
      <c r="GN34" s="20"/>
      <c r="GO34" s="20"/>
      <c r="GP34" s="20"/>
      <c r="GQ34" s="20"/>
      <c r="GR34" s="20"/>
      <c r="GS34" s="20"/>
      <c r="GT34" s="20"/>
      <c r="GU34" s="20"/>
      <c r="GV34" s="20"/>
      <c r="GW34" s="20"/>
      <c r="GX34" s="20"/>
      <c r="GY34" s="20"/>
      <c r="GZ34" s="20"/>
      <c r="HA34" s="20"/>
      <c r="HB34" s="20"/>
      <c r="HC34" s="20"/>
      <c r="HD34" s="20"/>
      <c r="HE34" s="20"/>
      <c r="HF34" s="20"/>
      <c r="HG34" s="20"/>
      <c r="HH34" s="20"/>
      <c r="HI34" s="20"/>
      <c r="HJ34" s="20"/>
      <c r="HK34" s="20"/>
      <c r="HL34" s="20"/>
      <c r="HM34" s="20"/>
      <c r="HN34" s="20"/>
      <c r="HO34" s="20"/>
      <c r="HP34" s="20"/>
      <c r="HQ34" s="20"/>
      <c r="HR34" s="20"/>
      <c r="HS34" s="20"/>
      <c r="HT34" s="20"/>
      <c r="HU34" s="20"/>
      <c r="HV34" s="20"/>
      <c r="HW34" s="20"/>
      <c r="HX34" s="20"/>
      <c r="HY34" s="20"/>
      <c r="HZ34" s="20"/>
      <c r="IA34" s="20"/>
      <c r="IB34" s="20"/>
      <c r="IC34" s="20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  <c r="IT34"/>
      <c r="IU34"/>
      <c r="IV34"/>
      <c r="IW34"/>
      <c r="IX34"/>
      <c r="IY34"/>
      <c r="IZ34"/>
      <c r="JA34"/>
      <c r="JB34"/>
      <c r="JC34"/>
      <c r="JD34"/>
      <c r="JE34"/>
      <c r="JF34"/>
      <c r="JG34"/>
      <c r="JH34"/>
      <c r="JI34"/>
      <c r="JJ34"/>
      <c r="JK34"/>
      <c r="JL34"/>
      <c r="JM34"/>
      <c r="JN34"/>
      <c r="JO34"/>
      <c r="JP34"/>
      <c r="JQ34"/>
      <c r="JR34"/>
      <c r="JS34"/>
      <c r="JT34"/>
      <c r="JU34"/>
      <c r="JV34"/>
      <c r="JW34"/>
      <c r="JX34"/>
      <c r="JY34"/>
      <c r="JZ34"/>
      <c r="KA34"/>
      <c r="KB34"/>
      <c r="KC34"/>
      <c r="KD34"/>
      <c r="KE34"/>
      <c r="KF34"/>
      <c r="KG34"/>
      <c r="KH34"/>
      <c r="KI34"/>
      <c r="KJ34"/>
      <c r="KK34"/>
      <c r="KL34"/>
      <c r="KM34"/>
      <c r="KN34"/>
      <c r="KO34"/>
      <c r="KP34"/>
      <c r="KQ34"/>
      <c r="KR34"/>
      <c r="KS34"/>
      <c r="KT34"/>
      <c r="KU34"/>
      <c r="KV34"/>
      <c r="KW34"/>
      <c r="KX34"/>
      <c r="KY34"/>
      <c r="KZ34"/>
      <c r="LA34"/>
      <c r="LB34"/>
      <c r="LC34"/>
      <c r="LD34"/>
      <c r="LE34"/>
      <c r="LF34"/>
      <c r="LG34"/>
      <c r="LH34"/>
      <c r="LI34"/>
      <c r="LJ34"/>
      <c r="LK34"/>
      <c r="LL34"/>
      <c r="LM34"/>
      <c r="LN34"/>
      <c r="LO34"/>
      <c r="LP34"/>
      <c r="LQ34"/>
      <c r="LR34"/>
      <c r="LS34"/>
      <c r="LT34"/>
      <c r="LU34"/>
      <c r="LV34"/>
      <c r="LW34"/>
      <c r="LX34"/>
      <c r="LY34"/>
      <c r="LZ34"/>
      <c r="MA34"/>
      <c r="MB34"/>
      <c r="MC34"/>
      <c r="MD34"/>
      <c r="ME34"/>
      <c r="MF34"/>
      <c r="MG34"/>
      <c r="MH34"/>
      <c r="MI34"/>
      <c r="MJ34"/>
      <c r="MK34"/>
      <c r="ML34"/>
      <c r="MM34"/>
      <c r="MN34"/>
      <c r="MO34"/>
      <c r="MP34"/>
      <c r="MQ34"/>
      <c r="MR34"/>
      <c r="MS34"/>
      <c r="MT34"/>
      <c r="MU34"/>
      <c r="MV34"/>
      <c r="MW34"/>
      <c r="MX34"/>
      <c r="MY34"/>
      <c r="MZ34"/>
      <c r="NA34"/>
      <c r="NB34"/>
      <c r="NC34"/>
      <c r="ND34"/>
      <c r="NE34"/>
      <c r="NF34"/>
      <c r="NG34"/>
      <c r="NH34"/>
      <c r="NI34"/>
      <c r="NJ34"/>
      <c r="NK34"/>
      <c r="NL34"/>
      <c r="NM34"/>
      <c r="NN34"/>
      <c r="NO34"/>
      <c r="NP34"/>
      <c r="NQ34"/>
      <c r="NR34"/>
      <c r="NS34"/>
      <c r="NT34"/>
      <c r="NU34"/>
      <c r="NV34"/>
      <c r="NW34"/>
      <c r="NX34"/>
      <c r="NY34"/>
      <c r="NZ34"/>
      <c r="OA34"/>
      <c r="OB34"/>
      <c r="OC34"/>
      <c r="OD34"/>
      <c r="OE34"/>
      <c r="OF34"/>
      <c r="OG34"/>
      <c r="OH34"/>
      <c r="OI34"/>
      <c r="OJ34"/>
      <c r="OK34"/>
      <c r="OL34"/>
      <c r="OM34"/>
      <c r="ON34"/>
      <c r="OO34"/>
      <c r="OP34"/>
      <c r="OQ34"/>
      <c r="OR34"/>
      <c r="OS34"/>
      <c r="OT34"/>
      <c r="OU34"/>
      <c r="OV34"/>
      <c r="OW34"/>
      <c r="OX34"/>
      <c r="OY34"/>
      <c r="OZ34"/>
      <c r="PA34"/>
      <c r="PB34"/>
      <c r="PC34"/>
      <c r="PD34"/>
      <c r="PE34"/>
      <c r="PF34"/>
      <c r="PG34"/>
      <c r="PH34"/>
      <c r="PI34"/>
      <c r="PJ34"/>
      <c r="PK34"/>
      <c r="PL34"/>
      <c r="PM34"/>
      <c r="PN34"/>
      <c r="PO34"/>
      <c r="PP34"/>
      <c r="PQ34"/>
      <c r="PR34"/>
      <c r="PS34"/>
      <c r="PT34"/>
      <c r="PU34"/>
      <c r="PV34"/>
      <c r="PW34"/>
      <c r="PX34"/>
      <c r="PY34"/>
      <c r="PZ34"/>
      <c r="QA34"/>
      <c r="QB34"/>
      <c r="QC34"/>
      <c r="QD34"/>
      <c r="QE34"/>
      <c r="QF34"/>
      <c r="QG34"/>
      <c r="QH34"/>
      <c r="QI34"/>
      <c r="QJ34"/>
      <c r="QK34"/>
      <c r="QL34"/>
      <c r="QM34"/>
      <c r="QN34"/>
      <c r="QO34"/>
      <c r="QP34"/>
      <c r="QQ34"/>
      <c r="QR34"/>
      <c r="QS34"/>
      <c r="QT34"/>
      <c r="QU34"/>
      <c r="QV34"/>
      <c r="QW34"/>
      <c r="QX34"/>
      <c r="QY34"/>
      <c r="QZ34"/>
      <c r="RA34"/>
      <c r="RB34"/>
      <c r="RC34"/>
      <c r="RD34"/>
      <c r="RE34"/>
      <c r="RF34"/>
      <c r="RG34"/>
      <c r="RH34"/>
      <c r="RI34"/>
      <c r="RJ34"/>
      <c r="RK34"/>
      <c r="RL34"/>
      <c r="RM34"/>
      <c r="RN34"/>
      <c r="RO34"/>
      <c r="RP34"/>
      <c r="RQ34"/>
      <c r="RR34"/>
      <c r="RS34"/>
      <c r="RT34"/>
      <c r="RU34"/>
      <c r="RV34"/>
      <c r="RW34"/>
      <c r="RX34"/>
      <c r="RY34"/>
      <c r="RZ34"/>
      <c r="SA34"/>
      <c r="SB34"/>
      <c r="SC34"/>
      <c r="SD34"/>
      <c r="SE34"/>
      <c r="SF34"/>
      <c r="SG34"/>
      <c r="SH34"/>
      <c r="SI34"/>
      <c r="SJ34"/>
      <c r="SK34"/>
      <c r="SL34"/>
      <c r="SM34"/>
      <c r="SN34"/>
      <c r="SO34"/>
      <c r="SP34"/>
      <c r="SQ34"/>
      <c r="SR34"/>
      <c r="SS34"/>
      <c r="ST34"/>
      <c r="SU34"/>
      <c r="SV34"/>
      <c r="SW34"/>
      <c r="SX34"/>
      <c r="SY34"/>
      <c r="SZ34"/>
      <c r="TA34"/>
      <c r="TB34"/>
      <c r="TC34"/>
      <c r="TD34"/>
      <c r="TE34"/>
      <c r="TF34"/>
      <c r="TG34"/>
      <c r="TH34"/>
      <c r="TI34"/>
      <c r="TJ34"/>
      <c r="TK34"/>
      <c r="TL34"/>
      <c r="TM34"/>
      <c r="TN34"/>
      <c r="TO34"/>
      <c r="TP34"/>
      <c r="TQ34"/>
      <c r="TR34"/>
      <c r="TS34"/>
      <c r="TT34"/>
      <c r="TU34"/>
      <c r="TV34"/>
      <c r="TW34"/>
      <c r="TX34"/>
      <c r="TY34"/>
      <c r="TZ34"/>
    </row>
    <row r="35" spans="1:671" ht="12.75" customHeight="1" x14ac:dyDescent="0.25">
      <c r="A35" s="6">
        <v>27</v>
      </c>
      <c r="B35" t="s">
        <v>79</v>
      </c>
      <c r="C35" s="66" t="s">
        <v>82</v>
      </c>
      <c r="D35" s="98" t="s">
        <v>77</v>
      </c>
      <c r="E35" s="1" t="s">
        <v>62</v>
      </c>
      <c r="F35" s="1" t="s">
        <v>173</v>
      </c>
      <c r="G35" s="67">
        <v>44317</v>
      </c>
      <c r="H35" s="5" t="s">
        <v>89</v>
      </c>
      <c r="I35" s="55">
        <v>32000</v>
      </c>
      <c r="J35" s="55">
        <v>918.4</v>
      </c>
      <c r="K35" s="55">
        <v>0</v>
      </c>
      <c r="L35" s="55">
        <v>972.8</v>
      </c>
      <c r="M35" s="55">
        <v>175</v>
      </c>
      <c r="N35" s="55">
        <v>2066.1999999999998</v>
      </c>
      <c r="O35" s="55">
        <f t="shared" si="0"/>
        <v>29933.8</v>
      </c>
      <c r="R35" s="20"/>
      <c r="S35" s="20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</row>
    <row r="36" spans="1:671" ht="15.75" x14ac:dyDescent="0.25">
      <c r="A36" s="6">
        <v>28</v>
      </c>
      <c r="B36" t="s">
        <v>93</v>
      </c>
      <c r="C36" s="66" t="s">
        <v>92</v>
      </c>
      <c r="D36" s="98" t="s">
        <v>162</v>
      </c>
      <c r="E36" s="8" t="s">
        <v>62</v>
      </c>
      <c r="F36" s="8" t="s">
        <v>173</v>
      </c>
      <c r="G36" s="68">
        <v>44487</v>
      </c>
      <c r="H36" s="7" t="s">
        <v>89</v>
      </c>
      <c r="I36" s="55">
        <v>90000</v>
      </c>
      <c r="J36" s="55">
        <v>2583</v>
      </c>
      <c r="K36" s="55">
        <v>9753.1200000000008</v>
      </c>
      <c r="L36" s="55">
        <v>2736</v>
      </c>
      <c r="M36" s="55">
        <v>25</v>
      </c>
      <c r="N36" s="55">
        <v>15097.12</v>
      </c>
      <c r="O36" s="55">
        <f t="shared" si="0"/>
        <v>74902.880000000005</v>
      </c>
      <c r="P36" s="15"/>
      <c r="Q36" s="15"/>
      <c r="R36" s="15"/>
      <c r="S36" s="15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  <c r="IF36" s="20"/>
      <c r="IG36" s="20"/>
      <c r="IH36" s="20"/>
      <c r="II36" s="20"/>
      <c r="IJ36" s="20"/>
      <c r="IK36" s="20"/>
      <c r="IL36" s="20"/>
      <c r="IM36" s="20"/>
      <c r="IN36" s="20"/>
      <c r="IO36" s="20"/>
      <c r="IP36" s="20"/>
      <c r="IQ36" s="20"/>
      <c r="IR36" s="20"/>
      <c r="IS36" s="20"/>
      <c r="IT36" s="20"/>
      <c r="IU36" s="20"/>
      <c r="IV36" s="20"/>
      <c r="IW36" s="20"/>
      <c r="IX36" s="20"/>
      <c r="IY36" s="20"/>
      <c r="IZ36" s="20"/>
      <c r="JA36" s="20"/>
      <c r="JB36" s="20"/>
      <c r="JC36" s="20"/>
      <c r="JD36" s="20"/>
      <c r="JE36" s="20"/>
      <c r="JF36" s="20"/>
      <c r="JG36" s="20"/>
      <c r="JH36" s="20"/>
      <c r="JI36" s="20"/>
      <c r="JJ36" s="20"/>
      <c r="JK36" s="20"/>
      <c r="JL36" s="20"/>
      <c r="JM36" s="20"/>
      <c r="JN36" s="20"/>
      <c r="JO36" s="20"/>
      <c r="JP36" s="20"/>
      <c r="JQ36" s="20"/>
      <c r="JR36" s="20"/>
      <c r="JS36" s="20"/>
      <c r="JT36" s="20"/>
      <c r="JU36" s="20"/>
      <c r="JV36" s="20"/>
      <c r="JW36" s="20"/>
      <c r="JX36" s="20"/>
      <c r="JY36" s="20"/>
      <c r="JZ36" s="20"/>
      <c r="KA36" s="20"/>
      <c r="KB36" s="20"/>
      <c r="KC36" s="20"/>
      <c r="KD36" s="20"/>
      <c r="KE36" s="20"/>
      <c r="KF36" s="20"/>
      <c r="KG36" s="20"/>
      <c r="KH36" s="20"/>
      <c r="KI36" s="20"/>
      <c r="KJ36" s="20"/>
      <c r="KK36" s="20"/>
      <c r="KL36" s="20"/>
      <c r="KM36" s="20"/>
      <c r="KN36" s="20"/>
      <c r="KO36" s="20"/>
      <c r="KP36" s="20"/>
      <c r="KQ36" s="20"/>
      <c r="KR36" s="20"/>
      <c r="KS36" s="20"/>
      <c r="KT36" s="20"/>
      <c r="KU36" s="20"/>
      <c r="KV36" s="20"/>
      <c r="KW36" s="20"/>
      <c r="KX36" s="20"/>
      <c r="KY36" s="20"/>
      <c r="KZ36" s="20"/>
      <c r="LA36" s="20"/>
      <c r="LB36" s="20"/>
      <c r="LC36" s="20"/>
      <c r="LD36" s="20"/>
      <c r="LE36" s="20"/>
      <c r="LF36" s="20"/>
      <c r="LG36" s="20"/>
      <c r="LH36" s="20"/>
      <c r="LI36" s="20"/>
      <c r="LJ36" s="20"/>
      <c r="LK36" s="20"/>
      <c r="LL36" s="20"/>
      <c r="LM36" s="20"/>
      <c r="LN36" s="20"/>
      <c r="LO36" s="20"/>
      <c r="LP36" s="20"/>
      <c r="LQ36" s="20"/>
      <c r="LR36" s="20"/>
      <c r="LS36" s="20"/>
      <c r="LT36" s="20"/>
      <c r="LU36" s="20"/>
      <c r="LV36" s="20"/>
      <c r="LW36" s="20"/>
      <c r="LX36" s="20"/>
      <c r="LY36" s="20"/>
      <c r="LZ36" s="20"/>
      <c r="MA36" s="20"/>
      <c r="MB36" s="20"/>
      <c r="MC36" s="20"/>
      <c r="MD36" s="20"/>
      <c r="ME36" s="20"/>
      <c r="MF36" s="20"/>
      <c r="MG36" s="20"/>
      <c r="MH36" s="20"/>
      <c r="MI36" s="20"/>
      <c r="MJ36" s="20"/>
      <c r="MK36" s="20"/>
      <c r="ML36" s="20"/>
      <c r="MM36" s="20"/>
      <c r="MN36" s="20"/>
      <c r="MO36" s="20"/>
      <c r="MP36" s="20"/>
      <c r="MQ36" s="20"/>
      <c r="MR36" s="20"/>
      <c r="MS36" s="20"/>
      <c r="MT36" s="20"/>
      <c r="MU36" s="20"/>
      <c r="MV36" s="20"/>
      <c r="MW36" s="20"/>
      <c r="MX36" s="20"/>
      <c r="MY36" s="20"/>
      <c r="MZ36" s="20"/>
      <c r="NA36" s="20"/>
      <c r="NB36" s="20"/>
      <c r="NC36" s="20"/>
      <c r="ND36" s="20"/>
      <c r="NE36" s="20"/>
      <c r="NF36" s="20"/>
      <c r="NG36" s="20"/>
      <c r="NH36" s="20"/>
      <c r="NI36" s="20"/>
      <c r="NJ36" s="20"/>
      <c r="NK36" s="20"/>
      <c r="NL36" s="20"/>
      <c r="NM36" s="20"/>
      <c r="NN36" s="20"/>
      <c r="NO36" s="20"/>
      <c r="NP36" s="20"/>
      <c r="NQ36" s="20"/>
      <c r="NR36" s="20"/>
      <c r="NS36" s="20"/>
      <c r="NT36" s="20"/>
      <c r="NU36" s="20"/>
      <c r="NV36" s="20"/>
      <c r="NW36" s="20"/>
      <c r="NX36" s="20"/>
      <c r="NY36" s="20"/>
      <c r="NZ36" s="20"/>
      <c r="OA36" s="20"/>
      <c r="OB36" s="20"/>
      <c r="OC36" s="20"/>
      <c r="OD36" s="20"/>
      <c r="OE36" s="20"/>
      <c r="OF36" s="20"/>
      <c r="OG36" s="20"/>
      <c r="OH36" s="20"/>
      <c r="OI36" s="20"/>
      <c r="OJ36" s="20"/>
      <c r="OK36" s="20"/>
      <c r="OL36" s="20"/>
      <c r="OM36" s="20"/>
      <c r="ON36" s="20"/>
      <c r="OO36" s="20"/>
      <c r="OP36" s="20"/>
      <c r="OQ36" s="20"/>
      <c r="OR36" s="20"/>
      <c r="OS36" s="20"/>
      <c r="OT36" s="20"/>
      <c r="OU36" s="20"/>
      <c r="OV36" s="20"/>
      <c r="OW36" s="20"/>
      <c r="OX36" s="20"/>
      <c r="OY36" s="20"/>
      <c r="OZ36" s="20"/>
      <c r="PA36" s="20"/>
      <c r="PB36" s="20"/>
      <c r="PC36" s="20"/>
      <c r="PD36" s="20"/>
      <c r="PE36" s="20"/>
      <c r="PF36" s="20"/>
      <c r="PG36" s="20"/>
      <c r="PH36" s="20"/>
      <c r="PI36" s="20"/>
      <c r="PJ36" s="20"/>
      <c r="PK36" s="20"/>
      <c r="PL36" s="20"/>
      <c r="PM36" s="20"/>
      <c r="PN36" s="20"/>
      <c r="PO36" s="20"/>
      <c r="PP36" s="20"/>
      <c r="PQ36" s="20"/>
      <c r="PR36" s="20"/>
      <c r="PS36" s="20"/>
      <c r="PT36" s="20"/>
      <c r="PU36" s="20"/>
      <c r="PV36" s="20"/>
      <c r="PW36" s="20"/>
      <c r="PX36" s="20"/>
      <c r="PY36" s="20"/>
      <c r="PZ36" s="20"/>
      <c r="QA36" s="20"/>
      <c r="QB36" s="20"/>
      <c r="QC36" s="20"/>
      <c r="QD36" s="20"/>
      <c r="QE36" s="20"/>
      <c r="QF36" s="20"/>
      <c r="QG36" s="20"/>
      <c r="QH36" s="20"/>
      <c r="QI36" s="20"/>
      <c r="QJ36" s="20"/>
      <c r="QK36" s="20"/>
      <c r="QL36" s="20"/>
      <c r="QM36" s="20"/>
      <c r="QN36" s="20"/>
      <c r="QO36" s="20"/>
      <c r="QP36" s="20"/>
      <c r="QQ36" s="20"/>
      <c r="QR36" s="20"/>
      <c r="QS36" s="20"/>
      <c r="QT36" s="20"/>
      <c r="QU36" s="20"/>
      <c r="QV36" s="20"/>
      <c r="QW36" s="20"/>
      <c r="QX36" s="20"/>
      <c r="QY36" s="20"/>
      <c r="QZ36" s="20"/>
      <c r="RA36" s="20"/>
      <c r="RB36" s="20"/>
      <c r="RC36" s="20"/>
      <c r="RD36" s="20"/>
      <c r="RE36" s="20"/>
      <c r="RF36" s="20"/>
      <c r="RG36" s="20"/>
      <c r="RH36" s="20"/>
      <c r="RI36" s="20"/>
      <c r="RJ36" s="20"/>
      <c r="RK36" s="20"/>
      <c r="RL36" s="20"/>
      <c r="RM36" s="20"/>
      <c r="RN36" s="20"/>
      <c r="RO36" s="20"/>
      <c r="RP36" s="20"/>
      <c r="RQ36" s="20"/>
      <c r="RR36" s="20"/>
      <c r="RS36" s="20"/>
      <c r="RT36" s="20"/>
      <c r="RU36" s="20"/>
      <c r="RV36" s="20"/>
      <c r="RW36" s="20"/>
      <c r="RX36" s="20"/>
      <c r="RY36" s="20"/>
      <c r="RZ36" s="20"/>
      <c r="SA36" s="20"/>
      <c r="SB36" s="20"/>
      <c r="SC36" s="20"/>
      <c r="SD36" s="20"/>
      <c r="SE36" s="20"/>
      <c r="SF36" s="20"/>
      <c r="SG36" s="20"/>
      <c r="SH36" s="20"/>
      <c r="SI36" s="20"/>
      <c r="SJ36" s="20"/>
      <c r="SK36" s="20"/>
      <c r="SL36" s="20"/>
      <c r="SM36" s="20"/>
      <c r="SN36" s="20"/>
      <c r="SO36" s="20"/>
      <c r="SP36" s="20"/>
      <c r="SQ36" s="20"/>
      <c r="SR36" s="20"/>
      <c r="SS36" s="20"/>
      <c r="ST36" s="20"/>
      <c r="SU36" s="20"/>
      <c r="SV36" s="20"/>
      <c r="SW36" s="20"/>
      <c r="SX36" s="20"/>
      <c r="SY36" s="20"/>
      <c r="SZ36" s="20"/>
      <c r="TA36" s="20"/>
      <c r="TB36" s="20"/>
      <c r="TC36" s="20"/>
      <c r="TD36" s="20"/>
      <c r="TE36" s="20"/>
      <c r="TF36" s="20"/>
      <c r="TG36" s="20"/>
      <c r="TH36" s="20"/>
      <c r="TI36" s="20"/>
      <c r="TJ36" s="20"/>
      <c r="TK36" s="20"/>
      <c r="TL36" s="20"/>
      <c r="TM36" s="20"/>
      <c r="TN36" s="20"/>
      <c r="TO36" s="20"/>
      <c r="TP36" s="20"/>
      <c r="TQ36" s="20"/>
      <c r="TR36" s="20"/>
      <c r="TS36" s="20"/>
      <c r="TT36" s="20"/>
      <c r="TU36" s="20"/>
      <c r="TV36" s="20"/>
      <c r="TW36" s="20"/>
      <c r="TX36" s="20"/>
      <c r="TY36" s="20"/>
      <c r="TZ36" s="20"/>
      <c r="UA36" s="20"/>
      <c r="UB36" s="20"/>
      <c r="UC36" s="20"/>
      <c r="UD36" s="20"/>
      <c r="UE36" s="20"/>
      <c r="UF36" s="20"/>
      <c r="UG36" s="20"/>
      <c r="UH36" s="20"/>
      <c r="UI36" s="20"/>
      <c r="UJ36" s="20"/>
      <c r="UK36" s="20"/>
      <c r="UL36" s="20"/>
      <c r="UM36" s="20"/>
      <c r="UN36" s="20"/>
      <c r="UO36" s="20"/>
      <c r="UP36" s="20"/>
      <c r="UQ36" s="20"/>
      <c r="UR36" s="20"/>
      <c r="US36" s="20"/>
      <c r="UT36" s="20"/>
      <c r="UU36" s="20"/>
      <c r="UV36" s="20"/>
      <c r="UW36" s="20"/>
      <c r="UX36" s="20"/>
      <c r="UY36" s="20"/>
      <c r="UZ36" s="20"/>
      <c r="VA36" s="20"/>
      <c r="VB36" s="20"/>
      <c r="VC36" s="20"/>
      <c r="VD36" s="20"/>
      <c r="VE36" s="20"/>
      <c r="VF36" s="20"/>
      <c r="VG36" s="20"/>
      <c r="VH36" s="20"/>
      <c r="VI36" s="20"/>
      <c r="VJ36" s="20"/>
      <c r="VK36" s="20"/>
      <c r="VL36" s="20"/>
      <c r="VM36" s="20"/>
      <c r="VN36" s="20"/>
      <c r="VO36" s="20"/>
      <c r="VP36" s="20"/>
      <c r="VQ36" s="20"/>
      <c r="VR36" s="20"/>
      <c r="VS36" s="20"/>
      <c r="VT36" s="20"/>
      <c r="VU36" s="20"/>
      <c r="VV36" s="20"/>
      <c r="VW36" s="20"/>
      <c r="VX36" s="20"/>
      <c r="VY36" s="20"/>
      <c r="VZ36" s="20"/>
      <c r="WA36" s="20"/>
      <c r="WB36" s="20"/>
      <c r="WC36" s="20"/>
      <c r="WD36" s="20"/>
      <c r="WE36" s="20"/>
      <c r="WF36" s="20"/>
      <c r="WG36" s="20"/>
      <c r="WH36" s="20"/>
      <c r="WI36" s="20"/>
      <c r="WJ36" s="20"/>
      <c r="WK36" s="20"/>
      <c r="WL36" s="20"/>
      <c r="WM36" s="20"/>
      <c r="WN36" s="20"/>
      <c r="WO36" s="20"/>
      <c r="WP36" s="20"/>
      <c r="WQ36" s="20"/>
      <c r="WR36" s="20"/>
      <c r="WS36" s="20"/>
      <c r="WT36" s="20"/>
      <c r="WU36" s="20"/>
      <c r="WV36" s="20"/>
      <c r="WW36" s="20"/>
      <c r="WX36" s="20"/>
      <c r="WY36" s="20"/>
      <c r="WZ36" s="20"/>
      <c r="XA36" s="20"/>
      <c r="XB36" s="20"/>
      <c r="XC36" s="20"/>
      <c r="XD36" s="20"/>
      <c r="XE36" s="20"/>
      <c r="XF36" s="20"/>
      <c r="XG36" s="20"/>
      <c r="XH36" s="20"/>
      <c r="XI36" s="20"/>
      <c r="XJ36" s="20"/>
      <c r="XK36" s="20"/>
      <c r="XL36" s="20"/>
      <c r="XM36" s="20"/>
      <c r="XN36" s="20"/>
      <c r="XO36" s="20"/>
      <c r="XP36" s="20"/>
      <c r="XQ36" s="20"/>
      <c r="XR36" s="20"/>
      <c r="XS36" s="20"/>
      <c r="XT36" s="20"/>
      <c r="XU36" s="20"/>
      <c r="XV36" s="20"/>
      <c r="XW36" s="20"/>
      <c r="XX36" s="20"/>
      <c r="XY36" s="20"/>
      <c r="XZ36" s="20"/>
      <c r="YA36" s="20"/>
      <c r="YB36" s="20"/>
      <c r="YC36" s="20"/>
      <c r="YD36" s="20"/>
      <c r="YE36" s="20"/>
      <c r="YF36" s="20"/>
      <c r="YG36" s="20"/>
      <c r="YH36" s="20"/>
      <c r="YI36" s="20"/>
      <c r="YJ36" s="20"/>
      <c r="YK36" s="20"/>
      <c r="YL36" s="20"/>
      <c r="YM36" s="20"/>
      <c r="YN36" s="20"/>
      <c r="YO36" s="20"/>
      <c r="YP36" s="20"/>
      <c r="YQ36" s="20"/>
      <c r="YR36" s="20"/>
      <c r="YS36" s="20"/>
      <c r="YT36" s="20"/>
      <c r="YU36" s="20"/>
    </row>
    <row r="37" spans="1:671" ht="12.75" customHeight="1" x14ac:dyDescent="0.25">
      <c r="A37" s="6">
        <v>29</v>
      </c>
      <c r="B37" t="s">
        <v>26</v>
      </c>
      <c r="C37" s="66" t="s">
        <v>180</v>
      </c>
      <c r="D37" s="98" t="s">
        <v>14</v>
      </c>
      <c r="E37" s="8" t="s">
        <v>62</v>
      </c>
      <c r="F37" s="8" t="s">
        <v>173</v>
      </c>
      <c r="G37" s="68">
        <v>41275</v>
      </c>
      <c r="H37" s="7" t="s">
        <v>89</v>
      </c>
      <c r="I37" s="55">
        <v>42500</v>
      </c>
      <c r="J37" s="55">
        <v>1219.75</v>
      </c>
      <c r="K37" s="55">
        <v>795.49</v>
      </c>
      <c r="L37" s="55">
        <v>1292</v>
      </c>
      <c r="M37" s="55">
        <v>937.5</v>
      </c>
      <c r="N37" s="55">
        <v>4244.74</v>
      </c>
      <c r="O37" s="55">
        <f t="shared" si="0"/>
        <v>38255.26</v>
      </c>
      <c r="P37" s="17"/>
      <c r="Q37" s="17"/>
      <c r="R37" s="17"/>
      <c r="S37" s="17"/>
    </row>
    <row r="38" spans="1:671" s="24" customFormat="1" ht="18.75" customHeight="1" x14ac:dyDescent="0.25">
      <c r="A38" s="6">
        <v>30</v>
      </c>
      <c r="B38" t="s">
        <v>111</v>
      </c>
      <c r="C38" s="66" t="s">
        <v>127</v>
      </c>
      <c r="D38" s="98" t="s">
        <v>112</v>
      </c>
      <c r="E38" s="3" t="s">
        <v>62</v>
      </c>
      <c r="F38" s="3" t="s">
        <v>173</v>
      </c>
      <c r="G38" s="67">
        <v>44593</v>
      </c>
      <c r="H38" s="5" t="s">
        <v>89</v>
      </c>
      <c r="I38" s="55">
        <v>110000</v>
      </c>
      <c r="J38" s="55">
        <v>3157</v>
      </c>
      <c r="K38" s="55">
        <v>14457.62</v>
      </c>
      <c r="L38" s="55">
        <v>3344</v>
      </c>
      <c r="M38" s="55">
        <v>6625</v>
      </c>
      <c r="N38" s="55">
        <v>27583.62</v>
      </c>
      <c r="O38" s="55">
        <f t="shared" si="0"/>
        <v>82416.38</v>
      </c>
      <c r="P38" s="17"/>
      <c r="Q38" s="17"/>
      <c r="R38" s="20"/>
      <c r="S38" s="20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  <c r="AP38" s="15"/>
      <c r="AQ38" s="15"/>
      <c r="AR38" s="15"/>
      <c r="AS38" s="15"/>
      <c r="AT38" s="15"/>
      <c r="AU38" s="15"/>
      <c r="AV38" s="15"/>
      <c r="AW38" s="15"/>
      <c r="AX38" s="15"/>
      <c r="AY38" s="15"/>
      <c r="AZ38" s="15"/>
      <c r="BA38" s="15"/>
      <c r="BB38" s="15"/>
      <c r="BC38" s="15"/>
      <c r="BD38" s="15"/>
      <c r="BE38" s="15"/>
      <c r="BF38" s="15"/>
      <c r="BG38" s="15"/>
      <c r="BH38" s="15"/>
      <c r="BI38" s="15"/>
      <c r="BJ38" s="15"/>
      <c r="BK38" s="15"/>
      <c r="BL38" s="15"/>
      <c r="BM38" s="15"/>
      <c r="BN38" s="15"/>
      <c r="BO38" s="15"/>
      <c r="BP38" s="15"/>
      <c r="BQ38" s="15"/>
      <c r="BR38" s="15"/>
      <c r="BS38" s="15"/>
      <c r="BT38" s="15"/>
      <c r="BU38" s="15"/>
      <c r="BV38" s="15"/>
      <c r="BW38" s="15"/>
      <c r="BX38" s="15"/>
      <c r="BY38" s="15"/>
      <c r="BZ38" s="15"/>
      <c r="CA38" s="15"/>
      <c r="CB38" s="15"/>
      <c r="CC38" s="15"/>
      <c r="CD38" s="15"/>
      <c r="CE38" s="15"/>
      <c r="CF38" s="15"/>
      <c r="CG38" s="15"/>
      <c r="CH38" s="15"/>
      <c r="CI38" s="15"/>
      <c r="CJ38" s="15"/>
      <c r="CK38" s="15"/>
      <c r="CL38" s="15"/>
      <c r="CM38" s="15"/>
      <c r="CN38" s="15"/>
      <c r="CO38" s="15"/>
      <c r="CP38" s="15"/>
      <c r="CQ38" s="15"/>
      <c r="CR38" s="15"/>
      <c r="CS38" s="15"/>
      <c r="CT38" s="15"/>
      <c r="CU38" s="15"/>
      <c r="CV38" s="15"/>
      <c r="CW38" s="15"/>
      <c r="CX38" s="15"/>
      <c r="CY38" s="15"/>
      <c r="CZ38" s="15"/>
      <c r="DA38" s="15"/>
      <c r="DB38" s="15"/>
      <c r="DC38" s="15"/>
      <c r="DD38" s="15"/>
      <c r="DE38" s="15"/>
      <c r="DF38" s="15"/>
      <c r="DG38" s="15"/>
      <c r="DH38" s="15"/>
      <c r="DI38" s="15"/>
      <c r="DJ38" s="15"/>
      <c r="DK38" s="15"/>
      <c r="DL38" s="15"/>
      <c r="DM38" s="15"/>
      <c r="DN38" s="15"/>
      <c r="DO38" s="15"/>
      <c r="DP38" s="15"/>
      <c r="DQ38" s="15"/>
      <c r="DR38" s="15"/>
      <c r="DS38" s="15"/>
      <c r="DT38" s="15"/>
      <c r="DU38" s="15"/>
      <c r="DV38" s="15"/>
      <c r="DW38" s="15"/>
      <c r="DX38" s="15"/>
      <c r="DY38" s="15"/>
      <c r="DZ38" s="15"/>
      <c r="EA38" s="15"/>
      <c r="EB38" s="15"/>
      <c r="EC38" s="15"/>
      <c r="ED38" s="15"/>
      <c r="EE38" s="15"/>
      <c r="EF38" s="15"/>
      <c r="EG38" s="15"/>
      <c r="EH38" s="15"/>
      <c r="EI38" s="15"/>
      <c r="EJ38" s="15"/>
      <c r="EK38" s="15"/>
      <c r="EL38" s="15"/>
      <c r="EM38" s="15"/>
      <c r="EN38" s="15"/>
      <c r="EO38" s="15"/>
      <c r="EP38" s="15"/>
      <c r="EQ38" s="15"/>
      <c r="ER38" s="15"/>
      <c r="ES38" s="15"/>
      <c r="ET38" s="15"/>
      <c r="EU38" s="15"/>
      <c r="EV38" s="15"/>
      <c r="EW38" s="15"/>
      <c r="EX38" s="15"/>
      <c r="EY38" s="15"/>
      <c r="EZ38" s="15"/>
      <c r="FA38" s="15"/>
      <c r="FB38" s="15"/>
      <c r="FC38" s="15"/>
      <c r="FD38" s="15"/>
      <c r="FE38" s="15"/>
      <c r="FF38" s="15"/>
      <c r="FG38" s="15"/>
      <c r="FH38" s="15"/>
      <c r="FI38" s="15"/>
      <c r="FJ38" s="15"/>
      <c r="FK38" s="15"/>
      <c r="FL38" s="15"/>
      <c r="FM38" s="15"/>
      <c r="FN38" s="15"/>
      <c r="FO38" s="15"/>
      <c r="FP38" s="15"/>
      <c r="FQ38" s="15"/>
      <c r="FR38" s="15"/>
      <c r="FS38" s="15"/>
      <c r="FT38" s="15"/>
      <c r="FU38" s="15"/>
      <c r="FV38" s="15"/>
      <c r="FW38" s="15"/>
      <c r="FX38" s="15"/>
      <c r="FY38" s="15"/>
      <c r="FZ38" s="15"/>
      <c r="GA38" s="15"/>
      <c r="GB38" s="15"/>
      <c r="GC38" s="15"/>
      <c r="GD38" s="15"/>
      <c r="GE38" s="15"/>
      <c r="GF38" s="15"/>
      <c r="GG38" s="15"/>
      <c r="GH38" s="15"/>
      <c r="GI38" s="15"/>
      <c r="GJ38" s="15"/>
      <c r="GK38" s="15"/>
      <c r="GL38" s="15"/>
      <c r="GM38" s="15"/>
      <c r="GN38" s="15"/>
      <c r="GO38" s="15"/>
      <c r="GP38" s="15"/>
      <c r="GQ38" s="15"/>
      <c r="GR38" s="15"/>
      <c r="GS38" s="15"/>
      <c r="GT38" s="15"/>
      <c r="GU38" s="15"/>
      <c r="GV38" s="15"/>
      <c r="GW38" s="15"/>
      <c r="GX38" s="15"/>
      <c r="GY38" s="15"/>
      <c r="GZ38" s="15"/>
      <c r="HA38" s="15"/>
      <c r="HB38" s="15"/>
      <c r="HC38" s="15"/>
      <c r="HD38" s="15"/>
      <c r="HE38" s="15"/>
      <c r="HF38" s="15"/>
      <c r="HG38" s="15"/>
      <c r="HH38" s="15"/>
      <c r="HI38" s="15"/>
      <c r="HJ38" s="15"/>
      <c r="HK38" s="15"/>
      <c r="HL38" s="15"/>
      <c r="HM38" s="15"/>
      <c r="HN38" s="15"/>
      <c r="HO38" s="15"/>
      <c r="HP38" s="15"/>
      <c r="HQ38" s="15"/>
      <c r="HR38" s="15"/>
      <c r="HS38" s="15"/>
      <c r="HT38" s="15"/>
      <c r="HU38" s="15"/>
      <c r="HV38" s="15"/>
      <c r="HW38" s="15"/>
      <c r="HX38" s="15"/>
      <c r="HY38" s="15"/>
      <c r="HZ38" s="15"/>
      <c r="IA38" s="15"/>
      <c r="IB38" s="15"/>
      <c r="IC38" s="15"/>
      <c r="ID38" s="15"/>
      <c r="IE38" s="15"/>
      <c r="IF38" s="15"/>
      <c r="IG38" s="15"/>
      <c r="IH38" s="15"/>
      <c r="II38" s="15"/>
      <c r="IJ38" s="15"/>
      <c r="IK38" s="15"/>
      <c r="IL38" s="15"/>
      <c r="IM38" s="15"/>
      <c r="IN38" s="15"/>
      <c r="IO38" s="15"/>
      <c r="IP38" s="15"/>
      <c r="IQ38" s="15"/>
      <c r="IR38" s="15"/>
      <c r="IS38" s="15"/>
      <c r="IT38" s="15"/>
      <c r="IU38" s="15"/>
      <c r="IV38" s="15"/>
      <c r="IW38" s="15"/>
      <c r="IX38" s="15"/>
      <c r="IY38" s="15"/>
      <c r="IZ38" s="15"/>
      <c r="JA38" s="15"/>
      <c r="JB38" s="15"/>
      <c r="JC38" s="15"/>
      <c r="JD38" s="15"/>
      <c r="JE38" s="15"/>
      <c r="JF38" s="15"/>
      <c r="JG38" s="15"/>
      <c r="JH38" s="15"/>
      <c r="JI38" s="15"/>
      <c r="JJ38" s="15"/>
      <c r="JK38" s="15"/>
      <c r="JL38" s="15"/>
      <c r="JM38" s="15"/>
      <c r="JN38" s="15"/>
      <c r="JO38" s="15"/>
      <c r="JP38" s="15"/>
      <c r="JQ38" s="15"/>
      <c r="JR38" s="15"/>
      <c r="JS38" s="15"/>
      <c r="JT38" s="15"/>
      <c r="JU38" s="15"/>
      <c r="JV38" s="15"/>
      <c r="JW38" s="15"/>
      <c r="JX38" s="15"/>
      <c r="JY38" s="15"/>
      <c r="JZ38" s="15"/>
      <c r="KA38" s="15"/>
      <c r="KB38" s="15"/>
      <c r="KC38" s="15"/>
      <c r="KD38" s="15"/>
      <c r="KE38" s="15"/>
      <c r="KF38" s="15"/>
      <c r="KG38" s="15"/>
      <c r="KH38" s="15"/>
      <c r="KI38" s="15"/>
      <c r="KJ38" s="15"/>
      <c r="KK38" s="15"/>
      <c r="KL38" s="15"/>
      <c r="KM38" s="15"/>
      <c r="KN38" s="15"/>
      <c r="KO38" s="15"/>
      <c r="KP38" s="15"/>
      <c r="KQ38" s="15"/>
      <c r="KR38" s="15"/>
      <c r="KS38" s="15"/>
      <c r="KT38" s="15"/>
      <c r="KU38" s="15"/>
      <c r="KV38" s="15"/>
      <c r="KW38" s="15"/>
      <c r="KX38" s="15"/>
      <c r="KY38" s="15"/>
      <c r="KZ38" s="15"/>
      <c r="LA38" s="15"/>
      <c r="LB38" s="15"/>
      <c r="LC38" s="15"/>
      <c r="LD38" s="15"/>
      <c r="LE38" s="15"/>
      <c r="LF38" s="15"/>
      <c r="LG38" s="15"/>
      <c r="LH38" s="15"/>
      <c r="LI38" s="15"/>
      <c r="LJ38" s="15"/>
      <c r="LK38" s="15"/>
      <c r="LL38" s="15"/>
      <c r="LM38" s="15"/>
      <c r="LN38" s="15"/>
      <c r="LO38" s="15"/>
      <c r="LP38" s="15"/>
      <c r="LQ38" s="15"/>
      <c r="LR38" s="15"/>
      <c r="LS38" s="15"/>
      <c r="LT38" s="15"/>
      <c r="LU38" s="15"/>
      <c r="LV38" s="15"/>
      <c r="LW38" s="15"/>
      <c r="LX38" s="15"/>
      <c r="LY38" s="15"/>
      <c r="LZ38" s="15"/>
      <c r="MA38" s="15"/>
      <c r="MB38" s="15"/>
      <c r="MC38" s="15"/>
      <c r="MD38" s="15"/>
      <c r="ME38" s="15"/>
      <c r="MF38" s="15"/>
      <c r="MG38" s="15"/>
      <c r="MH38" s="15"/>
      <c r="MI38" s="15"/>
      <c r="MJ38" s="15"/>
      <c r="MK38" s="15"/>
      <c r="ML38" s="15"/>
      <c r="MM38" s="15"/>
      <c r="MN38" s="15"/>
      <c r="MO38" s="15"/>
      <c r="MP38" s="15"/>
      <c r="MQ38" s="15"/>
      <c r="MR38" s="15"/>
      <c r="MS38" s="15"/>
      <c r="MT38" s="15"/>
      <c r="MU38" s="15"/>
      <c r="MV38" s="15"/>
      <c r="MW38" s="15"/>
      <c r="MX38" s="15"/>
      <c r="MY38" s="15"/>
      <c r="MZ38" s="15"/>
      <c r="NA38" s="15"/>
      <c r="NB38" s="15"/>
      <c r="NC38" s="15"/>
      <c r="ND38" s="15"/>
      <c r="NE38" s="15"/>
      <c r="NF38" s="15"/>
      <c r="NG38" s="15"/>
      <c r="NH38" s="15"/>
      <c r="NI38" s="15"/>
      <c r="NJ38" s="15"/>
      <c r="NK38" s="15"/>
      <c r="NL38" s="15"/>
      <c r="NM38" s="15"/>
      <c r="NN38" s="15"/>
      <c r="NO38" s="15"/>
      <c r="NP38" s="15"/>
      <c r="NQ38" s="15"/>
      <c r="NR38" s="15"/>
      <c r="NS38" s="15"/>
      <c r="NT38" s="15"/>
      <c r="NU38" s="15"/>
      <c r="NV38" s="15"/>
      <c r="NW38" s="15"/>
      <c r="NX38" s="15"/>
      <c r="NY38" s="15"/>
      <c r="NZ38" s="15"/>
      <c r="OA38" s="15"/>
      <c r="OB38" s="15"/>
      <c r="OC38" s="15"/>
      <c r="OD38" s="15"/>
      <c r="OE38" s="15"/>
      <c r="OF38" s="15"/>
      <c r="OG38" s="15"/>
      <c r="OH38" s="15"/>
      <c r="OI38" s="15"/>
      <c r="OJ38" s="15"/>
      <c r="OK38" s="15"/>
      <c r="OL38" s="15"/>
      <c r="OM38" s="15"/>
      <c r="ON38" s="15"/>
      <c r="OO38" s="15"/>
      <c r="OP38" s="15"/>
      <c r="OQ38" s="15"/>
      <c r="OR38" s="15"/>
      <c r="OS38" s="15"/>
      <c r="OT38" s="15"/>
      <c r="OU38" s="15"/>
      <c r="OV38" s="15"/>
      <c r="OW38" s="15"/>
      <c r="OX38" s="15"/>
      <c r="OY38" s="15"/>
      <c r="OZ38" s="15"/>
      <c r="PA38" s="15"/>
      <c r="PB38" s="15"/>
      <c r="PC38" s="15"/>
      <c r="PD38" s="15"/>
      <c r="PE38" s="15"/>
      <c r="PF38" s="15"/>
      <c r="PG38" s="15"/>
      <c r="PH38" s="15"/>
      <c r="PI38" s="15"/>
      <c r="PJ38" s="15"/>
      <c r="PK38" s="15"/>
      <c r="PL38" s="15"/>
      <c r="PM38" s="15"/>
      <c r="PN38" s="15"/>
      <c r="PO38" s="15"/>
      <c r="PP38" s="15"/>
      <c r="PQ38" s="15"/>
      <c r="PR38" s="15"/>
      <c r="PS38" s="15"/>
      <c r="PT38" s="15"/>
      <c r="PU38" s="15"/>
      <c r="PV38" s="15"/>
      <c r="PW38" s="15"/>
      <c r="PX38" s="15"/>
      <c r="PY38" s="15"/>
      <c r="PZ38" s="15"/>
      <c r="QA38" s="15"/>
      <c r="QB38" s="15"/>
      <c r="QC38" s="15"/>
      <c r="QD38" s="15"/>
      <c r="QE38" s="15"/>
      <c r="QF38" s="15"/>
      <c r="QG38" s="15"/>
      <c r="QH38" s="15"/>
      <c r="QI38" s="15"/>
      <c r="QJ38" s="15"/>
      <c r="QK38" s="15"/>
      <c r="QL38" s="15"/>
      <c r="QM38" s="15"/>
      <c r="QN38" s="15"/>
      <c r="QO38" s="15"/>
      <c r="QP38" s="15"/>
      <c r="QQ38" s="15"/>
      <c r="QR38" s="15"/>
      <c r="QS38" s="15"/>
      <c r="QT38" s="15"/>
      <c r="QU38" s="15"/>
      <c r="QV38" s="15"/>
      <c r="QW38" s="15"/>
      <c r="QX38" s="15"/>
      <c r="QY38" s="15"/>
      <c r="QZ38" s="15"/>
      <c r="RA38" s="15"/>
      <c r="RB38" s="15"/>
      <c r="RC38" s="15"/>
      <c r="RD38" s="15"/>
      <c r="RE38" s="15"/>
      <c r="RF38" s="15"/>
      <c r="RG38" s="15"/>
      <c r="RH38" s="15"/>
      <c r="RI38" s="15"/>
      <c r="RJ38" s="15"/>
      <c r="RK38" s="15"/>
      <c r="RL38" s="15"/>
      <c r="RM38" s="15"/>
      <c r="RN38" s="15"/>
      <c r="RO38" s="15"/>
      <c r="RP38" s="15"/>
      <c r="RQ38" s="15"/>
      <c r="RR38" s="15"/>
      <c r="RS38" s="15"/>
      <c r="RT38" s="15"/>
      <c r="RU38" s="15"/>
      <c r="RV38" s="15"/>
      <c r="RW38" s="15"/>
      <c r="RX38" s="15"/>
      <c r="RY38" s="15"/>
      <c r="RZ38" s="15"/>
      <c r="SA38" s="15"/>
      <c r="SB38" s="15"/>
      <c r="SC38" s="15"/>
      <c r="SD38" s="15"/>
      <c r="SE38" s="15"/>
      <c r="SF38" s="15"/>
      <c r="SG38" s="15"/>
      <c r="SH38" s="15"/>
      <c r="SI38" s="15"/>
      <c r="SJ38" s="15"/>
      <c r="SK38" s="15"/>
      <c r="SL38" s="15"/>
      <c r="SM38" s="15"/>
      <c r="SN38" s="15"/>
      <c r="SO38" s="15"/>
      <c r="SP38" s="15"/>
      <c r="SQ38" s="15"/>
      <c r="SR38" s="15"/>
      <c r="SS38" s="15"/>
      <c r="ST38" s="15"/>
      <c r="SU38" s="15"/>
      <c r="SV38" s="15"/>
      <c r="SW38" s="15"/>
      <c r="SX38" s="15"/>
      <c r="SY38" s="15"/>
      <c r="SZ38" s="15"/>
      <c r="TA38" s="15"/>
      <c r="TB38" s="15"/>
      <c r="TC38" s="15"/>
      <c r="TD38" s="15"/>
      <c r="TE38" s="15"/>
      <c r="TF38" s="15"/>
      <c r="TG38" s="15"/>
      <c r="TH38" s="15"/>
      <c r="TI38" s="15"/>
      <c r="TJ38" s="15"/>
      <c r="TK38" s="15"/>
      <c r="TL38" s="15"/>
      <c r="TM38" s="15"/>
      <c r="TN38" s="15"/>
      <c r="TO38" s="15"/>
      <c r="TP38" s="15"/>
      <c r="TQ38" s="15"/>
      <c r="TR38" s="15"/>
      <c r="TS38" s="15"/>
      <c r="TT38" s="15"/>
      <c r="TU38" s="15"/>
      <c r="TV38" s="15"/>
      <c r="TW38" s="15"/>
      <c r="TX38" s="15"/>
      <c r="TY38" s="15"/>
      <c r="TZ38" s="15"/>
    </row>
    <row r="39" spans="1:671" s="21" customFormat="1" ht="18" customHeight="1" x14ac:dyDescent="0.25">
      <c r="A39" s="6">
        <v>31</v>
      </c>
      <c r="B39" t="s">
        <v>97</v>
      </c>
      <c r="C39" s="66" t="s">
        <v>96</v>
      </c>
      <c r="D39" s="98" t="s">
        <v>14</v>
      </c>
      <c r="E39" s="3" t="s">
        <v>63</v>
      </c>
      <c r="F39" s="3" t="s">
        <v>173</v>
      </c>
      <c r="G39" s="67">
        <v>44562</v>
      </c>
      <c r="H39" s="5" t="s">
        <v>89</v>
      </c>
      <c r="I39" s="55">
        <v>40000</v>
      </c>
      <c r="J39" s="55">
        <v>1148</v>
      </c>
      <c r="K39" s="55">
        <v>442.65</v>
      </c>
      <c r="L39" s="55">
        <v>1216</v>
      </c>
      <c r="M39" s="55">
        <v>25</v>
      </c>
      <c r="N39" s="55">
        <v>2831.65</v>
      </c>
      <c r="O39" s="55">
        <f t="shared" si="0"/>
        <v>37168.35</v>
      </c>
      <c r="P39"/>
      <c r="Q39"/>
      <c r="R39"/>
      <c r="S39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  <c r="AE39" s="20"/>
      <c r="AF39" s="20"/>
      <c r="AG39" s="20"/>
      <c r="AH39" s="20"/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  <c r="AU39" s="20"/>
      <c r="AV39" s="20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 s="20"/>
      <c r="IG39" s="20"/>
      <c r="IH39" s="20"/>
      <c r="II39" s="20"/>
      <c r="IJ39" s="20"/>
      <c r="IK39" s="20"/>
      <c r="IL39" s="20"/>
      <c r="IM39" s="20"/>
      <c r="IN39" s="20"/>
      <c r="IO39" s="20"/>
      <c r="IP39" s="20"/>
      <c r="IQ39" s="20"/>
      <c r="IR39" s="20"/>
      <c r="IS39" s="20"/>
      <c r="IT39" s="20"/>
      <c r="IU39" s="20"/>
      <c r="IV39" s="20"/>
      <c r="IW39" s="20"/>
      <c r="IX39" s="20"/>
      <c r="IY39" s="20"/>
      <c r="IZ39" s="20"/>
      <c r="JA39" s="20"/>
      <c r="JB39" s="20"/>
      <c r="JC39" s="20"/>
      <c r="JD39" s="20"/>
      <c r="JE39" s="20"/>
      <c r="JF39" s="20"/>
      <c r="JG39" s="20"/>
      <c r="JH39" s="20"/>
      <c r="JI39" s="20"/>
      <c r="JJ39" s="20"/>
      <c r="JK39" s="20"/>
      <c r="JL39" s="20"/>
      <c r="JM39" s="20"/>
      <c r="JN39" s="20"/>
      <c r="JO39" s="20"/>
      <c r="JP39" s="20"/>
      <c r="JQ39" s="20"/>
      <c r="JR39" s="20"/>
      <c r="JS39" s="20"/>
      <c r="JT39" s="20"/>
      <c r="JU39" s="20"/>
      <c r="JV39" s="20"/>
      <c r="JW39" s="20"/>
      <c r="JX39" s="20"/>
      <c r="JY39" s="20"/>
      <c r="JZ39" s="20"/>
      <c r="KA39" s="20"/>
      <c r="KB39" s="20"/>
      <c r="KC39" s="20"/>
      <c r="KD39" s="20"/>
      <c r="KE39" s="20"/>
      <c r="KF39" s="20"/>
      <c r="KG39" s="20"/>
      <c r="KH39" s="20"/>
      <c r="KI39" s="20"/>
      <c r="KJ39" s="20"/>
      <c r="KK39" s="20"/>
      <c r="KL39" s="20"/>
      <c r="KM39" s="20"/>
      <c r="KN39" s="20"/>
      <c r="KO39" s="20"/>
      <c r="KP39" s="20"/>
      <c r="KQ39" s="20"/>
      <c r="KR39" s="20"/>
      <c r="KS39" s="20"/>
      <c r="KT39" s="20"/>
      <c r="KU39" s="20"/>
      <c r="KV39" s="20"/>
      <c r="KW39" s="20"/>
      <c r="KX39" s="20"/>
      <c r="KY39" s="20"/>
      <c r="KZ39" s="20"/>
      <c r="LA39" s="20"/>
      <c r="LB39" s="20"/>
      <c r="LC39" s="20"/>
      <c r="LD39" s="20"/>
      <c r="LE39" s="20"/>
      <c r="LF39" s="20"/>
      <c r="LG39" s="20"/>
      <c r="LH39" s="20"/>
      <c r="LI39" s="20"/>
      <c r="LJ39" s="20"/>
      <c r="LK39" s="20"/>
      <c r="LL39" s="20"/>
      <c r="LM39" s="20"/>
      <c r="LN39" s="20"/>
      <c r="LO39" s="20"/>
      <c r="LP39" s="20"/>
      <c r="LQ39" s="20"/>
      <c r="LR39" s="20"/>
      <c r="LS39" s="20"/>
      <c r="LT39" s="20"/>
      <c r="LU39" s="20"/>
      <c r="LV39" s="20"/>
      <c r="LW39" s="20"/>
      <c r="LX39" s="20"/>
      <c r="LY39" s="20"/>
      <c r="LZ39" s="20"/>
      <c r="MA39" s="20"/>
      <c r="MB39" s="20"/>
      <c r="MC39" s="20"/>
      <c r="MD39" s="20"/>
      <c r="ME39" s="20"/>
      <c r="MF39" s="20"/>
      <c r="MG39" s="20"/>
      <c r="MH39" s="20"/>
      <c r="MI39" s="20"/>
      <c r="MJ39" s="20"/>
      <c r="MK39" s="20"/>
      <c r="ML39" s="20"/>
      <c r="MM39" s="20"/>
      <c r="MN39" s="20"/>
      <c r="MO39" s="20"/>
      <c r="MP39" s="20"/>
      <c r="MQ39" s="20"/>
      <c r="MR39" s="20"/>
      <c r="MS39" s="20"/>
      <c r="MT39" s="20"/>
      <c r="MU39" s="20"/>
      <c r="MV39" s="20"/>
      <c r="MW39" s="20"/>
      <c r="MX39" s="20"/>
      <c r="MY39" s="20"/>
      <c r="MZ39" s="20"/>
      <c r="NA39" s="20"/>
      <c r="NB39" s="20"/>
      <c r="NC39" s="20"/>
      <c r="ND39" s="20"/>
      <c r="NE39" s="20"/>
      <c r="NF39" s="20"/>
      <c r="NG39" s="20"/>
      <c r="NH39" s="20"/>
      <c r="NI39" s="20"/>
      <c r="NJ39" s="20"/>
      <c r="NK39" s="20"/>
      <c r="NL39" s="20"/>
      <c r="NM39" s="20"/>
      <c r="NN39" s="20"/>
      <c r="NO39" s="20"/>
      <c r="NP39" s="20"/>
      <c r="NQ39" s="20"/>
      <c r="NR39" s="20"/>
      <c r="NS39" s="20"/>
      <c r="NT39" s="20"/>
      <c r="NU39" s="20"/>
      <c r="NV39" s="20"/>
      <c r="NW39" s="20"/>
      <c r="NX39" s="20"/>
      <c r="NY39" s="20"/>
      <c r="NZ39" s="20"/>
      <c r="OA39" s="20"/>
      <c r="OB39" s="20"/>
      <c r="OC39" s="20"/>
      <c r="OD39" s="20"/>
      <c r="OE39" s="20"/>
      <c r="OF39" s="20"/>
      <c r="OG39" s="20"/>
      <c r="OH39" s="20"/>
      <c r="OI39" s="20"/>
      <c r="OJ39" s="20"/>
      <c r="OK39" s="20"/>
      <c r="OL39" s="20"/>
      <c r="OM39" s="20"/>
      <c r="ON39" s="20"/>
      <c r="OO39" s="20"/>
      <c r="OP39" s="20"/>
      <c r="OQ39" s="20"/>
      <c r="OR39" s="20"/>
      <c r="OS39" s="20"/>
      <c r="OT39" s="20"/>
      <c r="OU39" s="20"/>
      <c r="OV39" s="20"/>
      <c r="OW39" s="20"/>
      <c r="OX39" s="20"/>
      <c r="OY39" s="20"/>
      <c r="OZ39" s="20"/>
      <c r="PA39" s="20"/>
      <c r="PB39" s="20"/>
      <c r="PC39" s="20"/>
      <c r="PD39" s="20"/>
      <c r="PE39" s="20"/>
      <c r="PF39" s="20"/>
      <c r="PG39" s="20"/>
      <c r="PH39" s="20"/>
      <c r="PI39" s="20"/>
      <c r="PJ39" s="20"/>
      <c r="PK39" s="20"/>
      <c r="PL39" s="20"/>
      <c r="PM39" s="20"/>
      <c r="PN39" s="20"/>
      <c r="PO39" s="20"/>
      <c r="PP39" s="20"/>
      <c r="PQ39" s="20"/>
      <c r="PR39" s="20"/>
      <c r="PS39" s="20"/>
      <c r="PT39" s="20"/>
      <c r="PU39" s="20"/>
      <c r="PV39" s="20"/>
      <c r="PW39" s="20"/>
      <c r="PX39" s="20"/>
      <c r="PY39" s="20"/>
      <c r="PZ39" s="20"/>
      <c r="QA39" s="20"/>
      <c r="QB39" s="20"/>
      <c r="QC39" s="20"/>
      <c r="QD39" s="20"/>
      <c r="QE39" s="20"/>
      <c r="QF39" s="20"/>
      <c r="QG39" s="20"/>
      <c r="QH39" s="20"/>
      <c r="QI39" s="20"/>
      <c r="QJ39" s="20"/>
      <c r="QK39" s="20"/>
      <c r="QL39" s="20"/>
      <c r="QM39" s="20"/>
      <c r="QN39" s="20"/>
      <c r="QO39" s="20"/>
      <c r="QP39" s="20"/>
      <c r="QQ39" s="20"/>
      <c r="QR39" s="20"/>
      <c r="QS39" s="20"/>
      <c r="QT39" s="20"/>
      <c r="QU39" s="20"/>
      <c r="QV39" s="20"/>
      <c r="QW39" s="20"/>
      <c r="QX39" s="20"/>
      <c r="QY39" s="20"/>
      <c r="QZ39" s="20"/>
      <c r="RA39" s="20"/>
      <c r="RB39" s="20"/>
      <c r="RC39" s="20"/>
      <c r="RD39" s="20"/>
      <c r="RE39" s="20"/>
      <c r="RF39" s="20"/>
      <c r="RG39" s="20"/>
      <c r="RH39" s="20"/>
      <c r="RI39" s="20"/>
      <c r="RJ39" s="20"/>
      <c r="RK39" s="20"/>
      <c r="RL39" s="20"/>
      <c r="RM39" s="20"/>
      <c r="RN39" s="20"/>
      <c r="RO39" s="20"/>
      <c r="RP39" s="20"/>
      <c r="RQ39" s="20"/>
      <c r="RR39" s="20"/>
      <c r="RS39" s="20"/>
      <c r="RT39" s="20"/>
      <c r="RU39" s="20"/>
      <c r="RV39" s="20"/>
      <c r="RW39" s="20"/>
      <c r="RX39" s="20"/>
      <c r="RY39" s="20"/>
      <c r="RZ39" s="20"/>
      <c r="SA39" s="20"/>
      <c r="SB39" s="20"/>
      <c r="SC39" s="20"/>
      <c r="SD39" s="20"/>
      <c r="SE39" s="20"/>
      <c r="SF39" s="20"/>
      <c r="SG39" s="20"/>
      <c r="SH39" s="20"/>
      <c r="SI39" s="20"/>
      <c r="SJ39" s="20"/>
      <c r="SK39" s="20"/>
      <c r="SL39" s="20"/>
      <c r="SM39" s="20"/>
      <c r="SN39" s="20"/>
      <c r="SO39" s="20"/>
      <c r="SP39" s="20"/>
      <c r="SQ39" s="20"/>
      <c r="SR39" s="20"/>
      <c r="SS39" s="20"/>
      <c r="ST39" s="20"/>
      <c r="SU39" s="20"/>
      <c r="SV39" s="20"/>
      <c r="SW39" s="20"/>
      <c r="SX39" s="20"/>
      <c r="SY39" s="20"/>
      <c r="SZ39" s="20"/>
      <c r="TA39" s="20"/>
      <c r="TB39" s="20"/>
      <c r="TC39" s="20"/>
      <c r="TD39" s="20"/>
      <c r="TE39" s="20"/>
      <c r="TF39" s="20"/>
      <c r="TG39" s="20"/>
      <c r="TH39" s="20"/>
      <c r="TI39" s="20"/>
      <c r="TJ39" s="20"/>
      <c r="TK39" s="20"/>
      <c r="TL39" s="20"/>
      <c r="TM39" s="20"/>
      <c r="TN39" s="20"/>
      <c r="TO39" s="20"/>
      <c r="TP39" s="20"/>
      <c r="TQ39" s="20"/>
      <c r="TR39" s="20"/>
      <c r="TS39" s="20"/>
      <c r="TT39" s="20"/>
      <c r="TU39" s="20"/>
      <c r="TV39" s="20"/>
      <c r="TW39" s="20"/>
      <c r="TX39" s="20"/>
      <c r="TY39" s="20"/>
      <c r="TZ39" s="20"/>
      <c r="UA39" s="20"/>
      <c r="UB39" s="20"/>
      <c r="UC39" s="20"/>
      <c r="UD39" s="20"/>
      <c r="UE39" s="20"/>
      <c r="UF39" s="20"/>
      <c r="UG39" s="20"/>
      <c r="UH39" s="20"/>
      <c r="UI39" s="20"/>
      <c r="UJ39" s="20"/>
      <c r="UK39" s="20"/>
      <c r="UL39" s="20"/>
      <c r="UM39" s="20"/>
      <c r="UN39" s="20"/>
      <c r="UO39" s="20"/>
      <c r="UP39" s="20"/>
      <c r="UQ39" s="20"/>
      <c r="UR39" s="20"/>
      <c r="US39" s="20"/>
      <c r="UT39" s="20"/>
      <c r="UU39" s="20"/>
      <c r="UV39" s="20"/>
      <c r="UW39" s="20"/>
      <c r="UX39" s="20"/>
      <c r="UY39" s="20"/>
      <c r="UZ39" s="20"/>
      <c r="VA39" s="20"/>
      <c r="VB39" s="20"/>
      <c r="VC39" s="20"/>
      <c r="VD39" s="20"/>
      <c r="VE39" s="20"/>
      <c r="VF39" s="20"/>
      <c r="VG39" s="20"/>
      <c r="VH39" s="20"/>
      <c r="VI39" s="20"/>
      <c r="VJ39" s="20"/>
      <c r="VK39" s="20"/>
      <c r="VL39" s="20"/>
      <c r="VM39" s="20"/>
      <c r="VN39" s="20"/>
      <c r="VO39" s="20"/>
      <c r="VP39" s="20"/>
      <c r="VQ39" s="20"/>
      <c r="VR39" s="20"/>
      <c r="VS39" s="20"/>
      <c r="VT39" s="20"/>
      <c r="VU39" s="20"/>
      <c r="VV39" s="20"/>
      <c r="VW39" s="20"/>
      <c r="VX39" s="20"/>
      <c r="VY39" s="20"/>
      <c r="VZ39" s="20"/>
      <c r="WA39" s="20"/>
      <c r="WB39" s="20"/>
      <c r="WC39" s="20"/>
      <c r="WD39" s="20"/>
      <c r="WE39" s="20"/>
      <c r="WF39" s="20"/>
      <c r="WG39" s="20"/>
      <c r="WH39" s="20"/>
      <c r="WI39" s="20"/>
      <c r="WJ39" s="20"/>
      <c r="WK39" s="20"/>
      <c r="WL39" s="20"/>
      <c r="WM39" s="20"/>
      <c r="WN39" s="20"/>
      <c r="WO39" s="20"/>
      <c r="WP39" s="20"/>
      <c r="WQ39" s="20"/>
      <c r="WR39" s="20"/>
      <c r="WS39" s="20"/>
      <c r="WT39" s="20"/>
      <c r="WU39" s="20"/>
      <c r="WV39" s="20"/>
      <c r="WW39" s="20"/>
      <c r="WX39" s="20"/>
      <c r="WY39" s="20"/>
      <c r="WZ39" s="20"/>
      <c r="XA39" s="20"/>
      <c r="XB39" s="20"/>
      <c r="XC39" s="20"/>
      <c r="XD39" s="20"/>
      <c r="XE39" s="20"/>
      <c r="XF39" s="20"/>
      <c r="XG39" s="20"/>
      <c r="XH39" s="20"/>
      <c r="XI39" s="20"/>
      <c r="XJ39" s="20"/>
      <c r="XK39" s="20"/>
      <c r="XL39" s="20"/>
      <c r="XM39" s="20"/>
      <c r="XN39" s="20"/>
      <c r="XO39" s="20"/>
      <c r="XP39" s="20"/>
      <c r="XQ39" s="20"/>
      <c r="XR39" s="20"/>
      <c r="XS39" s="20"/>
      <c r="XT39" s="20"/>
      <c r="XU39" s="20"/>
      <c r="XV39" s="20"/>
      <c r="XW39" s="20"/>
      <c r="XX39" s="20"/>
      <c r="XY39" s="20"/>
      <c r="XZ39" s="20"/>
      <c r="YA39" s="20"/>
      <c r="YB39" s="20"/>
      <c r="YC39" s="20"/>
      <c r="YD39" s="20"/>
      <c r="YE39" s="20"/>
      <c r="YF39" s="20"/>
      <c r="YG39" s="20"/>
      <c r="YH39" s="20"/>
      <c r="YI39" s="20"/>
      <c r="YJ39" s="20"/>
      <c r="YK39" s="20"/>
      <c r="YL39" s="20"/>
      <c r="YM39" s="20"/>
      <c r="YN39" s="20"/>
      <c r="YO39" s="20"/>
      <c r="YP39" s="20"/>
      <c r="YQ39" s="20"/>
      <c r="YR39" s="20"/>
      <c r="YS39" s="20"/>
      <c r="YT39" s="20"/>
      <c r="YU39" s="20"/>
    </row>
    <row r="40" spans="1:671" ht="18" customHeight="1" x14ac:dyDescent="0.25">
      <c r="A40" s="6">
        <v>32</v>
      </c>
      <c r="B40" t="s">
        <v>110</v>
      </c>
      <c r="C40" s="66" t="s">
        <v>96</v>
      </c>
      <c r="D40" s="98" t="s">
        <v>91</v>
      </c>
      <c r="E40" s="3" t="s">
        <v>62</v>
      </c>
      <c r="F40" s="3" t="s">
        <v>173</v>
      </c>
      <c r="G40" s="67">
        <v>44593</v>
      </c>
      <c r="H40" s="5" t="s">
        <v>89</v>
      </c>
      <c r="I40" s="55">
        <v>40000</v>
      </c>
      <c r="J40" s="55">
        <v>1148</v>
      </c>
      <c r="K40" s="55">
        <v>442.65</v>
      </c>
      <c r="L40" s="55">
        <v>1216</v>
      </c>
      <c r="M40" s="55">
        <v>25</v>
      </c>
      <c r="N40" s="55">
        <v>2831.65</v>
      </c>
      <c r="O40" s="55">
        <f t="shared" si="0"/>
        <v>37168.35</v>
      </c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  <c r="AF40" s="20"/>
      <c r="AG40" s="20"/>
      <c r="AH40" s="20"/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20"/>
      <c r="AT40" s="20"/>
      <c r="AU40" s="20"/>
      <c r="AV40" s="20"/>
      <c r="IF40" s="20"/>
      <c r="IG40" s="20"/>
      <c r="IH40" s="20"/>
      <c r="II40" s="20"/>
      <c r="IJ40" s="20"/>
      <c r="IK40" s="20"/>
      <c r="IL40" s="20"/>
      <c r="IM40" s="20"/>
      <c r="IN40" s="20"/>
      <c r="IO40" s="20"/>
      <c r="IP40" s="20"/>
      <c r="IQ40" s="20"/>
      <c r="IR40" s="20"/>
      <c r="IS40" s="20"/>
      <c r="IT40" s="20"/>
      <c r="IU40" s="20"/>
      <c r="IV40" s="20"/>
      <c r="IW40" s="20"/>
      <c r="IX40" s="20"/>
      <c r="IY40" s="20"/>
      <c r="IZ40" s="20"/>
      <c r="JA40" s="20"/>
      <c r="JB40" s="20"/>
      <c r="JC40" s="20"/>
      <c r="JD40" s="20"/>
      <c r="JE40" s="20"/>
      <c r="JF40" s="20"/>
      <c r="JG40" s="20"/>
      <c r="JH40" s="20"/>
      <c r="JI40" s="20"/>
      <c r="JJ40" s="20"/>
      <c r="JK40" s="20"/>
      <c r="JL40" s="20"/>
      <c r="JM40" s="20"/>
      <c r="JN40" s="20"/>
      <c r="JO40" s="20"/>
      <c r="JP40" s="20"/>
      <c r="JQ40" s="20"/>
      <c r="JR40" s="20"/>
      <c r="JS40" s="20"/>
      <c r="JT40" s="20"/>
      <c r="JU40" s="20"/>
      <c r="JV40" s="20"/>
      <c r="JW40" s="20"/>
      <c r="JX40" s="20"/>
      <c r="JY40" s="20"/>
      <c r="JZ40" s="20"/>
      <c r="KA40" s="20"/>
      <c r="KB40" s="20"/>
      <c r="KC40" s="20"/>
      <c r="KD40" s="20"/>
      <c r="KE40" s="20"/>
      <c r="KF40" s="20"/>
      <c r="KG40" s="20"/>
      <c r="KH40" s="20"/>
      <c r="KI40" s="20"/>
      <c r="KJ40" s="20"/>
      <c r="KK40" s="20"/>
      <c r="KL40" s="20"/>
      <c r="KM40" s="20"/>
      <c r="KN40" s="20"/>
      <c r="KO40" s="20"/>
      <c r="KP40" s="20"/>
      <c r="KQ40" s="20"/>
      <c r="KR40" s="20"/>
      <c r="KS40" s="20"/>
      <c r="KT40" s="20"/>
      <c r="KU40" s="20"/>
      <c r="KV40" s="20"/>
      <c r="KW40" s="20"/>
      <c r="KX40" s="20"/>
      <c r="KY40" s="20"/>
      <c r="KZ40" s="20"/>
      <c r="LA40" s="20"/>
      <c r="LB40" s="20"/>
      <c r="LC40" s="20"/>
      <c r="LD40" s="20"/>
      <c r="LE40" s="20"/>
      <c r="LF40" s="20"/>
      <c r="LG40" s="20"/>
      <c r="LH40" s="20"/>
      <c r="LI40" s="20"/>
      <c r="LJ40" s="20"/>
      <c r="LK40" s="20"/>
      <c r="LL40" s="20"/>
      <c r="LM40" s="20"/>
      <c r="LN40" s="20"/>
      <c r="LO40" s="20"/>
      <c r="LP40" s="20"/>
      <c r="LQ40" s="20"/>
      <c r="LR40" s="20"/>
      <c r="LS40" s="20"/>
      <c r="LT40" s="20"/>
      <c r="LU40" s="20"/>
      <c r="LV40" s="20"/>
      <c r="LW40" s="20"/>
      <c r="LX40" s="20"/>
      <c r="LY40" s="20"/>
      <c r="LZ40" s="20"/>
      <c r="MA40" s="20"/>
      <c r="MB40" s="20"/>
      <c r="MC40" s="20"/>
      <c r="MD40" s="20"/>
      <c r="ME40" s="20"/>
      <c r="MF40" s="20"/>
      <c r="MG40" s="20"/>
      <c r="MH40" s="20"/>
      <c r="MI40" s="20"/>
      <c r="MJ40" s="20"/>
      <c r="MK40" s="20"/>
      <c r="ML40" s="20"/>
      <c r="MM40" s="20"/>
      <c r="MN40" s="20"/>
      <c r="MO40" s="20"/>
      <c r="MP40" s="20"/>
      <c r="MQ40" s="20"/>
      <c r="MR40" s="20"/>
      <c r="MS40" s="20"/>
      <c r="MT40" s="20"/>
      <c r="MU40" s="20"/>
      <c r="MV40" s="20"/>
      <c r="MW40" s="20"/>
      <c r="MX40" s="20"/>
      <c r="MY40" s="20"/>
      <c r="MZ40" s="20"/>
      <c r="NA40" s="20"/>
      <c r="NB40" s="20"/>
      <c r="NC40" s="20"/>
      <c r="ND40" s="20"/>
      <c r="NE40" s="20"/>
      <c r="NF40" s="20"/>
      <c r="NG40" s="20"/>
      <c r="NH40" s="20"/>
      <c r="NI40" s="20"/>
      <c r="NJ40" s="20"/>
      <c r="NK40" s="20"/>
      <c r="NL40" s="20"/>
      <c r="NM40" s="20"/>
      <c r="NN40" s="20"/>
      <c r="NO40" s="20"/>
      <c r="NP40" s="20"/>
      <c r="NQ40" s="20"/>
      <c r="NR40" s="20"/>
      <c r="NS40" s="20"/>
      <c r="NT40" s="20"/>
      <c r="NU40" s="20"/>
      <c r="NV40" s="20"/>
      <c r="NW40" s="20"/>
      <c r="NX40" s="20"/>
      <c r="NY40" s="20"/>
      <c r="NZ40" s="20"/>
      <c r="OA40" s="20"/>
      <c r="OB40" s="20"/>
      <c r="OC40" s="20"/>
      <c r="OD40" s="20"/>
      <c r="OE40" s="20"/>
      <c r="OF40" s="20"/>
      <c r="OG40" s="20"/>
      <c r="OH40" s="20"/>
      <c r="OI40" s="20"/>
      <c r="OJ40" s="20"/>
      <c r="OK40" s="20"/>
      <c r="OL40" s="20"/>
      <c r="OM40" s="20"/>
      <c r="ON40" s="20"/>
      <c r="OO40" s="20"/>
      <c r="OP40" s="20"/>
      <c r="OQ40" s="20"/>
      <c r="OR40" s="20"/>
      <c r="OS40" s="20"/>
      <c r="OT40" s="20"/>
      <c r="OU40" s="20"/>
      <c r="OV40" s="20"/>
      <c r="OW40" s="20"/>
      <c r="OX40" s="20"/>
      <c r="OY40" s="20"/>
      <c r="OZ40" s="20"/>
      <c r="PA40" s="20"/>
      <c r="PB40" s="20"/>
      <c r="PC40" s="20"/>
      <c r="PD40" s="20"/>
      <c r="PE40" s="20"/>
      <c r="PF40" s="20"/>
      <c r="PG40" s="20"/>
      <c r="PH40" s="20"/>
      <c r="PI40" s="20"/>
      <c r="PJ40" s="20"/>
      <c r="PK40" s="20"/>
      <c r="PL40" s="20"/>
      <c r="PM40" s="20"/>
      <c r="PN40" s="20"/>
      <c r="PO40" s="20"/>
      <c r="PP40" s="20"/>
      <c r="PQ40" s="20"/>
      <c r="PR40" s="20"/>
      <c r="PS40" s="20"/>
      <c r="PT40" s="20"/>
      <c r="PU40" s="20"/>
      <c r="PV40" s="20"/>
      <c r="PW40" s="20"/>
      <c r="PX40" s="20"/>
      <c r="PY40" s="20"/>
      <c r="PZ40" s="20"/>
      <c r="QA40" s="20"/>
      <c r="QB40" s="20"/>
      <c r="QC40" s="20"/>
      <c r="QD40" s="20"/>
      <c r="QE40" s="20"/>
      <c r="QF40" s="20"/>
      <c r="QG40" s="20"/>
      <c r="QH40" s="20"/>
      <c r="QI40" s="20"/>
      <c r="QJ40" s="20"/>
      <c r="QK40" s="20"/>
      <c r="QL40" s="20"/>
      <c r="QM40" s="20"/>
      <c r="QN40" s="20"/>
      <c r="QO40" s="20"/>
      <c r="QP40" s="20"/>
      <c r="QQ40" s="20"/>
      <c r="QR40" s="20"/>
      <c r="QS40" s="20"/>
      <c r="QT40" s="20"/>
      <c r="QU40" s="20"/>
      <c r="QV40" s="20"/>
      <c r="QW40" s="20"/>
      <c r="QX40" s="20"/>
      <c r="QY40" s="20"/>
      <c r="QZ40" s="20"/>
      <c r="RA40" s="20"/>
      <c r="RB40" s="20"/>
      <c r="RC40" s="20"/>
      <c r="RD40" s="20"/>
      <c r="RE40" s="20"/>
      <c r="RF40" s="20"/>
      <c r="RG40" s="20"/>
      <c r="RH40" s="20"/>
      <c r="RI40" s="20"/>
      <c r="RJ40" s="20"/>
      <c r="RK40" s="20"/>
      <c r="RL40" s="20"/>
      <c r="RM40" s="20"/>
      <c r="RN40" s="20"/>
      <c r="RO40" s="20"/>
      <c r="RP40" s="20"/>
      <c r="RQ40" s="20"/>
      <c r="RR40" s="20"/>
      <c r="RS40" s="20"/>
      <c r="RT40" s="20"/>
      <c r="RU40" s="20"/>
      <c r="RV40" s="20"/>
      <c r="RW40" s="20"/>
      <c r="RX40" s="20"/>
      <c r="RY40" s="20"/>
      <c r="RZ40" s="20"/>
      <c r="SA40" s="20"/>
      <c r="SB40" s="20"/>
      <c r="SC40" s="20"/>
      <c r="SD40" s="20"/>
      <c r="SE40" s="20"/>
      <c r="SF40" s="20"/>
      <c r="SG40" s="20"/>
      <c r="SH40" s="20"/>
      <c r="SI40" s="20"/>
      <c r="SJ40" s="20"/>
      <c r="SK40" s="20"/>
      <c r="SL40" s="20"/>
      <c r="SM40" s="20"/>
      <c r="SN40" s="20"/>
      <c r="SO40" s="20"/>
      <c r="SP40" s="20"/>
      <c r="SQ40" s="20"/>
      <c r="SR40" s="20"/>
      <c r="SS40" s="20"/>
      <c r="ST40" s="20"/>
      <c r="SU40" s="20"/>
      <c r="SV40" s="20"/>
      <c r="SW40" s="20"/>
      <c r="SX40" s="20"/>
      <c r="SY40" s="20"/>
      <c r="SZ40" s="20"/>
      <c r="TA40" s="20"/>
      <c r="TB40" s="20"/>
      <c r="TC40" s="20"/>
      <c r="TD40" s="20"/>
      <c r="TE40" s="20"/>
      <c r="TF40" s="20"/>
      <c r="TG40" s="20"/>
      <c r="TH40" s="20"/>
      <c r="TI40" s="20"/>
      <c r="TJ40" s="20"/>
      <c r="TK40" s="20"/>
      <c r="TL40" s="20"/>
      <c r="TM40" s="20"/>
      <c r="TN40" s="20"/>
      <c r="TO40" s="20"/>
      <c r="TP40" s="20"/>
      <c r="TQ40" s="20"/>
      <c r="TR40" s="20"/>
      <c r="TS40" s="20"/>
      <c r="TT40" s="20"/>
      <c r="TU40" s="20"/>
      <c r="TV40" s="20"/>
      <c r="TW40" s="20"/>
      <c r="TX40" s="20"/>
      <c r="TY40" s="20"/>
      <c r="TZ40" s="20"/>
      <c r="UA40" s="20"/>
      <c r="UB40" s="20"/>
      <c r="UC40" s="20"/>
      <c r="UD40" s="20"/>
      <c r="UE40" s="20"/>
      <c r="UF40" s="20"/>
      <c r="UG40" s="20"/>
      <c r="UH40" s="20"/>
      <c r="UI40" s="20"/>
      <c r="UJ40" s="20"/>
      <c r="UK40" s="20"/>
      <c r="UL40" s="20"/>
      <c r="UM40" s="20"/>
      <c r="UN40" s="20"/>
      <c r="UO40" s="20"/>
      <c r="UP40" s="20"/>
      <c r="UQ40" s="20"/>
      <c r="UR40" s="20"/>
      <c r="US40" s="20"/>
      <c r="UT40" s="20"/>
      <c r="UU40" s="20"/>
      <c r="UV40" s="20"/>
      <c r="UW40" s="20"/>
      <c r="UX40" s="20"/>
      <c r="UY40" s="20"/>
      <c r="UZ40" s="20"/>
      <c r="VA40" s="20"/>
      <c r="VB40" s="20"/>
      <c r="VC40" s="20"/>
      <c r="VD40" s="20"/>
      <c r="VE40" s="20"/>
      <c r="VF40" s="20"/>
      <c r="VG40" s="20"/>
      <c r="VH40" s="20"/>
      <c r="VI40" s="20"/>
      <c r="VJ40" s="20"/>
      <c r="VK40" s="20"/>
      <c r="VL40" s="20"/>
      <c r="VM40" s="20"/>
      <c r="VN40" s="20"/>
      <c r="VO40" s="20"/>
      <c r="VP40" s="20"/>
      <c r="VQ40" s="20"/>
      <c r="VR40" s="20"/>
      <c r="VS40" s="20"/>
      <c r="VT40" s="20"/>
      <c r="VU40" s="20"/>
      <c r="VV40" s="20"/>
      <c r="VW40" s="20"/>
      <c r="VX40" s="20"/>
      <c r="VY40" s="20"/>
      <c r="VZ40" s="20"/>
      <c r="WA40" s="20"/>
      <c r="WB40" s="20"/>
      <c r="WC40" s="20"/>
      <c r="WD40" s="20"/>
      <c r="WE40" s="20"/>
      <c r="WF40" s="20"/>
      <c r="WG40" s="20"/>
      <c r="WH40" s="20"/>
      <c r="WI40" s="20"/>
      <c r="WJ40" s="20"/>
      <c r="WK40" s="20"/>
      <c r="WL40" s="20"/>
      <c r="WM40" s="20"/>
      <c r="WN40" s="20"/>
      <c r="WO40" s="20"/>
      <c r="WP40" s="20"/>
      <c r="WQ40" s="20"/>
      <c r="WR40" s="20"/>
      <c r="WS40" s="20"/>
      <c r="WT40" s="20"/>
      <c r="WU40" s="20"/>
      <c r="WV40" s="20"/>
      <c r="WW40" s="20"/>
      <c r="WX40" s="20"/>
      <c r="WY40" s="20"/>
      <c r="WZ40" s="20"/>
      <c r="XA40" s="20"/>
      <c r="XB40" s="20"/>
      <c r="XC40" s="20"/>
      <c r="XD40" s="20"/>
      <c r="XE40" s="20"/>
      <c r="XF40" s="20"/>
      <c r="XG40" s="20"/>
      <c r="XH40" s="20"/>
      <c r="XI40" s="20"/>
      <c r="XJ40" s="20"/>
      <c r="XK40" s="20"/>
      <c r="XL40" s="20"/>
      <c r="XM40" s="20"/>
      <c r="XN40" s="20"/>
      <c r="XO40" s="20"/>
      <c r="XP40" s="20"/>
      <c r="XQ40" s="20"/>
      <c r="XR40" s="20"/>
      <c r="XS40" s="20"/>
      <c r="XT40" s="20"/>
      <c r="XU40" s="20"/>
      <c r="XV40" s="20"/>
      <c r="XW40" s="20"/>
      <c r="XX40" s="20"/>
      <c r="XY40" s="20"/>
      <c r="XZ40" s="20"/>
      <c r="YA40" s="20"/>
      <c r="YB40" s="20"/>
      <c r="YC40" s="20"/>
      <c r="YD40" s="20"/>
      <c r="YE40" s="20"/>
      <c r="YF40" s="20"/>
      <c r="YG40" s="20"/>
      <c r="YH40" s="20"/>
      <c r="YI40" s="20"/>
      <c r="YJ40" s="20"/>
      <c r="YK40" s="20"/>
      <c r="YL40" s="20"/>
      <c r="YM40" s="20"/>
      <c r="YN40" s="20"/>
      <c r="YO40" s="20"/>
      <c r="YP40" s="20"/>
      <c r="YQ40" s="20"/>
      <c r="YR40" s="20"/>
      <c r="YS40" s="20"/>
      <c r="YT40" s="20"/>
      <c r="YU40" s="20"/>
    </row>
    <row r="41" spans="1:671" ht="18" customHeight="1" x14ac:dyDescent="0.25">
      <c r="A41" s="6">
        <v>33</v>
      </c>
      <c r="B41" t="s">
        <v>130</v>
      </c>
      <c r="C41" s="66" t="s">
        <v>129</v>
      </c>
      <c r="D41" s="98" t="s">
        <v>131</v>
      </c>
      <c r="E41" s="23" t="s">
        <v>63</v>
      </c>
      <c r="F41" s="23" t="s">
        <v>173</v>
      </c>
      <c r="G41" s="69">
        <v>44564</v>
      </c>
      <c r="H41" s="5" t="s">
        <v>89</v>
      </c>
      <c r="I41" s="55">
        <v>66000</v>
      </c>
      <c r="J41" s="55">
        <v>1894.2</v>
      </c>
      <c r="K41" s="55">
        <v>4300.2700000000004</v>
      </c>
      <c r="L41" s="55">
        <v>2006.4</v>
      </c>
      <c r="M41" s="55">
        <v>1602.45</v>
      </c>
      <c r="N41" s="55">
        <v>9803.32</v>
      </c>
      <c r="O41" s="55">
        <f t="shared" si="0"/>
        <v>56196.68</v>
      </c>
    </row>
    <row r="42" spans="1:671" ht="18" customHeight="1" x14ac:dyDescent="0.25">
      <c r="A42" s="6">
        <v>34</v>
      </c>
      <c r="B42" t="s">
        <v>132</v>
      </c>
      <c r="C42" s="66" t="s">
        <v>129</v>
      </c>
      <c r="D42" s="98" t="s">
        <v>131</v>
      </c>
      <c r="E42" s="23" t="s">
        <v>63</v>
      </c>
      <c r="F42" s="23" t="s">
        <v>173</v>
      </c>
      <c r="G42" s="69">
        <v>44440</v>
      </c>
      <c r="H42" s="5" t="s">
        <v>89</v>
      </c>
      <c r="I42" s="55">
        <v>60000</v>
      </c>
      <c r="J42" s="55">
        <v>1722</v>
      </c>
      <c r="K42" s="55">
        <v>3486.68</v>
      </c>
      <c r="L42" s="55">
        <v>1824</v>
      </c>
      <c r="M42" s="55">
        <v>5025</v>
      </c>
      <c r="N42" s="55">
        <v>12057.68</v>
      </c>
      <c r="O42" s="55">
        <f t="shared" si="0"/>
        <v>47942.32</v>
      </c>
    </row>
    <row r="43" spans="1:671" ht="19.5" customHeight="1" x14ac:dyDescent="0.25">
      <c r="A43" s="6">
        <v>35</v>
      </c>
      <c r="B43" t="s">
        <v>134</v>
      </c>
      <c r="C43" s="66" t="s">
        <v>129</v>
      </c>
      <c r="D43" s="98" t="s">
        <v>131</v>
      </c>
      <c r="E43" s="23" t="s">
        <v>63</v>
      </c>
      <c r="F43" s="23" t="s">
        <v>173</v>
      </c>
      <c r="G43" s="69">
        <v>44593</v>
      </c>
      <c r="H43" s="5" t="s">
        <v>89</v>
      </c>
      <c r="I43" s="55">
        <v>60000</v>
      </c>
      <c r="J43" s="55">
        <v>1722</v>
      </c>
      <c r="K43" s="55">
        <v>3486.68</v>
      </c>
      <c r="L43" s="55">
        <v>1824</v>
      </c>
      <c r="M43" s="55">
        <v>25</v>
      </c>
      <c r="N43" s="55">
        <v>7057.68</v>
      </c>
      <c r="O43" s="55">
        <f t="shared" si="0"/>
        <v>52942.32</v>
      </c>
    </row>
    <row r="44" spans="1:671" ht="15.75" x14ac:dyDescent="0.25">
      <c r="A44" s="6">
        <v>36</v>
      </c>
      <c r="B44" t="s">
        <v>135</v>
      </c>
      <c r="C44" s="66" t="s">
        <v>129</v>
      </c>
      <c r="D44" s="98" t="s">
        <v>133</v>
      </c>
      <c r="E44" s="23" t="s">
        <v>63</v>
      </c>
      <c r="F44" s="23" t="s">
        <v>173</v>
      </c>
      <c r="G44" s="69">
        <v>44594</v>
      </c>
      <c r="H44" s="5" t="s">
        <v>89</v>
      </c>
      <c r="I44" s="55">
        <v>60000</v>
      </c>
      <c r="J44" s="55">
        <v>1722</v>
      </c>
      <c r="K44" s="55">
        <v>3486.68</v>
      </c>
      <c r="L44" s="55">
        <v>1824</v>
      </c>
      <c r="M44" s="55">
        <v>25</v>
      </c>
      <c r="N44" s="55">
        <v>7057.68</v>
      </c>
      <c r="O44" s="55">
        <f t="shared" si="0"/>
        <v>52942.32</v>
      </c>
    </row>
    <row r="45" spans="1:671" ht="15.75" x14ac:dyDescent="0.25">
      <c r="A45" s="6">
        <v>37</v>
      </c>
      <c r="B45" t="s">
        <v>85</v>
      </c>
      <c r="C45" s="66" t="s">
        <v>84</v>
      </c>
      <c r="D45" s="98" t="s">
        <v>202</v>
      </c>
      <c r="E45" s="3" t="s">
        <v>62</v>
      </c>
      <c r="F45" s="3" t="s">
        <v>173</v>
      </c>
      <c r="G45" s="67">
        <v>44470</v>
      </c>
      <c r="H45" s="5" t="s">
        <v>89</v>
      </c>
      <c r="I45" s="55">
        <v>44000</v>
      </c>
      <c r="J45" s="55">
        <v>1262.8</v>
      </c>
      <c r="K45" s="55">
        <v>1007.19</v>
      </c>
      <c r="L45" s="55">
        <v>1337.6</v>
      </c>
      <c r="M45" s="55">
        <v>25</v>
      </c>
      <c r="N45" s="55">
        <v>3632.59</v>
      </c>
      <c r="O45" s="55">
        <f t="shared" si="0"/>
        <v>40367.410000000003</v>
      </c>
      <c r="AW45" s="20"/>
      <c r="AX45" s="20"/>
      <c r="AY45" s="20"/>
      <c r="AZ45" s="20"/>
      <c r="BA45" s="20"/>
      <c r="BB45" s="20"/>
      <c r="BC45" s="20"/>
      <c r="BD45" s="20"/>
      <c r="BE45" s="20"/>
      <c r="BF45" s="20"/>
      <c r="BG45" s="20"/>
      <c r="BH45" s="20"/>
      <c r="BI45" s="20"/>
      <c r="BJ45" s="20"/>
      <c r="BK45" s="20"/>
      <c r="BL45" s="20"/>
      <c r="BM45" s="20"/>
      <c r="BN45" s="20"/>
      <c r="BO45" s="20"/>
      <c r="BP45" s="20"/>
      <c r="BQ45" s="20"/>
      <c r="BR45" s="20"/>
      <c r="BS45" s="20"/>
      <c r="BT45" s="20"/>
      <c r="BU45" s="20"/>
      <c r="BV45" s="20"/>
      <c r="BW45" s="20"/>
      <c r="BX45" s="20"/>
      <c r="BY45" s="20"/>
      <c r="BZ45" s="20"/>
      <c r="CA45" s="20"/>
      <c r="CB45" s="20"/>
      <c r="CC45" s="20"/>
      <c r="CD45" s="20"/>
      <c r="CE45" s="20"/>
      <c r="CF45" s="20"/>
      <c r="CG45" s="20"/>
      <c r="CH45" s="20"/>
      <c r="CI45" s="20"/>
      <c r="CJ45" s="20"/>
      <c r="CK45" s="20"/>
      <c r="CL45" s="20"/>
      <c r="CM45" s="20"/>
      <c r="CN45" s="20"/>
      <c r="CO45" s="20"/>
      <c r="CP45" s="20"/>
      <c r="CQ45" s="20"/>
      <c r="CR45" s="20"/>
      <c r="CS45" s="20"/>
      <c r="CT45" s="20"/>
      <c r="CU45" s="20"/>
      <c r="CV45" s="20"/>
      <c r="CW45" s="20"/>
      <c r="CX45" s="20"/>
      <c r="CY45" s="20"/>
      <c r="CZ45" s="20"/>
      <c r="DA45" s="20"/>
      <c r="DB45" s="20"/>
      <c r="DC45" s="20"/>
      <c r="DD45" s="20"/>
      <c r="DE45" s="20"/>
      <c r="DF45" s="20"/>
      <c r="DG45" s="20"/>
      <c r="DH45" s="20"/>
      <c r="DI45" s="20"/>
      <c r="DJ45" s="20"/>
      <c r="DK45" s="20"/>
      <c r="DL45" s="20"/>
      <c r="DM45" s="20"/>
      <c r="DN45" s="20"/>
      <c r="DO45" s="20"/>
      <c r="DP45" s="20"/>
      <c r="DQ45" s="20"/>
      <c r="DR45" s="20"/>
      <c r="DS45" s="20"/>
      <c r="DT45" s="20"/>
      <c r="DU45" s="20"/>
      <c r="DV45" s="20"/>
      <c r="DW45" s="20"/>
      <c r="DX45" s="20"/>
      <c r="DY45" s="20"/>
      <c r="DZ45" s="20"/>
      <c r="EA45" s="20"/>
      <c r="EB45" s="20"/>
      <c r="EC45" s="20"/>
      <c r="ED45" s="20"/>
      <c r="EE45" s="20"/>
      <c r="EF45" s="20"/>
      <c r="EG45" s="20"/>
      <c r="EH45" s="20"/>
      <c r="EI45" s="20"/>
      <c r="EJ45" s="20"/>
      <c r="EK45" s="20"/>
      <c r="EL45" s="20"/>
      <c r="EM45" s="20"/>
      <c r="EN45" s="20"/>
      <c r="EO45" s="20"/>
      <c r="EP45" s="20"/>
      <c r="EQ45" s="20"/>
      <c r="ER45" s="20"/>
      <c r="ES45" s="20"/>
      <c r="ET45" s="20"/>
      <c r="EU45" s="20"/>
      <c r="EV45" s="20"/>
      <c r="EW45" s="20"/>
      <c r="EX45" s="20"/>
      <c r="EY45" s="20"/>
      <c r="EZ45" s="20"/>
      <c r="FA45" s="20"/>
      <c r="FB45" s="20"/>
      <c r="FC45" s="20"/>
      <c r="FD45" s="20"/>
      <c r="FE45" s="20"/>
      <c r="FF45" s="20"/>
      <c r="FG45" s="20"/>
      <c r="FH45" s="20"/>
      <c r="FI45" s="20"/>
      <c r="FJ45" s="20"/>
      <c r="FK45" s="20"/>
      <c r="FL45" s="20"/>
      <c r="FM45" s="20"/>
      <c r="FN45" s="20"/>
      <c r="FO45" s="20"/>
      <c r="FP45" s="20"/>
      <c r="FQ45" s="20"/>
      <c r="FR45" s="20"/>
      <c r="FS45" s="20"/>
      <c r="FT45" s="20"/>
      <c r="FU45" s="20"/>
      <c r="FV45" s="20"/>
      <c r="FW45" s="20"/>
      <c r="FX45" s="20"/>
      <c r="FY45" s="20"/>
      <c r="FZ45" s="20"/>
      <c r="GA45" s="20"/>
      <c r="GB45" s="20"/>
      <c r="GC45" s="20"/>
      <c r="GD45" s="20"/>
      <c r="GE45" s="20"/>
      <c r="GF45" s="20"/>
      <c r="GG45" s="20"/>
      <c r="GH45" s="20"/>
      <c r="GI45" s="20"/>
      <c r="GJ45" s="20"/>
      <c r="GK45" s="20"/>
      <c r="GL45" s="20"/>
      <c r="GM45" s="20"/>
      <c r="GN45" s="20"/>
      <c r="GO45" s="20"/>
      <c r="GP45" s="20"/>
      <c r="GQ45" s="20"/>
      <c r="GR45" s="20"/>
      <c r="GS45" s="20"/>
      <c r="GT45" s="20"/>
      <c r="GU45" s="20"/>
      <c r="GV45" s="20"/>
      <c r="GW45" s="20"/>
      <c r="GX45" s="20"/>
      <c r="GY45" s="20"/>
      <c r="GZ45" s="20"/>
      <c r="HA45" s="20"/>
      <c r="HB45" s="20"/>
      <c r="HC45" s="20"/>
      <c r="HD45" s="20"/>
      <c r="HE45" s="20"/>
      <c r="HF45" s="20"/>
      <c r="HG45" s="20"/>
      <c r="HH45" s="20"/>
      <c r="HI45" s="20"/>
      <c r="HJ45" s="20"/>
      <c r="HK45" s="20"/>
      <c r="HL45" s="20"/>
      <c r="HM45" s="20"/>
      <c r="HN45" s="20"/>
      <c r="HO45" s="20"/>
      <c r="HP45" s="20"/>
      <c r="HQ45" s="20"/>
      <c r="HR45" s="20"/>
      <c r="HS45" s="20"/>
      <c r="HT45" s="20"/>
      <c r="HU45" s="20"/>
      <c r="HV45" s="20"/>
      <c r="HW45" s="20"/>
      <c r="HX45" s="20"/>
      <c r="HY45" s="20"/>
      <c r="HZ45" s="20"/>
      <c r="IA45" s="20"/>
      <c r="IB45" s="20"/>
      <c r="IC45" s="20"/>
    </row>
    <row r="46" spans="1:671" ht="15.75" x14ac:dyDescent="0.25">
      <c r="A46" s="6">
        <v>38</v>
      </c>
      <c r="B46" t="s">
        <v>167</v>
      </c>
      <c r="C46" s="66" t="s">
        <v>166</v>
      </c>
      <c r="D46" s="98" t="s">
        <v>13</v>
      </c>
      <c r="E46" s="3" t="s">
        <v>63</v>
      </c>
      <c r="F46" s="3" t="s">
        <v>173</v>
      </c>
      <c r="G46" s="67">
        <v>44774</v>
      </c>
      <c r="H46" s="5" t="s">
        <v>89</v>
      </c>
      <c r="I46" s="55">
        <v>60000</v>
      </c>
      <c r="J46" s="55">
        <v>1722</v>
      </c>
      <c r="K46" s="55">
        <v>3486.68</v>
      </c>
      <c r="L46" s="55">
        <v>1824</v>
      </c>
      <c r="M46" s="55">
        <v>25</v>
      </c>
      <c r="N46" s="55">
        <v>7057.68</v>
      </c>
      <c r="O46" s="55">
        <f t="shared" si="0"/>
        <v>52942.32</v>
      </c>
      <c r="P46" s="16"/>
      <c r="Q46" s="16"/>
      <c r="R46" s="16"/>
      <c r="S46" s="16"/>
    </row>
    <row r="47" spans="1:671" ht="15.75" x14ac:dyDescent="0.25">
      <c r="A47" s="6">
        <v>39</v>
      </c>
      <c r="B47" t="s">
        <v>35</v>
      </c>
      <c r="C47" s="66" t="s">
        <v>24</v>
      </c>
      <c r="D47" s="98" t="s">
        <v>36</v>
      </c>
      <c r="E47" s="3" t="s">
        <v>62</v>
      </c>
      <c r="F47" s="3" t="s">
        <v>173</v>
      </c>
      <c r="G47" s="67">
        <v>44276</v>
      </c>
      <c r="H47" s="5" t="s">
        <v>89</v>
      </c>
      <c r="I47" s="55">
        <v>85000</v>
      </c>
      <c r="J47" s="55">
        <v>2439.5</v>
      </c>
      <c r="K47" s="55">
        <v>8576.99</v>
      </c>
      <c r="L47" s="55">
        <v>2584</v>
      </c>
      <c r="M47" s="55">
        <v>14415.05</v>
      </c>
      <c r="N47" s="55">
        <v>28015.54</v>
      </c>
      <c r="O47" s="55">
        <f t="shared" si="0"/>
        <v>56984.46</v>
      </c>
      <c r="AW47" s="20"/>
      <c r="AX47" s="20"/>
      <c r="AY47" s="20"/>
      <c r="AZ47" s="20"/>
      <c r="BA47" s="20"/>
      <c r="BB47" s="20"/>
      <c r="BC47" s="20"/>
      <c r="BD47" s="20"/>
      <c r="BE47" s="20"/>
      <c r="BF47" s="20"/>
      <c r="BG47" s="20"/>
      <c r="BH47" s="20"/>
      <c r="BI47" s="20"/>
      <c r="BJ47" s="20"/>
      <c r="BK47" s="20"/>
      <c r="BL47" s="20"/>
      <c r="BM47" s="20"/>
      <c r="BN47" s="20"/>
      <c r="BO47" s="20"/>
      <c r="BP47" s="20"/>
      <c r="BQ47" s="20"/>
      <c r="BR47" s="20"/>
      <c r="BS47" s="20"/>
      <c r="BT47" s="20"/>
      <c r="BU47" s="20"/>
      <c r="BV47" s="20"/>
      <c r="BW47" s="20"/>
      <c r="BX47" s="20"/>
      <c r="BY47" s="20"/>
      <c r="BZ47" s="20"/>
      <c r="CA47" s="20"/>
      <c r="CB47" s="20"/>
      <c r="CC47" s="20"/>
      <c r="CD47" s="20"/>
      <c r="CE47" s="20"/>
      <c r="CF47" s="20"/>
      <c r="CG47" s="20"/>
      <c r="CH47" s="20"/>
      <c r="CI47" s="20"/>
      <c r="CJ47" s="20"/>
      <c r="CK47" s="20"/>
      <c r="CL47" s="20"/>
      <c r="CM47" s="20"/>
      <c r="CN47" s="20"/>
      <c r="CO47" s="20"/>
      <c r="CP47" s="20"/>
      <c r="CQ47" s="20"/>
      <c r="CR47" s="20"/>
      <c r="CS47" s="20"/>
      <c r="CT47" s="20"/>
      <c r="CU47" s="20"/>
      <c r="CV47" s="20"/>
      <c r="CW47" s="20"/>
      <c r="CX47" s="20"/>
      <c r="CY47" s="20"/>
      <c r="CZ47" s="20"/>
      <c r="DA47" s="20"/>
      <c r="DB47" s="20"/>
      <c r="DC47" s="20"/>
      <c r="DD47" s="20"/>
      <c r="DE47" s="20"/>
      <c r="DF47" s="20"/>
      <c r="DG47" s="20"/>
      <c r="DH47" s="20"/>
      <c r="DI47" s="20"/>
      <c r="DJ47" s="20"/>
      <c r="DK47" s="20"/>
      <c r="DL47" s="20"/>
      <c r="DM47" s="20"/>
      <c r="DN47" s="20"/>
      <c r="DO47" s="20"/>
      <c r="DP47" s="20"/>
      <c r="DQ47" s="20"/>
      <c r="DR47" s="20"/>
      <c r="DS47" s="20"/>
      <c r="DT47" s="20"/>
      <c r="DU47" s="20"/>
      <c r="DV47" s="20"/>
      <c r="DW47" s="20"/>
      <c r="DX47" s="20"/>
      <c r="DY47" s="20"/>
      <c r="DZ47" s="20"/>
      <c r="EA47" s="20"/>
      <c r="EB47" s="20"/>
      <c r="EC47" s="20"/>
      <c r="ED47" s="20"/>
      <c r="EE47" s="20"/>
      <c r="EF47" s="20"/>
      <c r="EG47" s="20"/>
      <c r="EH47" s="20"/>
      <c r="EI47" s="20"/>
      <c r="EJ47" s="20"/>
      <c r="EK47" s="20"/>
      <c r="EL47" s="20"/>
      <c r="EM47" s="20"/>
      <c r="EN47" s="20"/>
      <c r="EO47" s="20"/>
      <c r="EP47" s="20"/>
      <c r="EQ47" s="20"/>
      <c r="ER47" s="20"/>
      <c r="ES47" s="20"/>
      <c r="ET47" s="20"/>
      <c r="EU47" s="20"/>
      <c r="EV47" s="20"/>
      <c r="EW47" s="20"/>
      <c r="EX47" s="20"/>
      <c r="EY47" s="20"/>
      <c r="EZ47" s="20"/>
      <c r="FA47" s="20"/>
      <c r="FB47" s="20"/>
      <c r="FC47" s="20"/>
      <c r="FD47" s="20"/>
      <c r="FE47" s="20"/>
      <c r="FF47" s="20"/>
      <c r="FG47" s="20"/>
      <c r="FH47" s="20"/>
      <c r="FI47" s="20"/>
      <c r="FJ47" s="20"/>
      <c r="FK47" s="20"/>
      <c r="FL47" s="20"/>
      <c r="FM47" s="20"/>
      <c r="FN47" s="20"/>
      <c r="FO47" s="20"/>
      <c r="FP47" s="20"/>
      <c r="FQ47" s="20"/>
      <c r="FR47" s="20"/>
      <c r="FS47" s="20"/>
      <c r="FT47" s="20"/>
      <c r="FU47" s="20"/>
      <c r="FV47" s="20"/>
      <c r="FW47" s="20"/>
      <c r="FX47" s="20"/>
      <c r="FY47" s="20"/>
      <c r="FZ47" s="20"/>
      <c r="GA47" s="20"/>
      <c r="GB47" s="20"/>
      <c r="GC47" s="20"/>
      <c r="GD47" s="20"/>
      <c r="GE47" s="20"/>
      <c r="GF47" s="20"/>
      <c r="GG47" s="20"/>
      <c r="GH47" s="20"/>
      <c r="GI47" s="20"/>
      <c r="GJ47" s="20"/>
      <c r="GK47" s="20"/>
      <c r="GL47" s="20"/>
      <c r="GM47" s="20"/>
      <c r="GN47" s="20"/>
      <c r="GO47" s="20"/>
      <c r="GP47" s="20"/>
      <c r="GQ47" s="20"/>
      <c r="GR47" s="20"/>
      <c r="GS47" s="20"/>
      <c r="GT47" s="20"/>
      <c r="GU47" s="20"/>
      <c r="GV47" s="20"/>
      <c r="GW47" s="20"/>
      <c r="GX47" s="20"/>
      <c r="GY47" s="20"/>
      <c r="GZ47" s="20"/>
      <c r="HA47" s="20"/>
      <c r="HB47" s="20"/>
      <c r="HC47" s="20"/>
      <c r="HD47" s="20"/>
      <c r="HE47" s="20"/>
      <c r="HF47" s="20"/>
      <c r="HG47" s="20"/>
      <c r="HH47" s="20"/>
      <c r="HI47" s="20"/>
      <c r="HJ47" s="20"/>
      <c r="HK47" s="20"/>
      <c r="HL47" s="20"/>
      <c r="HM47" s="20"/>
      <c r="HN47" s="20"/>
      <c r="HO47" s="20"/>
      <c r="HP47" s="20"/>
      <c r="HQ47" s="20"/>
      <c r="HR47" s="20"/>
      <c r="HS47" s="20"/>
      <c r="HT47" s="20"/>
      <c r="HU47" s="20"/>
      <c r="HV47" s="20"/>
      <c r="HW47" s="20"/>
      <c r="HX47" s="20"/>
      <c r="HY47" s="20"/>
      <c r="HZ47" s="20"/>
      <c r="IA47" s="20"/>
      <c r="IB47" s="20"/>
      <c r="IC47" s="20"/>
    </row>
    <row r="48" spans="1:671" s="24" customFormat="1" ht="15.75" x14ac:dyDescent="0.25">
      <c r="A48" s="6">
        <v>40</v>
      </c>
      <c r="B48" t="s">
        <v>109</v>
      </c>
      <c r="C48" s="66" t="s">
        <v>24</v>
      </c>
      <c r="D48" s="98" t="s">
        <v>194</v>
      </c>
      <c r="E48" s="3" t="s">
        <v>63</v>
      </c>
      <c r="F48" s="3" t="s">
        <v>173</v>
      </c>
      <c r="G48" s="67">
        <v>44593</v>
      </c>
      <c r="H48" s="5" t="s">
        <v>89</v>
      </c>
      <c r="I48" s="55">
        <v>46000</v>
      </c>
      <c r="J48" s="55">
        <v>1320.2</v>
      </c>
      <c r="K48" s="55">
        <v>1289.46</v>
      </c>
      <c r="L48" s="55">
        <v>1398.4</v>
      </c>
      <c r="M48" s="55">
        <v>1085</v>
      </c>
      <c r="N48" s="55">
        <v>5093.0600000000004</v>
      </c>
      <c r="O48" s="55">
        <f t="shared" si="0"/>
        <v>40906.94</v>
      </c>
      <c r="P48"/>
      <c r="Q48"/>
      <c r="R48"/>
      <c r="S48"/>
      <c r="T48" s="16"/>
      <c r="U48" s="16"/>
      <c r="V48" s="16"/>
      <c r="W48" s="16"/>
      <c r="X48" s="16"/>
      <c r="Y48" s="16"/>
      <c r="Z48" s="16"/>
      <c r="AA48" s="16"/>
      <c r="AB48" s="16"/>
      <c r="AC48" s="16"/>
      <c r="AD48" s="16"/>
      <c r="AE48" s="16"/>
      <c r="AF48" s="16"/>
      <c r="AG48" s="16"/>
      <c r="AH48" s="16"/>
      <c r="AI48" s="15"/>
      <c r="AJ48" s="15"/>
      <c r="AK48" s="15"/>
      <c r="AL48" s="15"/>
      <c r="AM48" s="15"/>
      <c r="AN48" s="15"/>
      <c r="AO48" s="15"/>
      <c r="AP48" s="15"/>
      <c r="AQ48" s="15"/>
      <c r="AR48" s="15"/>
      <c r="AS48" s="15"/>
      <c r="AT48" s="15"/>
      <c r="AU48" s="15"/>
      <c r="AV48" s="15"/>
      <c r="AW48" s="53"/>
      <c r="AX48" s="53"/>
      <c r="AY48" s="53"/>
      <c r="AZ48" s="53"/>
      <c r="BA48" s="53"/>
      <c r="BB48" s="53"/>
      <c r="BC48" s="53"/>
      <c r="BD48" s="53"/>
      <c r="BE48" s="53"/>
      <c r="BF48" s="53"/>
      <c r="BG48" s="53"/>
      <c r="BH48" s="53"/>
      <c r="BI48" s="53"/>
      <c r="BJ48" s="53"/>
      <c r="BK48" s="53"/>
      <c r="BL48" s="53"/>
      <c r="BM48" s="53"/>
      <c r="BN48" s="53"/>
      <c r="BO48" s="53"/>
      <c r="BP48" s="53"/>
      <c r="BQ48" s="53"/>
      <c r="BR48" s="53"/>
      <c r="BS48" s="53"/>
      <c r="BT48" s="53"/>
      <c r="BU48" s="53"/>
      <c r="BV48" s="53"/>
      <c r="BW48" s="53"/>
      <c r="BX48" s="53"/>
      <c r="BY48" s="53"/>
      <c r="BZ48" s="53"/>
      <c r="CA48" s="53"/>
      <c r="CB48" s="53"/>
      <c r="CC48" s="53"/>
      <c r="CD48" s="53"/>
      <c r="CE48" s="53"/>
      <c r="CF48" s="53"/>
      <c r="CG48" s="53"/>
      <c r="CH48" s="53"/>
      <c r="CI48" s="53"/>
      <c r="CJ48" s="53"/>
      <c r="CK48" s="53"/>
      <c r="CL48" s="53"/>
      <c r="CM48" s="53"/>
      <c r="CN48" s="53"/>
      <c r="CO48" s="53"/>
      <c r="CP48" s="53"/>
      <c r="CQ48" s="53"/>
      <c r="CR48" s="53"/>
      <c r="CS48" s="53"/>
      <c r="CT48" s="53"/>
      <c r="CU48" s="53"/>
      <c r="CV48" s="53"/>
      <c r="CW48" s="53"/>
      <c r="CX48" s="53"/>
      <c r="CY48" s="53"/>
      <c r="CZ48" s="53"/>
      <c r="DA48" s="53"/>
      <c r="DB48" s="53"/>
      <c r="DC48" s="53"/>
      <c r="DD48" s="53"/>
      <c r="DE48" s="53"/>
      <c r="DF48" s="53"/>
      <c r="DG48" s="53"/>
      <c r="DH48" s="53"/>
      <c r="DI48" s="53"/>
      <c r="DJ48" s="53"/>
      <c r="DK48" s="53"/>
      <c r="DL48" s="53"/>
      <c r="DM48" s="53"/>
      <c r="DN48" s="53"/>
      <c r="DO48" s="53"/>
      <c r="DP48" s="53"/>
      <c r="DQ48" s="53"/>
      <c r="DR48" s="53"/>
      <c r="DS48" s="53"/>
      <c r="DT48" s="53"/>
      <c r="DU48" s="53"/>
      <c r="DV48" s="53"/>
      <c r="DW48" s="53"/>
      <c r="DX48" s="53"/>
      <c r="DY48" s="53"/>
      <c r="DZ48" s="53"/>
      <c r="EA48" s="53"/>
      <c r="EB48" s="53"/>
      <c r="EC48" s="53"/>
      <c r="ED48" s="53"/>
      <c r="EE48" s="53"/>
      <c r="EF48" s="53"/>
      <c r="EG48" s="53"/>
      <c r="EH48" s="53"/>
      <c r="EI48" s="53"/>
      <c r="EJ48" s="53"/>
      <c r="EK48" s="53"/>
      <c r="EL48" s="53"/>
      <c r="EM48" s="53"/>
      <c r="EN48" s="53"/>
      <c r="EO48" s="53"/>
      <c r="EP48" s="53"/>
      <c r="EQ48" s="53"/>
      <c r="ER48" s="53"/>
      <c r="ES48" s="53"/>
      <c r="ET48" s="53"/>
      <c r="EU48" s="53"/>
      <c r="EV48" s="53"/>
      <c r="EW48" s="53"/>
      <c r="EX48" s="53"/>
      <c r="EY48" s="53"/>
      <c r="EZ48" s="53"/>
      <c r="FA48" s="53"/>
      <c r="FB48" s="53"/>
      <c r="FC48" s="53"/>
      <c r="FD48" s="53"/>
      <c r="FE48" s="53"/>
      <c r="FF48" s="53"/>
      <c r="FG48" s="53"/>
      <c r="FH48" s="53"/>
      <c r="FI48" s="53"/>
      <c r="FJ48" s="53"/>
      <c r="FK48" s="53"/>
      <c r="FL48" s="53"/>
      <c r="FM48" s="53"/>
      <c r="FN48" s="53"/>
      <c r="FO48" s="53"/>
      <c r="FP48" s="53"/>
      <c r="FQ48" s="53"/>
      <c r="FR48" s="53"/>
      <c r="FS48" s="53"/>
      <c r="FT48" s="53"/>
      <c r="FU48" s="53"/>
      <c r="FV48" s="53"/>
      <c r="FW48" s="53"/>
      <c r="FX48" s="53"/>
      <c r="FY48" s="53"/>
      <c r="FZ48" s="53"/>
      <c r="GA48" s="53"/>
      <c r="GB48" s="53"/>
      <c r="GC48" s="53"/>
      <c r="GD48" s="53"/>
      <c r="GE48" s="53"/>
      <c r="GF48" s="53"/>
      <c r="GG48" s="53"/>
      <c r="GH48" s="53"/>
      <c r="GI48" s="53"/>
      <c r="GJ48" s="53"/>
      <c r="GK48" s="53"/>
      <c r="GL48" s="53"/>
      <c r="GM48" s="53"/>
      <c r="GN48" s="53"/>
      <c r="GO48" s="53"/>
      <c r="GP48" s="53"/>
      <c r="GQ48" s="53"/>
      <c r="GR48" s="53"/>
      <c r="GS48" s="53"/>
      <c r="GT48" s="53"/>
      <c r="GU48" s="53"/>
      <c r="GV48" s="53"/>
      <c r="GW48" s="53"/>
      <c r="GX48" s="53"/>
      <c r="GY48" s="53"/>
      <c r="GZ48" s="53"/>
      <c r="HA48" s="53"/>
      <c r="HB48" s="53"/>
      <c r="HC48" s="53"/>
      <c r="HD48" s="53"/>
      <c r="HE48" s="53"/>
      <c r="HF48" s="53"/>
      <c r="HG48" s="53"/>
      <c r="HH48" s="53"/>
      <c r="HI48" s="53"/>
      <c r="HJ48" s="53"/>
      <c r="HK48" s="53"/>
      <c r="HL48" s="53"/>
      <c r="HM48" s="53"/>
      <c r="HN48" s="53"/>
      <c r="HO48" s="53"/>
      <c r="HP48" s="53"/>
      <c r="HQ48" s="53"/>
      <c r="HR48" s="53"/>
      <c r="HS48" s="53"/>
      <c r="HT48" s="53"/>
      <c r="HU48" s="53"/>
      <c r="HV48" s="53"/>
      <c r="HW48" s="53"/>
      <c r="HX48" s="53"/>
      <c r="HY48" s="53"/>
      <c r="HZ48" s="53"/>
      <c r="IA48" s="53"/>
      <c r="IB48" s="53"/>
      <c r="IC48" s="53"/>
      <c r="ID48" s="15"/>
      <c r="IE48" s="15"/>
      <c r="IF48" s="15"/>
      <c r="IG48" s="15"/>
      <c r="IH48" s="15"/>
      <c r="II48" s="15"/>
      <c r="IJ48" s="15"/>
      <c r="IK48" s="15"/>
      <c r="IL48" s="15"/>
      <c r="IM48" s="15"/>
      <c r="IN48" s="15"/>
      <c r="IO48" s="15"/>
      <c r="IP48" s="15"/>
      <c r="IQ48" s="15"/>
      <c r="IR48" s="15"/>
      <c r="IS48" s="15"/>
      <c r="IT48" s="15"/>
      <c r="IU48" s="15"/>
      <c r="IV48" s="15"/>
      <c r="IW48" s="15"/>
      <c r="IX48" s="15"/>
      <c r="IY48" s="15"/>
      <c r="IZ48" s="15"/>
      <c r="JA48" s="15"/>
      <c r="JB48" s="15"/>
      <c r="JC48" s="15"/>
      <c r="JD48" s="15"/>
      <c r="JE48" s="15"/>
      <c r="JF48" s="15"/>
      <c r="JG48" s="15"/>
      <c r="JH48" s="15"/>
      <c r="JI48" s="15"/>
      <c r="JJ48" s="15"/>
      <c r="JK48" s="15"/>
      <c r="JL48" s="15"/>
      <c r="JM48" s="15"/>
      <c r="JN48" s="15"/>
      <c r="JO48" s="15"/>
      <c r="JP48" s="15"/>
      <c r="JQ48" s="15"/>
      <c r="JR48" s="15"/>
      <c r="JS48" s="15"/>
      <c r="JT48" s="15"/>
      <c r="JU48" s="15"/>
      <c r="JV48" s="15"/>
      <c r="JW48" s="15"/>
      <c r="JX48" s="15"/>
      <c r="JY48" s="15"/>
      <c r="JZ48" s="15"/>
      <c r="KA48" s="15"/>
      <c r="KB48" s="15"/>
      <c r="KC48" s="15"/>
      <c r="KD48" s="15"/>
      <c r="KE48" s="15"/>
      <c r="KF48" s="15"/>
      <c r="KG48" s="15"/>
      <c r="KH48" s="15"/>
      <c r="KI48" s="15"/>
      <c r="KJ48" s="15"/>
      <c r="KK48" s="15"/>
      <c r="KL48" s="15"/>
      <c r="KM48" s="15"/>
      <c r="KN48" s="15"/>
      <c r="KO48" s="15"/>
      <c r="KP48" s="15"/>
      <c r="KQ48" s="15"/>
      <c r="KR48" s="15"/>
      <c r="KS48" s="15"/>
      <c r="KT48" s="15"/>
      <c r="KU48" s="15"/>
      <c r="KV48" s="15"/>
      <c r="KW48" s="15"/>
      <c r="KX48" s="15"/>
      <c r="KY48" s="15"/>
      <c r="KZ48" s="15"/>
      <c r="LA48" s="15"/>
      <c r="LB48" s="15"/>
      <c r="LC48" s="15"/>
      <c r="LD48" s="15"/>
      <c r="LE48" s="15"/>
      <c r="LF48" s="15"/>
      <c r="LG48" s="15"/>
      <c r="LH48" s="15"/>
      <c r="LI48" s="15"/>
      <c r="LJ48" s="15"/>
      <c r="LK48" s="15"/>
      <c r="LL48" s="15"/>
      <c r="LM48" s="15"/>
      <c r="LN48" s="15"/>
      <c r="LO48" s="15"/>
      <c r="LP48" s="15"/>
      <c r="LQ48" s="15"/>
      <c r="LR48" s="15"/>
      <c r="LS48" s="15"/>
      <c r="LT48" s="15"/>
      <c r="LU48" s="15"/>
      <c r="LV48" s="15"/>
      <c r="LW48" s="15"/>
      <c r="LX48" s="15"/>
      <c r="LY48" s="15"/>
      <c r="LZ48" s="15"/>
      <c r="MA48" s="15"/>
      <c r="MB48" s="15"/>
      <c r="MC48" s="15"/>
      <c r="MD48" s="15"/>
      <c r="ME48" s="15"/>
      <c r="MF48" s="15"/>
      <c r="MG48" s="15"/>
      <c r="MH48" s="15"/>
      <c r="MI48" s="15"/>
      <c r="MJ48" s="15"/>
      <c r="MK48" s="15"/>
      <c r="ML48" s="15"/>
      <c r="MM48" s="15"/>
      <c r="MN48" s="15"/>
      <c r="MO48" s="15"/>
      <c r="MP48" s="15"/>
      <c r="MQ48" s="15"/>
      <c r="MR48" s="15"/>
      <c r="MS48" s="15"/>
      <c r="MT48" s="15"/>
      <c r="MU48" s="15"/>
      <c r="MV48" s="15"/>
      <c r="MW48" s="15"/>
      <c r="MX48" s="15"/>
      <c r="MY48" s="15"/>
      <c r="MZ48" s="15"/>
      <c r="NA48" s="15"/>
      <c r="NB48" s="15"/>
      <c r="NC48" s="15"/>
      <c r="ND48" s="15"/>
      <c r="NE48" s="15"/>
      <c r="NF48" s="15"/>
      <c r="NG48" s="15"/>
      <c r="NH48" s="15"/>
      <c r="NI48" s="15"/>
      <c r="NJ48" s="15"/>
      <c r="NK48" s="15"/>
      <c r="NL48" s="15"/>
      <c r="NM48" s="15"/>
      <c r="NN48" s="15"/>
      <c r="NO48" s="15"/>
      <c r="NP48" s="15"/>
      <c r="NQ48" s="15"/>
      <c r="NR48" s="15"/>
      <c r="NS48" s="15"/>
      <c r="NT48" s="15"/>
      <c r="NU48" s="15"/>
      <c r="NV48" s="15"/>
      <c r="NW48" s="15"/>
      <c r="NX48" s="15"/>
      <c r="NY48" s="15"/>
      <c r="NZ48" s="15"/>
      <c r="OA48" s="15"/>
      <c r="OB48" s="15"/>
      <c r="OC48" s="15"/>
      <c r="OD48" s="15"/>
      <c r="OE48" s="15"/>
      <c r="OF48" s="15"/>
      <c r="OG48" s="15"/>
      <c r="OH48" s="15"/>
      <c r="OI48" s="15"/>
      <c r="OJ48" s="15"/>
      <c r="OK48" s="15"/>
      <c r="OL48" s="15"/>
      <c r="OM48" s="15"/>
      <c r="ON48" s="15"/>
      <c r="OO48" s="15"/>
      <c r="OP48" s="15"/>
      <c r="OQ48" s="15"/>
      <c r="OR48" s="15"/>
      <c r="OS48" s="15"/>
      <c r="OT48" s="15"/>
      <c r="OU48" s="15"/>
      <c r="OV48" s="15"/>
      <c r="OW48" s="15"/>
      <c r="OX48" s="15"/>
      <c r="OY48" s="15"/>
      <c r="OZ48" s="15"/>
      <c r="PA48" s="15"/>
      <c r="PB48" s="15"/>
      <c r="PC48" s="15"/>
      <c r="PD48" s="15"/>
      <c r="PE48" s="15"/>
      <c r="PF48" s="15"/>
      <c r="PG48" s="15"/>
      <c r="PH48" s="15"/>
      <c r="PI48" s="15"/>
      <c r="PJ48" s="15"/>
      <c r="PK48" s="15"/>
      <c r="PL48" s="15"/>
      <c r="PM48" s="15"/>
      <c r="PN48" s="15"/>
      <c r="PO48" s="15"/>
      <c r="PP48" s="15"/>
      <c r="PQ48" s="15"/>
      <c r="PR48" s="15"/>
      <c r="PS48" s="15"/>
      <c r="PT48" s="15"/>
      <c r="PU48" s="15"/>
      <c r="PV48" s="15"/>
      <c r="PW48" s="15"/>
      <c r="PX48" s="15"/>
      <c r="PY48" s="15"/>
      <c r="PZ48" s="15"/>
      <c r="QA48" s="15"/>
      <c r="QB48" s="15"/>
      <c r="QC48" s="15"/>
      <c r="QD48" s="15"/>
      <c r="QE48" s="15"/>
      <c r="QF48" s="15"/>
      <c r="QG48" s="15"/>
      <c r="QH48" s="15"/>
      <c r="QI48" s="15"/>
      <c r="QJ48" s="15"/>
      <c r="QK48" s="15"/>
      <c r="QL48" s="15"/>
      <c r="QM48" s="15"/>
      <c r="QN48" s="15"/>
      <c r="QO48" s="15"/>
      <c r="QP48" s="15"/>
      <c r="QQ48" s="15"/>
      <c r="QR48" s="15"/>
      <c r="QS48" s="15"/>
      <c r="QT48" s="15"/>
      <c r="QU48" s="15"/>
      <c r="QV48" s="15"/>
      <c r="QW48" s="15"/>
      <c r="QX48" s="15"/>
      <c r="QY48" s="15"/>
      <c r="QZ48" s="15"/>
      <c r="RA48" s="15"/>
      <c r="RB48" s="15"/>
      <c r="RC48" s="15"/>
      <c r="RD48" s="15"/>
      <c r="RE48" s="15"/>
      <c r="RF48" s="15"/>
      <c r="RG48" s="15"/>
      <c r="RH48" s="15"/>
      <c r="RI48" s="15"/>
      <c r="RJ48" s="15"/>
      <c r="RK48" s="15"/>
      <c r="RL48" s="15"/>
      <c r="RM48" s="15"/>
      <c r="RN48" s="15"/>
      <c r="RO48" s="15"/>
      <c r="RP48" s="15"/>
      <c r="RQ48" s="15"/>
      <c r="RR48" s="15"/>
      <c r="RS48" s="15"/>
      <c r="RT48" s="15"/>
      <c r="RU48" s="15"/>
      <c r="RV48" s="15"/>
      <c r="RW48" s="15"/>
      <c r="RX48" s="15"/>
      <c r="RY48" s="15"/>
      <c r="RZ48" s="15"/>
      <c r="SA48" s="15"/>
      <c r="SB48" s="15"/>
      <c r="SC48" s="15"/>
      <c r="SD48" s="15"/>
      <c r="SE48" s="15"/>
      <c r="SF48" s="15"/>
      <c r="SG48" s="15"/>
      <c r="SH48" s="15"/>
      <c r="SI48" s="15"/>
      <c r="SJ48" s="15"/>
      <c r="SK48" s="15"/>
      <c r="SL48" s="15"/>
      <c r="SM48" s="15"/>
      <c r="SN48" s="15"/>
      <c r="SO48" s="15"/>
      <c r="SP48" s="15"/>
      <c r="SQ48" s="15"/>
      <c r="SR48" s="15"/>
      <c r="SS48" s="15"/>
      <c r="ST48" s="15"/>
      <c r="SU48" s="15"/>
      <c r="SV48" s="15"/>
      <c r="SW48" s="15"/>
      <c r="SX48" s="15"/>
      <c r="SY48" s="15"/>
      <c r="SZ48" s="15"/>
      <c r="TA48" s="15"/>
      <c r="TB48" s="15"/>
      <c r="TC48" s="15"/>
      <c r="TD48" s="15"/>
      <c r="TE48" s="15"/>
      <c r="TF48" s="15"/>
      <c r="TG48" s="15"/>
      <c r="TH48" s="15"/>
      <c r="TI48" s="15"/>
      <c r="TJ48" s="15"/>
      <c r="TK48" s="15"/>
      <c r="TL48" s="15"/>
      <c r="TM48" s="15"/>
      <c r="TN48" s="15"/>
      <c r="TO48" s="15"/>
      <c r="TP48" s="15"/>
      <c r="TQ48" s="15"/>
      <c r="TR48" s="15"/>
      <c r="TS48" s="15"/>
      <c r="TT48" s="15"/>
      <c r="TU48" s="15"/>
      <c r="TV48" s="15"/>
      <c r="TW48" s="15"/>
      <c r="TX48" s="15"/>
      <c r="TY48" s="15"/>
      <c r="TZ48" s="15"/>
    </row>
    <row r="49" spans="1:671" ht="15.75" x14ac:dyDescent="0.25">
      <c r="A49" s="6">
        <v>41</v>
      </c>
      <c r="B49" t="s">
        <v>113</v>
      </c>
      <c r="C49" s="66" t="s">
        <v>57</v>
      </c>
      <c r="D49" s="98" t="s">
        <v>13</v>
      </c>
      <c r="E49" s="3" t="s">
        <v>62</v>
      </c>
      <c r="F49" s="3" t="s">
        <v>173</v>
      </c>
      <c r="G49" s="67">
        <v>44593</v>
      </c>
      <c r="H49" s="5" t="s">
        <v>89</v>
      </c>
      <c r="I49" s="56">
        <v>35000</v>
      </c>
      <c r="J49" s="43">
        <v>1004.5</v>
      </c>
      <c r="K49" s="56">
        <v>0</v>
      </c>
      <c r="L49" s="56">
        <v>1064</v>
      </c>
      <c r="M49" s="55">
        <v>175</v>
      </c>
      <c r="N49" s="55">
        <v>2243.5</v>
      </c>
      <c r="O49" s="55">
        <f t="shared" si="0"/>
        <v>32756.5</v>
      </c>
      <c r="AJ49" s="17"/>
      <c r="AK49" s="17"/>
      <c r="AL49" s="17"/>
      <c r="AM49" s="17"/>
      <c r="AN49" s="17"/>
      <c r="AO49" s="17"/>
      <c r="AP49" s="17"/>
      <c r="AQ49" s="17"/>
      <c r="AR49" s="17"/>
      <c r="AS49" s="17"/>
      <c r="AT49" s="17"/>
      <c r="AU49" s="17"/>
      <c r="AV49" s="17"/>
      <c r="AW49" s="28"/>
      <c r="AX49" s="28"/>
      <c r="AY49" s="28"/>
      <c r="AZ49" s="28"/>
      <c r="BA49" s="28"/>
      <c r="BB49" s="28"/>
      <c r="BC49" s="28"/>
      <c r="BD49" s="28"/>
      <c r="BE49" s="28"/>
      <c r="BF49" s="28"/>
      <c r="BG49" s="28"/>
      <c r="BH49" s="28"/>
      <c r="BI49" s="28"/>
      <c r="BJ49" s="28"/>
      <c r="BK49" s="28"/>
      <c r="BL49" s="28"/>
      <c r="BM49" s="28"/>
      <c r="BN49" s="28"/>
      <c r="BO49" s="28"/>
      <c r="BP49" s="28"/>
      <c r="BQ49" s="28"/>
      <c r="BR49" s="28"/>
      <c r="BS49" s="28"/>
      <c r="BT49" s="28"/>
      <c r="BU49" s="28"/>
      <c r="BV49" s="20"/>
      <c r="BW49" s="20"/>
      <c r="BX49" s="20"/>
      <c r="BY49" s="20"/>
      <c r="BZ49" s="20"/>
      <c r="CA49" s="20"/>
      <c r="CB49" s="20"/>
      <c r="CC49" s="20"/>
      <c r="CD49" s="20"/>
      <c r="CE49" s="20"/>
      <c r="CF49" s="20"/>
      <c r="CG49" s="20"/>
      <c r="CH49" s="20"/>
      <c r="CI49" s="20"/>
      <c r="CJ49" s="20"/>
      <c r="CK49" s="20"/>
      <c r="CL49" s="20"/>
      <c r="CM49" s="20"/>
      <c r="CN49" s="20"/>
      <c r="CO49" s="20"/>
      <c r="CP49" s="20"/>
      <c r="CQ49" s="20"/>
      <c r="CR49" s="20"/>
      <c r="CS49" s="20"/>
      <c r="CT49" s="20"/>
      <c r="CU49" s="20"/>
      <c r="CV49" s="20"/>
      <c r="CW49" s="20"/>
      <c r="CX49" s="20"/>
      <c r="CY49" s="20"/>
      <c r="CZ49" s="20"/>
      <c r="DA49" s="20"/>
      <c r="DB49" s="20"/>
      <c r="DC49" s="20"/>
      <c r="DD49" s="20"/>
      <c r="DE49" s="20"/>
      <c r="DF49" s="20"/>
      <c r="DG49" s="20"/>
      <c r="DH49" s="20"/>
      <c r="DI49" s="20"/>
      <c r="DJ49" s="20"/>
      <c r="DK49" s="20"/>
      <c r="DL49" s="20"/>
      <c r="DM49" s="20"/>
      <c r="DN49" s="20"/>
      <c r="DO49" s="20"/>
      <c r="DP49" s="20"/>
      <c r="DQ49" s="20"/>
      <c r="DR49" s="20"/>
      <c r="DS49" s="20"/>
      <c r="DT49" s="20"/>
      <c r="DU49" s="20"/>
      <c r="DV49" s="20"/>
      <c r="DW49" s="20"/>
      <c r="DX49" s="20"/>
      <c r="DY49" s="20"/>
      <c r="DZ49" s="20"/>
      <c r="EA49" s="20"/>
      <c r="EB49" s="20"/>
      <c r="EC49" s="20"/>
      <c r="ED49" s="20"/>
      <c r="EE49" s="20"/>
      <c r="EF49" s="20"/>
      <c r="EG49" s="20"/>
      <c r="EH49" s="20"/>
      <c r="EI49" s="20"/>
      <c r="EJ49" s="20"/>
      <c r="EK49" s="20"/>
      <c r="EL49" s="20"/>
      <c r="EM49" s="20"/>
      <c r="EN49" s="20"/>
      <c r="EO49" s="20"/>
      <c r="EP49" s="20"/>
      <c r="EQ49" s="20"/>
      <c r="ER49" s="20"/>
      <c r="ES49" s="20"/>
      <c r="ET49" s="20"/>
      <c r="EU49" s="20"/>
      <c r="EV49" s="20"/>
      <c r="EW49" s="20"/>
      <c r="EX49" s="20"/>
      <c r="EY49" s="20"/>
      <c r="EZ49" s="20"/>
      <c r="FA49" s="20"/>
      <c r="FB49" s="20"/>
      <c r="FC49" s="20"/>
      <c r="FD49" s="20"/>
      <c r="FE49" s="20"/>
      <c r="FF49" s="20"/>
      <c r="FG49" s="20"/>
      <c r="FH49" s="20"/>
      <c r="FI49" s="20"/>
      <c r="FJ49" s="20"/>
      <c r="FK49" s="20"/>
      <c r="FL49" s="20"/>
      <c r="FM49" s="20"/>
      <c r="FN49" s="20"/>
      <c r="FO49" s="20"/>
      <c r="FP49" s="20"/>
      <c r="FQ49" s="20"/>
      <c r="FR49" s="20"/>
      <c r="FS49" s="20"/>
      <c r="FT49" s="20"/>
      <c r="FU49" s="20"/>
      <c r="FV49" s="20"/>
      <c r="FW49" s="20"/>
      <c r="FX49" s="20"/>
      <c r="FY49" s="20"/>
      <c r="FZ49" s="20"/>
      <c r="GA49" s="20"/>
      <c r="GB49" s="20"/>
      <c r="GC49" s="20"/>
      <c r="GD49" s="20"/>
      <c r="GE49" s="20"/>
      <c r="GF49" s="20"/>
      <c r="GG49" s="20"/>
      <c r="GH49" s="20"/>
      <c r="GI49" s="20"/>
      <c r="GJ49" s="20"/>
      <c r="GK49" s="20"/>
      <c r="GL49" s="20"/>
      <c r="GM49" s="20"/>
      <c r="GN49" s="20"/>
      <c r="GO49" s="20"/>
      <c r="GP49" s="20"/>
      <c r="GQ49" s="20"/>
      <c r="GR49" s="20"/>
      <c r="GS49" s="20"/>
      <c r="GT49" s="20"/>
      <c r="GU49" s="20"/>
      <c r="GV49" s="20"/>
      <c r="GW49" s="20"/>
      <c r="GX49" s="20"/>
      <c r="GY49" s="20"/>
      <c r="GZ49" s="20"/>
      <c r="HA49" s="20"/>
      <c r="HB49" s="20"/>
      <c r="HC49" s="20"/>
      <c r="HD49" s="20"/>
      <c r="HE49" s="20"/>
      <c r="HF49" s="20"/>
      <c r="HG49" s="20"/>
      <c r="HH49" s="20"/>
      <c r="HI49" s="20"/>
      <c r="HJ49" s="20"/>
      <c r="HK49" s="20"/>
      <c r="HL49" s="20"/>
      <c r="HM49" s="20"/>
      <c r="HN49" s="20"/>
      <c r="HO49" s="20"/>
      <c r="HP49" s="20"/>
      <c r="HQ49" s="20"/>
      <c r="HR49" s="20"/>
      <c r="HS49" s="20"/>
      <c r="HT49" s="20"/>
      <c r="HU49" s="20"/>
      <c r="HV49" s="20"/>
      <c r="HW49" s="20"/>
      <c r="HX49" s="20"/>
      <c r="HY49" s="20"/>
      <c r="HZ49" s="20"/>
      <c r="IA49" s="20"/>
      <c r="IB49" s="20"/>
      <c r="IC49" s="20"/>
    </row>
    <row r="50" spans="1:671" ht="15.75" x14ac:dyDescent="0.25">
      <c r="A50" s="6">
        <v>42</v>
      </c>
      <c r="B50" t="s">
        <v>157</v>
      </c>
      <c r="C50" s="66" t="s">
        <v>57</v>
      </c>
      <c r="D50" s="98" t="s">
        <v>47</v>
      </c>
      <c r="E50" s="3" t="s">
        <v>63</v>
      </c>
      <c r="F50" s="3" t="s">
        <v>173</v>
      </c>
      <c r="G50" s="67">
        <v>44593</v>
      </c>
      <c r="H50" s="5" t="s">
        <v>89</v>
      </c>
      <c r="I50" s="56">
        <v>125000</v>
      </c>
      <c r="J50" s="43">
        <v>3587.5</v>
      </c>
      <c r="K50" s="56">
        <v>17985.990000000002</v>
      </c>
      <c r="L50" s="56">
        <v>3800</v>
      </c>
      <c r="M50" s="55">
        <v>175</v>
      </c>
      <c r="N50" s="55">
        <v>25548.49</v>
      </c>
      <c r="O50" s="55">
        <f t="shared" si="0"/>
        <v>99451.51</v>
      </c>
      <c r="AJ50" s="17"/>
      <c r="AK50" s="17"/>
      <c r="AL50" s="17"/>
      <c r="AM50" s="17"/>
      <c r="AN50" s="17"/>
      <c r="AO50" s="17"/>
      <c r="AP50" s="17"/>
      <c r="AQ50" s="17"/>
      <c r="AR50" s="17"/>
      <c r="AS50" s="17"/>
      <c r="AT50" s="17"/>
      <c r="AU50" s="17"/>
      <c r="AV50" s="17"/>
      <c r="AW50" s="28"/>
      <c r="AX50" s="28"/>
      <c r="AY50" s="28"/>
      <c r="AZ50" s="28"/>
      <c r="BA50" s="28"/>
      <c r="BB50" s="28"/>
      <c r="BC50" s="28"/>
      <c r="BD50" s="28"/>
      <c r="BE50" s="28"/>
      <c r="BF50" s="28"/>
      <c r="BG50" s="28"/>
      <c r="BH50" s="28"/>
      <c r="BI50" s="28"/>
      <c r="BJ50" s="28"/>
      <c r="BK50" s="28"/>
      <c r="BL50" s="28"/>
      <c r="BM50" s="28"/>
      <c r="BN50" s="28"/>
      <c r="BO50" s="28"/>
      <c r="BP50" s="28"/>
      <c r="BQ50" s="28"/>
      <c r="BR50" s="28"/>
      <c r="BS50" s="28"/>
      <c r="BT50" s="28"/>
      <c r="BU50" s="28"/>
      <c r="BV50" s="20"/>
      <c r="BW50" s="20"/>
      <c r="BX50" s="20"/>
      <c r="BY50" s="20"/>
      <c r="BZ50" s="20"/>
      <c r="CA50" s="20"/>
      <c r="CB50" s="20"/>
      <c r="CC50" s="20"/>
      <c r="CD50" s="20"/>
      <c r="CE50" s="20"/>
      <c r="CF50" s="20"/>
      <c r="CG50" s="20"/>
      <c r="CH50" s="20"/>
      <c r="CI50" s="20"/>
      <c r="CJ50" s="20"/>
      <c r="CK50" s="20"/>
      <c r="CL50" s="20"/>
      <c r="CM50" s="20"/>
      <c r="CN50" s="20"/>
      <c r="CO50" s="20"/>
      <c r="CP50" s="20"/>
      <c r="CQ50" s="20"/>
      <c r="CR50" s="20"/>
      <c r="CS50" s="20"/>
      <c r="CT50" s="20"/>
      <c r="CU50" s="20"/>
      <c r="CV50" s="20"/>
      <c r="CW50" s="20"/>
      <c r="CX50" s="20"/>
      <c r="CY50" s="20"/>
      <c r="CZ50" s="20"/>
      <c r="DA50" s="20"/>
      <c r="DB50" s="20"/>
      <c r="DC50" s="20"/>
      <c r="DD50" s="20"/>
      <c r="DE50" s="20"/>
      <c r="DF50" s="20"/>
      <c r="DG50" s="20"/>
      <c r="DH50" s="20"/>
      <c r="DI50" s="20"/>
      <c r="DJ50" s="20"/>
      <c r="DK50" s="20"/>
      <c r="DL50" s="20"/>
      <c r="DM50" s="20"/>
      <c r="DN50" s="20"/>
      <c r="DO50" s="20"/>
      <c r="DP50" s="20"/>
      <c r="DQ50" s="20"/>
      <c r="DR50" s="20"/>
      <c r="DS50" s="20"/>
      <c r="DT50" s="20"/>
      <c r="DU50" s="20"/>
      <c r="DV50" s="20"/>
      <c r="DW50" s="20"/>
      <c r="DX50" s="20"/>
      <c r="DY50" s="20"/>
      <c r="DZ50" s="20"/>
      <c r="EA50" s="20"/>
      <c r="EB50" s="20"/>
      <c r="EC50" s="20"/>
      <c r="ED50" s="20"/>
      <c r="EE50" s="20"/>
      <c r="EF50" s="20"/>
      <c r="EG50" s="20"/>
      <c r="EH50" s="20"/>
      <c r="EI50" s="20"/>
      <c r="EJ50" s="20"/>
      <c r="EK50" s="20"/>
      <c r="EL50" s="20"/>
      <c r="EM50" s="20"/>
      <c r="EN50" s="20"/>
      <c r="EO50" s="20"/>
      <c r="EP50" s="20"/>
      <c r="EQ50" s="20"/>
      <c r="ER50" s="20"/>
      <c r="ES50" s="20"/>
      <c r="ET50" s="20"/>
      <c r="EU50" s="20"/>
      <c r="EV50" s="20"/>
      <c r="EW50" s="20"/>
      <c r="EX50" s="20"/>
      <c r="EY50" s="20"/>
      <c r="EZ50" s="20"/>
      <c r="FA50" s="20"/>
      <c r="FB50" s="20"/>
      <c r="FC50" s="20"/>
      <c r="FD50" s="20"/>
      <c r="FE50" s="20"/>
      <c r="FF50" s="20"/>
      <c r="FG50" s="20"/>
      <c r="FH50" s="20"/>
      <c r="FI50" s="20"/>
      <c r="FJ50" s="20"/>
      <c r="FK50" s="20"/>
      <c r="FL50" s="20"/>
      <c r="FM50" s="20"/>
      <c r="FN50" s="20"/>
      <c r="FO50" s="20"/>
      <c r="FP50" s="20"/>
      <c r="FQ50" s="20"/>
      <c r="FR50" s="20"/>
      <c r="FS50" s="20"/>
      <c r="FT50" s="20"/>
      <c r="FU50" s="20"/>
      <c r="FV50" s="20"/>
      <c r="FW50" s="20"/>
      <c r="FX50" s="20"/>
      <c r="FY50" s="20"/>
      <c r="FZ50" s="20"/>
      <c r="GA50" s="20"/>
      <c r="GB50" s="20"/>
      <c r="GC50" s="20"/>
      <c r="GD50" s="20"/>
      <c r="GE50" s="20"/>
      <c r="GF50" s="20"/>
      <c r="GG50" s="20"/>
      <c r="GH50" s="20"/>
      <c r="GI50" s="20"/>
      <c r="GJ50" s="20"/>
      <c r="GK50" s="20"/>
      <c r="GL50" s="20"/>
      <c r="GM50" s="20"/>
      <c r="GN50" s="20"/>
      <c r="GO50" s="20"/>
      <c r="GP50" s="20"/>
      <c r="GQ50" s="20"/>
      <c r="GR50" s="20"/>
      <c r="GS50" s="20"/>
      <c r="GT50" s="20"/>
      <c r="GU50" s="20"/>
      <c r="GV50" s="20"/>
      <c r="GW50" s="20"/>
      <c r="GX50" s="20"/>
      <c r="GY50" s="20"/>
      <c r="GZ50" s="20"/>
      <c r="HA50" s="20"/>
      <c r="HB50" s="20"/>
      <c r="HC50" s="20"/>
      <c r="HD50" s="20"/>
      <c r="HE50" s="20"/>
      <c r="HF50" s="20"/>
      <c r="HG50" s="20"/>
      <c r="HH50" s="20"/>
      <c r="HI50" s="20"/>
      <c r="HJ50" s="20"/>
      <c r="HK50" s="20"/>
      <c r="HL50" s="20"/>
      <c r="HM50" s="20"/>
      <c r="HN50" s="20"/>
      <c r="HO50" s="20"/>
      <c r="HP50" s="20"/>
      <c r="HQ50" s="20"/>
      <c r="HR50" s="20"/>
      <c r="HS50" s="20"/>
      <c r="HT50" s="20"/>
      <c r="HU50" s="20"/>
      <c r="HV50" s="20"/>
      <c r="HW50" s="20"/>
      <c r="HX50" s="20"/>
      <c r="HY50" s="20"/>
      <c r="HZ50" s="20"/>
      <c r="IA50" s="20"/>
      <c r="IB50" s="20"/>
      <c r="IC50" s="20"/>
    </row>
    <row r="51" spans="1:671" ht="15.75" x14ac:dyDescent="0.25">
      <c r="A51" s="6">
        <v>43</v>
      </c>
      <c r="B51" t="s">
        <v>150</v>
      </c>
      <c r="C51" s="66" t="s">
        <v>57</v>
      </c>
      <c r="D51" s="98" t="s">
        <v>14</v>
      </c>
      <c r="E51" s="3" t="s">
        <v>63</v>
      </c>
      <c r="F51" s="3" t="s">
        <v>173</v>
      </c>
      <c r="G51" s="67">
        <v>44682</v>
      </c>
      <c r="H51" s="5" t="s">
        <v>89</v>
      </c>
      <c r="I51" s="55">
        <v>30000</v>
      </c>
      <c r="J51" s="55">
        <v>861</v>
      </c>
      <c r="K51" s="55">
        <v>0</v>
      </c>
      <c r="L51" s="55">
        <v>912</v>
      </c>
      <c r="M51" s="55">
        <v>175</v>
      </c>
      <c r="N51" s="55">
        <v>1948</v>
      </c>
      <c r="O51" s="55">
        <f t="shared" si="0"/>
        <v>28052</v>
      </c>
      <c r="AJ51" s="17"/>
      <c r="AK51" s="17"/>
      <c r="AL51" s="17"/>
      <c r="AM51" s="17"/>
      <c r="AN51" s="17"/>
      <c r="AO51" s="17"/>
      <c r="AP51" s="17"/>
      <c r="AQ51" s="17"/>
      <c r="AR51" s="17"/>
      <c r="AS51" s="17"/>
      <c r="AT51" s="17"/>
      <c r="AU51" s="17"/>
      <c r="AV51" s="17"/>
      <c r="AW51" s="28"/>
      <c r="AX51" s="28"/>
      <c r="AY51" s="28"/>
      <c r="AZ51" s="28"/>
      <c r="BA51" s="28"/>
      <c r="BB51" s="28"/>
      <c r="BC51" s="28"/>
      <c r="BD51" s="28"/>
      <c r="BE51" s="28"/>
      <c r="BF51" s="28"/>
      <c r="BG51" s="28"/>
      <c r="BH51" s="28"/>
      <c r="BI51" s="28"/>
      <c r="BJ51" s="28"/>
      <c r="BK51" s="28"/>
      <c r="BL51" s="28"/>
      <c r="BM51" s="28"/>
      <c r="BN51" s="28"/>
      <c r="BO51" s="28"/>
      <c r="BP51" s="28"/>
      <c r="BQ51" s="28"/>
      <c r="BR51" s="28"/>
      <c r="BS51" s="28"/>
      <c r="BT51" s="28"/>
      <c r="BU51" s="28"/>
      <c r="BV51" s="20"/>
      <c r="BW51" s="20"/>
      <c r="BX51" s="20"/>
      <c r="BY51" s="20"/>
      <c r="BZ51" s="20"/>
      <c r="CA51" s="20"/>
      <c r="CB51" s="20"/>
      <c r="CC51" s="20"/>
      <c r="CD51" s="20"/>
      <c r="CE51" s="20"/>
      <c r="CF51" s="20"/>
      <c r="CG51" s="20"/>
      <c r="CH51" s="20"/>
      <c r="CI51" s="20"/>
      <c r="CJ51" s="20"/>
      <c r="CK51" s="20"/>
      <c r="CL51" s="20"/>
      <c r="CM51" s="20"/>
      <c r="CN51" s="20"/>
      <c r="CO51" s="20"/>
      <c r="CP51" s="20"/>
      <c r="CQ51" s="20"/>
      <c r="CR51" s="20"/>
      <c r="CS51" s="20"/>
      <c r="CT51" s="20"/>
      <c r="CU51" s="20"/>
      <c r="CV51" s="20"/>
      <c r="CW51" s="20"/>
      <c r="CX51" s="20"/>
      <c r="CY51" s="20"/>
      <c r="CZ51" s="20"/>
      <c r="DA51" s="20"/>
      <c r="DB51" s="20"/>
      <c r="DC51" s="20"/>
      <c r="DD51" s="20"/>
      <c r="DE51" s="20"/>
      <c r="DF51" s="20"/>
      <c r="DG51" s="20"/>
      <c r="DH51" s="20"/>
      <c r="DI51" s="20"/>
      <c r="DJ51" s="20"/>
      <c r="DK51" s="20"/>
      <c r="DL51" s="20"/>
      <c r="DM51" s="20"/>
      <c r="DN51" s="20"/>
      <c r="DO51" s="20"/>
      <c r="DP51" s="20"/>
      <c r="DQ51" s="20"/>
      <c r="DR51" s="20"/>
      <c r="DS51" s="20"/>
      <c r="DT51" s="20"/>
      <c r="DU51" s="20"/>
      <c r="DV51" s="20"/>
      <c r="DW51" s="20"/>
      <c r="DX51" s="20"/>
      <c r="DY51" s="20"/>
      <c r="DZ51" s="20"/>
      <c r="EA51" s="20"/>
      <c r="EB51" s="20"/>
      <c r="EC51" s="20"/>
      <c r="ED51" s="20"/>
      <c r="EE51" s="20"/>
      <c r="EF51" s="20"/>
      <c r="EG51" s="20"/>
      <c r="EH51" s="20"/>
      <c r="EI51" s="20"/>
      <c r="EJ51" s="20"/>
      <c r="EK51" s="20"/>
      <c r="EL51" s="20"/>
      <c r="EM51" s="20"/>
      <c r="EN51" s="20"/>
      <c r="EO51" s="20"/>
      <c r="EP51" s="20"/>
      <c r="EQ51" s="20"/>
      <c r="ER51" s="20"/>
      <c r="ES51" s="20"/>
      <c r="ET51" s="20"/>
      <c r="EU51" s="20"/>
      <c r="EV51" s="20"/>
      <c r="EW51" s="20"/>
      <c r="EX51" s="20"/>
      <c r="EY51" s="20"/>
      <c r="EZ51" s="20"/>
      <c r="FA51" s="20"/>
      <c r="FB51" s="20"/>
      <c r="FC51" s="20"/>
      <c r="FD51" s="20"/>
      <c r="FE51" s="20"/>
      <c r="FF51" s="20"/>
      <c r="FG51" s="20"/>
      <c r="FH51" s="20"/>
      <c r="FI51" s="20"/>
      <c r="FJ51" s="20"/>
      <c r="FK51" s="20"/>
      <c r="FL51" s="20"/>
      <c r="FM51" s="20"/>
      <c r="FN51" s="20"/>
      <c r="FO51" s="20"/>
      <c r="FP51" s="20"/>
      <c r="FQ51" s="20"/>
      <c r="FR51" s="20"/>
      <c r="FS51" s="20"/>
      <c r="FT51" s="20"/>
      <c r="FU51" s="20"/>
      <c r="FV51" s="20"/>
      <c r="FW51" s="20"/>
      <c r="FX51" s="20"/>
      <c r="FY51" s="20"/>
      <c r="FZ51" s="20"/>
      <c r="GA51" s="20"/>
      <c r="GB51" s="20"/>
      <c r="GC51" s="20"/>
      <c r="GD51" s="20"/>
      <c r="GE51" s="20"/>
      <c r="GF51" s="20"/>
      <c r="GG51" s="20"/>
      <c r="GH51" s="20"/>
      <c r="GI51" s="20"/>
      <c r="GJ51" s="20"/>
      <c r="GK51" s="20"/>
      <c r="GL51" s="20"/>
      <c r="GM51" s="20"/>
      <c r="GN51" s="20"/>
      <c r="GO51" s="20"/>
      <c r="GP51" s="20"/>
      <c r="GQ51" s="20"/>
      <c r="GR51" s="20"/>
      <c r="GS51" s="20"/>
      <c r="GT51" s="20"/>
      <c r="GU51" s="20"/>
      <c r="GV51" s="20"/>
      <c r="GW51" s="20"/>
      <c r="GX51" s="20"/>
      <c r="GY51" s="20"/>
      <c r="GZ51" s="20"/>
      <c r="HA51" s="20"/>
      <c r="HB51" s="20"/>
      <c r="HC51" s="20"/>
      <c r="HD51" s="20"/>
      <c r="HE51" s="20"/>
      <c r="HF51" s="20"/>
      <c r="HG51" s="20"/>
      <c r="HH51" s="20"/>
      <c r="HI51" s="20"/>
      <c r="HJ51" s="20"/>
      <c r="HK51" s="20"/>
      <c r="HL51" s="20"/>
      <c r="HM51" s="20"/>
      <c r="HN51" s="20"/>
      <c r="HO51" s="20"/>
      <c r="HP51" s="20"/>
      <c r="HQ51" s="20"/>
      <c r="HR51" s="20"/>
      <c r="HS51" s="20"/>
      <c r="HT51" s="20"/>
      <c r="HU51" s="20"/>
      <c r="HV51" s="20"/>
      <c r="HW51" s="20"/>
      <c r="HX51" s="20"/>
      <c r="HY51" s="20"/>
      <c r="HZ51" s="20"/>
      <c r="IA51" s="20"/>
      <c r="IB51" s="20"/>
      <c r="IC51" s="20"/>
    </row>
    <row r="52" spans="1:671" ht="15.75" x14ac:dyDescent="0.25">
      <c r="A52" s="6">
        <v>44</v>
      </c>
      <c r="B52" t="s">
        <v>168</v>
      </c>
      <c r="C52" s="66" t="s">
        <v>57</v>
      </c>
      <c r="D52" s="98" t="s">
        <v>13</v>
      </c>
      <c r="E52" s="3" t="s">
        <v>62</v>
      </c>
      <c r="F52" s="3" t="s">
        <v>173</v>
      </c>
      <c r="G52" s="67">
        <v>44774</v>
      </c>
      <c r="H52" s="5" t="s">
        <v>89</v>
      </c>
      <c r="I52" s="56">
        <v>35000</v>
      </c>
      <c r="J52" s="43">
        <v>1004.5</v>
      </c>
      <c r="K52" s="56">
        <v>0</v>
      </c>
      <c r="L52" s="56">
        <v>1064</v>
      </c>
      <c r="M52" s="55">
        <v>1602.45</v>
      </c>
      <c r="N52" s="55">
        <v>3670.95</v>
      </c>
      <c r="O52" s="55">
        <f t="shared" si="0"/>
        <v>31329.05</v>
      </c>
      <c r="AJ52" s="17"/>
      <c r="AK52" s="17"/>
      <c r="AL52" s="17"/>
      <c r="AM52" s="17"/>
      <c r="AN52" s="17"/>
      <c r="AO52" s="17"/>
      <c r="AP52" s="17"/>
      <c r="AQ52" s="17"/>
      <c r="AR52" s="17"/>
      <c r="AS52" s="17"/>
      <c r="AT52" s="17"/>
      <c r="AU52" s="17"/>
      <c r="AV52" s="17"/>
      <c r="AW52" s="28"/>
      <c r="AX52" s="28"/>
      <c r="AY52" s="28"/>
      <c r="AZ52" s="28"/>
      <c r="BA52" s="28"/>
      <c r="BB52" s="28"/>
      <c r="BC52" s="28"/>
      <c r="BD52" s="28"/>
      <c r="BE52" s="28"/>
      <c r="BF52" s="28"/>
      <c r="BG52" s="28"/>
      <c r="BH52" s="28"/>
      <c r="BI52" s="28"/>
      <c r="BJ52" s="28"/>
      <c r="BK52" s="28"/>
      <c r="BL52" s="28"/>
      <c r="BM52" s="28"/>
      <c r="BN52" s="28"/>
      <c r="BO52" s="28"/>
      <c r="BP52" s="28"/>
      <c r="BQ52" s="28"/>
      <c r="BR52" s="28"/>
      <c r="BS52" s="28"/>
      <c r="BT52" s="28"/>
      <c r="BU52" s="28"/>
      <c r="BV52" s="20"/>
      <c r="BW52" s="20"/>
      <c r="BX52" s="20"/>
      <c r="BY52" s="20"/>
      <c r="BZ52" s="20"/>
      <c r="CA52" s="20"/>
      <c r="CB52" s="20"/>
      <c r="CC52" s="20"/>
      <c r="CD52" s="20"/>
      <c r="CE52" s="20"/>
      <c r="CF52" s="20"/>
      <c r="CG52" s="20"/>
      <c r="CH52" s="20"/>
      <c r="CI52" s="20"/>
      <c r="CJ52" s="20"/>
      <c r="CK52" s="20"/>
      <c r="CL52" s="20"/>
      <c r="CM52" s="20"/>
      <c r="CN52" s="20"/>
      <c r="CO52" s="20"/>
      <c r="CP52" s="20"/>
      <c r="CQ52" s="20"/>
      <c r="CR52" s="20"/>
      <c r="CS52" s="20"/>
      <c r="CT52" s="20"/>
      <c r="CU52" s="20"/>
      <c r="CV52" s="20"/>
      <c r="CW52" s="20"/>
      <c r="CX52" s="20"/>
      <c r="CY52" s="20"/>
      <c r="CZ52" s="20"/>
      <c r="DA52" s="20"/>
      <c r="DB52" s="20"/>
      <c r="DC52" s="20"/>
      <c r="DD52" s="20"/>
      <c r="DE52" s="20"/>
      <c r="DF52" s="20"/>
      <c r="DG52" s="20"/>
      <c r="DH52" s="20"/>
      <c r="DI52" s="20"/>
      <c r="DJ52" s="20"/>
      <c r="DK52" s="20"/>
      <c r="DL52" s="20"/>
      <c r="DM52" s="20"/>
      <c r="DN52" s="20"/>
      <c r="DO52" s="20"/>
      <c r="DP52" s="20"/>
      <c r="DQ52" s="20"/>
      <c r="DR52" s="20"/>
      <c r="DS52" s="20"/>
      <c r="DT52" s="20"/>
      <c r="DU52" s="20"/>
      <c r="DV52" s="20"/>
      <c r="DW52" s="20"/>
      <c r="DX52" s="20"/>
      <c r="DY52" s="20"/>
      <c r="DZ52" s="20"/>
      <c r="EA52" s="20"/>
      <c r="EB52" s="20"/>
      <c r="EC52" s="20"/>
      <c r="ED52" s="20"/>
      <c r="EE52" s="20"/>
      <c r="EF52" s="20"/>
      <c r="EG52" s="20"/>
      <c r="EH52" s="20"/>
      <c r="EI52" s="20"/>
      <c r="EJ52" s="20"/>
      <c r="EK52" s="20"/>
      <c r="EL52" s="20"/>
      <c r="EM52" s="20"/>
      <c r="EN52" s="20"/>
      <c r="EO52" s="20"/>
      <c r="EP52" s="20"/>
      <c r="EQ52" s="20"/>
      <c r="ER52" s="20"/>
      <c r="ES52" s="20"/>
      <c r="ET52" s="20"/>
      <c r="EU52" s="20"/>
      <c r="EV52" s="20"/>
      <c r="EW52" s="20"/>
      <c r="EX52" s="20"/>
      <c r="EY52" s="20"/>
      <c r="EZ52" s="20"/>
      <c r="FA52" s="20"/>
      <c r="FB52" s="20"/>
      <c r="FC52" s="20"/>
      <c r="FD52" s="20"/>
      <c r="FE52" s="20"/>
      <c r="FF52" s="20"/>
      <c r="FG52" s="20"/>
      <c r="FH52" s="20"/>
      <c r="FI52" s="20"/>
      <c r="FJ52" s="20"/>
      <c r="FK52" s="20"/>
      <c r="FL52" s="20"/>
      <c r="FM52" s="20"/>
      <c r="FN52" s="20"/>
      <c r="FO52" s="20"/>
      <c r="FP52" s="20"/>
      <c r="FQ52" s="20"/>
      <c r="FR52" s="20"/>
      <c r="FS52" s="20"/>
      <c r="FT52" s="20"/>
      <c r="FU52" s="20"/>
      <c r="FV52" s="20"/>
      <c r="FW52" s="20"/>
      <c r="FX52" s="20"/>
      <c r="FY52" s="20"/>
      <c r="FZ52" s="20"/>
      <c r="GA52" s="20"/>
      <c r="GB52" s="20"/>
      <c r="GC52" s="20"/>
      <c r="GD52" s="20"/>
      <c r="GE52" s="20"/>
      <c r="GF52" s="20"/>
      <c r="GG52" s="20"/>
      <c r="GH52" s="20"/>
      <c r="GI52" s="20"/>
      <c r="GJ52" s="20"/>
      <c r="GK52" s="20"/>
      <c r="GL52" s="20"/>
      <c r="GM52" s="20"/>
      <c r="GN52" s="20"/>
      <c r="GO52" s="20"/>
      <c r="GP52" s="20"/>
      <c r="GQ52" s="20"/>
      <c r="GR52" s="20"/>
      <c r="GS52" s="20"/>
      <c r="GT52" s="20"/>
      <c r="GU52" s="20"/>
      <c r="GV52" s="20"/>
      <c r="GW52" s="20"/>
      <c r="GX52" s="20"/>
      <c r="GY52" s="20"/>
      <c r="GZ52" s="20"/>
      <c r="HA52" s="20"/>
      <c r="HB52" s="20"/>
      <c r="HC52" s="20"/>
      <c r="HD52" s="20"/>
      <c r="HE52" s="20"/>
      <c r="HF52" s="20"/>
      <c r="HG52" s="20"/>
      <c r="HH52" s="20"/>
      <c r="HI52" s="20"/>
      <c r="HJ52" s="20"/>
      <c r="HK52" s="20"/>
      <c r="HL52" s="20"/>
      <c r="HM52" s="20"/>
      <c r="HN52" s="20"/>
      <c r="HO52" s="20"/>
      <c r="HP52" s="20"/>
      <c r="HQ52" s="20"/>
      <c r="HR52" s="20"/>
      <c r="HS52" s="20"/>
      <c r="HT52" s="20"/>
      <c r="HU52" s="20"/>
      <c r="HV52" s="20"/>
      <c r="HW52" s="20"/>
      <c r="HX52" s="20"/>
      <c r="HY52" s="20"/>
      <c r="HZ52" s="20"/>
      <c r="IA52" s="20"/>
      <c r="IB52" s="20"/>
      <c r="IC52" s="20"/>
    </row>
    <row r="53" spans="1:671" ht="19.5" customHeight="1" x14ac:dyDescent="0.25">
      <c r="A53" s="6">
        <v>45</v>
      </c>
      <c r="B53" t="s">
        <v>115</v>
      </c>
      <c r="C53" s="66" t="s">
        <v>114</v>
      </c>
      <c r="D53" s="98" t="s">
        <v>13</v>
      </c>
      <c r="E53" s="3" t="s">
        <v>63</v>
      </c>
      <c r="F53" s="3" t="s">
        <v>173</v>
      </c>
      <c r="G53" s="67">
        <v>44594</v>
      </c>
      <c r="H53" s="1" t="s">
        <v>89</v>
      </c>
      <c r="I53" s="55">
        <v>35000</v>
      </c>
      <c r="J53" s="55">
        <v>1004.5</v>
      </c>
      <c r="K53" s="55">
        <v>0</v>
      </c>
      <c r="L53" s="55">
        <v>1064</v>
      </c>
      <c r="M53" s="55">
        <v>2175</v>
      </c>
      <c r="N53" s="55">
        <v>4243.5</v>
      </c>
      <c r="O53" s="55">
        <f t="shared" si="0"/>
        <v>30756.5</v>
      </c>
      <c r="AJ53" s="17"/>
      <c r="AK53" s="17"/>
      <c r="AL53" s="17"/>
      <c r="AM53" s="17"/>
      <c r="AN53" s="17"/>
      <c r="AO53" s="17"/>
      <c r="AP53" s="17"/>
      <c r="AQ53" s="17"/>
      <c r="AR53" s="17"/>
      <c r="AS53" s="17"/>
      <c r="AT53" s="17"/>
      <c r="AU53" s="17"/>
      <c r="AV53" s="17"/>
      <c r="AW53" s="17"/>
      <c r="AX53" s="17"/>
      <c r="AY53" s="17"/>
      <c r="AZ53" s="17"/>
      <c r="BA53" s="17"/>
      <c r="BB53" s="17"/>
      <c r="BC53" s="17"/>
      <c r="BD53" s="17"/>
      <c r="BE53" s="17"/>
      <c r="BF53" s="17"/>
      <c r="BG53" s="17"/>
      <c r="BH53" s="17"/>
      <c r="BI53" s="17"/>
      <c r="BJ53" s="17"/>
      <c r="BK53" s="17"/>
      <c r="BL53" s="17"/>
      <c r="BM53" s="17"/>
      <c r="BN53" s="17"/>
      <c r="BO53" s="17"/>
      <c r="BP53" s="17"/>
      <c r="BQ53" s="17"/>
      <c r="BR53" s="17"/>
      <c r="BS53" s="17"/>
      <c r="BT53" s="17"/>
      <c r="BU53" s="17"/>
      <c r="IF53" s="20"/>
      <c r="IG53" s="20"/>
      <c r="IH53" s="20"/>
      <c r="II53" s="20"/>
      <c r="IJ53" s="20"/>
      <c r="IK53" s="20"/>
      <c r="IL53" s="20"/>
      <c r="IM53" s="20"/>
      <c r="IN53" s="20"/>
      <c r="IO53" s="20"/>
      <c r="IP53" s="20"/>
      <c r="IQ53" s="20"/>
      <c r="IR53" s="20"/>
      <c r="IS53" s="20"/>
      <c r="IT53" s="20"/>
      <c r="IU53" s="20"/>
      <c r="IV53" s="20"/>
      <c r="IW53" s="20"/>
      <c r="IX53" s="20"/>
      <c r="IY53" s="20"/>
      <c r="IZ53" s="20"/>
      <c r="JA53" s="20"/>
      <c r="JB53" s="20"/>
      <c r="JC53" s="20"/>
      <c r="JD53" s="20"/>
      <c r="JE53" s="20"/>
      <c r="JF53" s="20"/>
      <c r="JG53" s="20"/>
      <c r="JH53" s="20"/>
      <c r="JI53" s="20"/>
      <c r="JJ53" s="20"/>
      <c r="JK53" s="20"/>
      <c r="JL53" s="20"/>
      <c r="JM53" s="20"/>
      <c r="JN53" s="20"/>
      <c r="JO53" s="20"/>
      <c r="JP53" s="20"/>
      <c r="JQ53" s="20"/>
      <c r="JR53" s="20"/>
      <c r="JS53" s="20"/>
      <c r="JT53" s="20"/>
      <c r="JU53" s="20"/>
      <c r="JV53" s="20"/>
      <c r="JW53" s="20"/>
      <c r="JX53" s="20"/>
      <c r="JY53" s="20"/>
      <c r="JZ53" s="20"/>
      <c r="KA53" s="20"/>
      <c r="KB53" s="20"/>
      <c r="KC53" s="20"/>
      <c r="KD53" s="20"/>
      <c r="KE53" s="20"/>
      <c r="KF53" s="20"/>
      <c r="KG53" s="20"/>
      <c r="KH53" s="20"/>
      <c r="KI53" s="20"/>
      <c r="KJ53" s="20"/>
      <c r="KK53" s="20"/>
      <c r="KL53" s="20"/>
      <c r="KM53" s="20"/>
      <c r="KN53" s="20"/>
      <c r="KO53" s="20"/>
      <c r="KP53" s="20"/>
      <c r="KQ53" s="20"/>
      <c r="KR53" s="20"/>
      <c r="KS53" s="20"/>
      <c r="KT53" s="20"/>
      <c r="KU53" s="20"/>
      <c r="KV53" s="20"/>
      <c r="KW53" s="20"/>
      <c r="KX53" s="20"/>
      <c r="KY53" s="20"/>
      <c r="KZ53" s="20"/>
      <c r="LA53" s="20"/>
      <c r="LB53" s="20"/>
      <c r="LC53" s="20"/>
      <c r="LD53" s="20"/>
      <c r="LE53" s="20"/>
      <c r="LF53" s="20"/>
      <c r="LG53" s="20"/>
      <c r="LH53" s="20"/>
      <c r="LI53" s="20"/>
      <c r="LJ53" s="20"/>
      <c r="LK53" s="20"/>
      <c r="LL53" s="20"/>
      <c r="LM53" s="20"/>
      <c r="LN53" s="20"/>
      <c r="LO53" s="20"/>
      <c r="LP53" s="20"/>
      <c r="LQ53" s="20"/>
      <c r="LR53" s="20"/>
      <c r="LS53" s="20"/>
      <c r="LT53" s="20"/>
      <c r="LU53" s="20"/>
      <c r="LV53" s="20"/>
      <c r="LW53" s="20"/>
      <c r="LX53" s="20"/>
      <c r="LY53" s="20"/>
      <c r="LZ53" s="20"/>
      <c r="MA53" s="20"/>
      <c r="MB53" s="20"/>
      <c r="MC53" s="20"/>
      <c r="MD53" s="20"/>
      <c r="ME53" s="20"/>
      <c r="MF53" s="20"/>
      <c r="MG53" s="20"/>
      <c r="MH53" s="20"/>
      <c r="MI53" s="20"/>
      <c r="MJ53" s="20"/>
      <c r="MK53" s="20"/>
      <c r="ML53" s="20"/>
      <c r="MM53" s="20"/>
      <c r="MN53" s="20"/>
      <c r="MO53" s="20"/>
      <c r="MP53" s="20"/>
      <c r="MQ53" s="20"/>
      <c r="MR53" s="20"/>
      <c r="MS53" s="20"/>
      <c r="MT53" s="20"/>
      <c r="MU53" s="20"/>
      <c r="MV53" s="20"/>
      <c r="MW53" s="20"/>
      <c r="MX53" s="20"/>
      <c r="MY53" s="20"/>
      <c r="MZ53" s="20"/>
      <c r="NA53" s="20"/>
      <c r="NB53" s="20"/>
      <c r="NC53" s="20"/>
      <c r="ND53" s="20"/>
      <c r="NE53" s="20"/>
      <c r="NF53" s="20"/>
      <c r="NG53" s="20"/>
      <c r="NH53" s="20"/>
      <c r="NI53" s="20"/>
      <c r="NJ53" s="20"/>
      <c r="NK53" s="20"/>
      <c r="NL53" s="20"/>
      <c r="NM53" s="20"/>
      <c r="NN53" s="20"/>
      <c r="NO53" s="20"/>
      <c r="NP53" s="20"/>
      <c r="NQ53" s="20"/>
      <c r="NR53" s="20"/>
      <c r="NS53" s="20"/>
      <c r="NT53" s="20"/>
      <c r="NU53" s="20"/>
      <c r="NV53" s="20"/>
      <c r="NW53" s="20"/>
      <c r="NX53" s="20"/>
      <c r="NY53" s="20"/>
      <c r="NZ53" s="20"/>
      <c r="OA53" s="20"/>
      <c r="OB53" s="20"/>
      <c r="OC53" s="20"/>
      <c r="OD53" s="20"/>
      <c r="OE53" s="20"/>
      <c r="OF53" s="20"/>
      <c r="OG53" s="20"/>
      <c r="OH53" s="20"/>
      <c r="OI53" s="20"/>
      <c r="OJ53" s="20"/>
      <c r="OK53" s="20"/>
      <c r="OL53" s="20"/>
      <c r="OM53" s="20"/>
      <c r="ON53" s="20"/>
      <c r="OO53" s="20"/>
      <c r="OP53" s="20"/>
      <c r="OQ53" s="20"/>
      <c r="OR53" s="20"/>
      <c r="OS53" s="20"/>
      <c r="OT53" s="20"/>
      <c r="OU53" s="20"/>
      <c r="OV53" s="20"/>
      <c r="OW53" s="20"/>
      <c r="OX53" s="20"/>
      <c r="OY53" s="20"/>
      <c r="OZ53" s="20"/>
      <c r="PA53" s="20"/>
      <c r="PB53" s="20"/>
      <c r="PC53" s="20"/>
      <c r="PD53" s="20"/>
      <c r="PE53" s="20"/>
      <c r="PF53" s="20"/>
      <c r="PG53" s="20"/>
      <c r="PH53" s="20"/>
      <c r="PI53" s="20"/>
      <c r="PJ53" s="20"/>
      <c r="PK53" s="20"/>
      <c r="PL53" s="20"/>
      <c r="PM53" s="20"/>
      <c r="PN53" s="20"/>
      <c r="PO53" s="20"/>
      <c r="PP53" s="20"/>
      <c r="PQ53" s="20"/>
      <c r="PR53" s="20"/>
      <c r="PS53" s="20"/>
      <c r="PT53" s="20"/>
      <c r="PU53" s="20"/>
      <c r="PV53" s="20"/>
      <c r="PW53" s="20"/>
      <c r="PX53" s="20"/>
      <c r="PY53" s="20"/>
      <c r="PZ53" s="20"/>
      <c r="QA53" s="20"/>
      <c r="QB53" s="20"/>
      <c r="QC53" s="20"/>
      <c r="QD53" s="20"/>
      <c r="QE53" s="20"/>
      <c r="QF53" s="20"/>
      <c r="QG53" s="20"/>
      <c r="QH53" s="20"/>
      <c r="QI53" s="20"/>
      <c r="QJ53" s="20"/>
      <c r="QK53" s="20"/>
      <c r="QL53" s="20"/>
      <c r="QM53" s="20"/>
      <c r="QN53" s="20"/>
      <c r="QO53" s="20"/>
      <c r="QP53" s="20"/>
      <c r="QQ53" s="20"/>
      <c r="QR53" s="20"/>
      <c r="QS53" s="20"/>
      <c r="QT53" s="20"/>
      <c r="QU53" s="20"/>
      <c r="QV53" s="20"/>
      <c r="QW53" s="20"/>
      <c r="QX53" s="20"/>
      <c r="QY53" s="20"/>
      <c r="QZ53" s="20"/>
      <c r="RA53" s="20"/>
      <c r="RB53" s="20"/>
      <c r="RC53" s="20"/>
      <c r="RD53" s="20"/>
      <c r="RE53" s="20"/>
      <c r="RF53" s="20"/>
      <c r="RG53" s="20"/>
      <c r="RH53" s="20"/>
      <c r="RI53" s="20"/>
      <c r="RJ53" s="20"/>
      <c r="RK53" s="20"/>
      <c r="RL53" s="20"/>
      <c r="RM53" s="20"/>
      <c r="RN53" s="20"/>
      <c r="RO53" s="20"/>
      <c r="RP53" s="20"/>
      <c r="RQ53" s="20"/>
      <c r="RR53" s="20"/>
      <c r="RS53" s="20"/>
      <c r="RT53" s="20"/>
      <c r="RU53" s="20"/>
      <c r="RV53" s="20"/>
      <c r="RW53" s="20"/>
      <c r="RX53" s="20"/>
      <c r="RY53" s="20"/>
      <c r="RZ53" s="20"/>
      <c r="SA53" s="20"/>
      <c r="SB53" s="20"/>
      <c r="SC53" s="20"/>
      <c r="SD53" s="20"/>
      <c r="SE53" s="20"/>
      <c r="SF53" s="20"/>
      <c r="SG53" s="20"/>
      <c r="SH53" s="20"/>
      <c r="SI53" s="20"/>
      <c r="SJ53" s="20"/>
      <c r="SK53" s="20"/>
      <c r="SL53" s="20"/>
      <c r="SM53" s="20"/>
      <c r="SN53" s="20"/>
      <c r="SO53" s="20"/>
      <c r="SP53" s="20"/>
      <c r="SQ53" s="20"/>
      <c r="SR53" s="20"/>
      <c r="SS53" s="20"/>
      <c r="ST53" s="20"/>
      <c r="SU53" s="20"/>
      <c r="SV53" s="20"/>
      <c r="SW53" s="20"/>
      <c r="SX53" s="20"/>
      <c r="SY53" s="20"/>
      <c r="SZ53" s="20"/>
      <c r="TA53" s="20"/>
      <c r="TB53" s="20"/>
      <c r="TC53" s="20"/>
      <c r="TD53" s="20"/>
      <c r="TE53" s="20"/>
      <c r="TF53" s="20"/>
      <c r="TG53" s="20"/>
      <c r="TH53" s="20"/>
      <c r="TI53" s="20"/>
      <c r="TJ53" s="20"/>
      <c r="TK53" s="20"/>
      <c r="TL53" s="20"/>
      <c r="TM53" s="20"/>
      <c r="TN53" s="20"/>
      <c r="TO53" s="20"/>
      <c r="TP53" s="20"/>
      <c r="TQ53" s="20"/>
      <c r="TR53" s="20"/>
      <c r="TS53" s="20"/>
      <c r="TT53" s="20"/>
      <c r="TU53" s="20"/>
      <c r="TV53" s="20"/>
      <c r="TW53" s="20"/>
      <c r="TX53" s="20"/>
      <c r="TY53" s="20"/>
      <c r="TZ53" s="20"/>
      <c r="UA53" s="20"/>
      <c r="UB53" s="20"/>
      <c r="UC53" s="20"/>
      <c r="UD53" s="20"/>
      <c r="UE53" s="20"/>
      <c r="UF53" s="20"/>
      <c r="UG53" s="20"/>
      <c r="UH53" s="20"/>
      <c r="UI53" s="20"/>
      <c r="UJ53" s="20"/>
      <c r="UK53" s="20"/>
      <c r="UL53" s="20"/>
      <c r="UM53" s="20"/>
      <c r="UN53" s="20"/>
      <c r="UO53" s="20"/>
      <c r="UP53" s="20"/>
      <c r="UQ53" s="20"/>
      <c r="UR53" s="20"/>
      <c r="US53" s="20"/>
      <c r="UT53" s="20"/>
      <c r="UU53" s="20"/>
      <c r="UV53" s="20"/>
      <c r="UW53" s="20"/>
      <c r="UX53" s="20"/>
      <c r="UY53" s="20"/>
      <c r="UZ53" s="20"/>
      <c r="VA53" s="20"/>
      <c r="VB53" s="20"/>
      <c r="VC53" s="20"/>
      <c r="VD53" s="20"/>
      <c r="VE53" s="20"/>
      <c r="VF53" s="20"/>
      <c r="VG53" s="20"/>
      <c r="VH53" s="20"/>
      <c r="VI53" s="20"/>
      <c r="VJ53" s="20"/>
      <c r="VK53" s="20"/>
      <c r="VL53" s="20"/>
      <c r="VM53" s="20"/>
      <c r="VN53" s="20"/>
      <c r="VO53" s="20"/>
      <c r="VP53" s="20"/>
      <c r="VQ53" s="20"/>
      <c r="VR53" s="20"/>
      <c r="VS53" s="20"/>
      <c r="VT53" s="20"/>
      <c r="VU53" s="20"/>
      <c r="VV53" s="20"/>
      <c r="VW53" s="20"/>
      <c r="VX53" s="20"/>
      <c r="VY53" s="20"/>
      <c r="VZ53" s="20"/>
      <c r="WA53" s="20"/>
      <c r="WB53" s="20"/>
      <c r="WC53" s="20"/>
      <c r="WD53" s="20"/>
      <c r="WE53" s="20"/>
      <c r="WF53" s="20"/>
      <c r="WG53" s="20"/>
      <c r="WH53" s="20"/>
      <c r="WI53" s="20"/>
      <c r="WJ53" s="20"/>
      <c r="WK53" s="20"/>
      <c r="WL53" s="20"/>
      <c r="WM53" s="20"/>
      <c r="WN53" s="20"/>
      <c r="WO53" s="20"/>
      <c r="WP53" s="20"/>
      <c r="WQ53" s="20"/>
      <c r="WR53" s="20"/>
      <c r="WS53" s="20"/>
      <c r="WT53" s="20"/>
      <c r="WU53" s="20"/>
      <c r="WV53" s="20"/>
      <c r="WW53" s="20"/>
      <c r="WX53" s="20"/>
      <c r="WY53" s="20"/>
      <c r="WZ53" s="20"/>
      <c r="XA53" s="20"/>
      <c r="XB53" s="20"/>
      <c r="XC53" s="20"/>
      <c r="XD53" s="20"/>
      <c r="XE53" s="20"/>
      <c r="XF53" s="20"/>
      <c r="XG53" s="20"/>
      <c r="XH53" s="20"/>
      <c r="XI53" s="20"/>
      <c r="XJ53" s="20"/>
      <c r="XK53" s="20"/>
      <c r="XL53" s="20"/>
      <c r="XM53" s="20"/>
      <c r="XN53" s="20"/>
      <c r="XO53" s="20"/>
      <c r="XP53" s="20"/>
      <c r="XQ53" s="20"/>
      <c r="XR53" s="20"/>
      <c r="XS53" s="20"/>
      <c r="XT53" s="20"/>
      <c r="XU53" s="20"/>
      <c r="XV53" s="20"/>
      <c r="XW53" s="20"/>
      <c r="XX53" s="20"/>
      <c r="XY53" s="20"/>
      <c r="XZ53" s="20"/>
      <c r="YA53" s="20"/>
      <c r="YB53" s="20"/>
      <c r="YC53" s="20"/>
      <c r="YD53" s="20"/>
      <c r="YE53" s="20"/>
      <c r="YF53" s="20"/>
      <c r="YG53" s="20"/>
      <c r="YH53" s="20"/>
      <c r="YI53" s="20"/>
      <c r="YJ53" s="20"/>
      <c r="YK53" s="20"/>
      <c r="YL53" s="20"/>
      <c r="YM53" s="20"/>
      <c r="YN53" s="20"/>
      <c r="YO53" s="20"/>
      <c r="YP53" s="20"/>
      <c r="YQ53" s="20"/>
      <c r="YR53" s="20"/>
      <c r="YS53" s="20"/>
      <c r="YT53" s="20"/>
      <c r="YU53" s="20"/>
    </row>
    <row r="54" spans="1:671" ht="15.75" x14ac:dyDescent="0.25">
      <c r="A54" s="6">
        <v>46</v>
      </c>
      <c r="B54" t="s">
        <v>116</v>
      </c>
      <c r="C54" s="66" t="s">
        <v>114</v>
      </c>
      <c r="D54" s="98" t="s">
        <v>14</v>
      </c>
      <c r="E54" s="3" t="s">
        <v>63</v>
      </c>
      <c r="F54" s="3" t="s">
        <v>173</v>
      </c>
      <c r="G54" s="67">
        <v>44594</v>
      </c>
      <c r="H54" s="1" t="s">
        <v>89</v>
      </c>
      <c r="I54" s="56">
        <v>30000</v>
      </c>
      <c r="J54" s="43">
        <v>861</v>
      </c>
      <c r="K54" s="56">
        <v>0</v>
      </c>
      <c r="L54" s="56">
        <v>912</v>
      </c>
      <c r="M54" s="55">
        <v>125</v>
      </c>
      <c r="N54" s="55">
        <v>1898</v>
      </c>
      <c r="O54" s="55">
        <f t="shared" si="0"/>
        <v>28102</v>
      </c>
      <c r="AS54" s="17"/>
      <c r="AT54" s="17"/>
      <c r="AU54" s="17"/>
      <c r="AV54" s="17"/>
      <c r="AW54" s="17"/>
      <c r="AX54" s="17"/>
      <c r="AY54" s="17"/>
      <c r="AZ54" s="17"/>
      <c r="BA54" s="17"/>
      <c r="BB54" s="17"/>
      <c r="BC54" s="17"/>
      <c r="BD54" s="17"/>
      <c r="BE54" s="17"/>
      <c r="BF54" s="17"/>
      <c r="BG54" s="17"/>
      <c r="BH54" s="17"/>
      <c r="BI54" s="17"/>
      <c r="BJ54" s="17"/>
      <c r="BK54" s="17"/>
      <c r="BL54" s="17"/>
      <c r="BM54" s="17"/>
      <c r="BN54" s="17"/>
      <c r="BO54" s="17"/>
      <c r="BP54" s="17"/>
      <c r="BQ54" s="17"/>
      <c r="BR54" s="17"/>
      <c r="BS54" s="17"/>
      <c r="BT54" s="17"/>
      <c r="BU54" s="17"/>
    </row>
    <row r="55" spans="1:671" ht="15.75" x14ac:dyDescent="0.25">
      <c r="A55" s="6">
        <v>47</v>
      </c>
      <c r="B55" t="s">
        <v>210</v>
      </c>
      <c r="C55" s="66" t="s">
        <v>114</v>
      </c>
      <c r="D55" s="98" t="s">
        <v>47</v>
      </c>
      <c r="E55" s="3" t="s">
        <v>62</v>
      </c>
      <c r="F55" s="3" t="s">
        <v>173</v>
      </c>
      <c r="G55" s="67">
        <v>44594</v>
      </c>
      <c r="H55" s="1" t="s">
        <v>89</v>
      </c>
      <c r="I55" s="55">
        <v>100000</v>
      </c>
      <c r="J55" s="55">
        <v>2870</v>
      </c>
      <c r="K55" s="55">
        <v>12105.37</v>
      </c>
      <c r="L55" s="55">
        <v>3040</v>
      </c>
      <c r="M55" s="55">
        <v>1525</v>
      </c>
      <c r="N55" s="55">
        <v>19540.37</v>
      </c>
      <c r="O55" s="55">
        <f t="shared" si="0"/>
        <v>80459.63</v>
      </c>
      <c r="P55" s="17"/>
      <c r="Q55" s="17"/>
      <c r="R55" s="17"/>
      <c r="S55" s="17"/>
      <c r="AJ55" s="17"/>
      <c r="AK55" s="17"/>
      <c r="AL55" s="17"/>
      <c r="AM55" s="17"/>
      <c r="AN55" s="17"/>
      <c r="AO55" s="17"/>
      <c r="AP55" s="17"/>
      <c r="AQ55" s="17"/>
      <c r="AR55" s="17"/>
      <c r="AS55" s="17"/>
      <c r="AT55" s="17"/>
      <c r="AU55" s="17"/>
      <c r="AV55" s="17"/>
      <c r="AW55" s="17"/>
      <c r="AX55" s="17"/>
      <c r="AY55" s="17"/>
      <c r="AZ55" s="17"/>
      <c r="BA55" s="17"/>
      <c r="BB55" s="17"/>
      <c r="BC55" s="17"/>
      <c r="BD55" s="17"/>
      <c r="BE55" s="17"/>
      <c r="BF55" s="17"/>
      <c r="BG55" s="17"/>
      <c r="BH55" s="17"/>
      <c r="BI55" s="17"/>
      <c r="BJ55" s="17"/>
      <c r="BK55" s="17"/>
      <c r="BL55" s="17"/>
      <c r="BM55" s="17"/>
      <c r="BN55" s="17"/>
      <c r="BO55" s="17"/>
      <c r="BP55" s="17"/>
      <c r="BQ55" s="17"/>
      <c r="BR55" s="17"/>
      <c r="BS55" s="17"/>
      <c r="BT55" s="17"/>
      <c r="BU55" s="17"/>
    </row>
    <row r="56" spans="1:671" s="17" customFormat="1" ht="18" customHeight="1" x14ac:dyDescent="0.25">
      <c r="A56" s="6">
        <v>48</v>
      </c>
      <c r="B56" t="s">
        <v>27</v>
      </c>
      <c r="C56" s="66" t="s">
        <v>58</v>
      </c>
      <c r="D56" s="98" t="s">
        <v>47</v>
      </c>
      <c r="E56" s="8" t="s">
        <v>63</v>
      </c>
      <c r="F56" s="8" t="s">
        <v>173</v>
      </c>
      <c r="G56" s="68">
        <v>44283</v>
      </c>
      <c r="H56" s="32" t="s">
        <v>89</v>
      </c>
      <c r="I56" s="59">
        <v>125000</v>
      </c>
      <c r="J56" s="59">
        <v>3587.5</v>
      </c>
      <c r="K56" s="59">
        <v>17985.990000000002</v>
      </c>
      <c r="L56" s="59">
        <v>3800</v>
      </c>
      <c r="M56" s="59">
        <v>12111.06</v>
      </c>
      <c r="N56" s="59">
        <v>37484.550000000003</v>
      </c>
      <c r="O56" s="55">
        <f t="shared" si="0"/>
        <v>87515.45</v>
      </c>
      <c r="P56"/>
      <c r="Q56"/>
      <c r="R56"/>
      <c r="S56"/>
      <c r="ID56" s="28"/>
      <c r="IE56" s="28"/>
    </row>
    <row r="57" spans="1:671" s="17" customFormat="1" ht="15.75" customHeight="1" x14ac:dyDescent="0.25">
      <c r="A57" s="6">
        <v>49</v>
      </c>
      <c r="B57" t="s">
        <v>38</v>
      </c>
      <c r="C57" s="66" t="s">
        <v>58</v>
      </c>
      <c r="D57" s="98" t="s">
        <v>13</v>
      </c>
      <c r="E57" s="8" t="s">
        <v>63</v>
      </c>
      <c r="F57" s="8" t="s">
        <v>173</v>
      </c>
      <c r="G57" s="68">
        <v>44197</v>
      </c>
      <c r="H57" s="32" t="s">
        <v>89</v>
      </c>
      <c r="I57" s="59">
        <v>50000</v>
      </c>
      <c r="J57" s="59">
        <v>1435</v>
      </c>
      <c r="K57" s="59">
        <v>1854</v>
      </c>
      <c r="L57" s="59">
        <v>1520</v>
      </c>
      <c r="M57" s="59">
        <v>125</v>
      </c>
      <c r="N57" s="59">
        <v>4934</v>
      </c>
      <c r="O57" s="55">
        <f t="shared" si="0"/>
        <v>45066</v>
      </c>
      <c r="ID57" s="28"/>
      <c r="IE57" s="28"/>
    </row>
    <row r="58" spans="1:671" ht="18" customHeight="1" x14ac:dyDescent="0.25">
      <c r="A58" s="6">
        <v>50</v>
      </c>
      <c r="B58" t="s">
        <v>90</v>
      </c>
      <c r="C58" s="66" t="s">
        <v>58</v>
      </c>
      <c r="D58" s="98" t="s">
        <v>91</v>
      </c>
      <c r="E58" s="3" t="s">
        <v>63</v>
      </c>
      <c r="F58" s="3" t="s">
        <v>173</v>
      </c>
      <c r="G58" s="67">
        <v>44470</v>
      </c>
      <c r="H58" s="5" t="s">
        <v>89</v>
      </c>
      <c r="I58" s="55">
        <v>35000</v>
      </c>
      <c r="J58" s="55">
        <v>1004.5</v>
      </c>
      <c r="K58" s="56">
        <v>0</v>
      </c>
      <c r="L58" s="55">
        <v>1064</v>
      </c>
      <c r="M58" s="55">
        <v>25</v>
      </c>
      <c r="N58" s="55">
        <v>2093.5</v>
      </c>
      <c r="O58" s="55">
        <f t="shared" si="0"/>
        <v>32906.5</v>
      </c>
      <c r="P58" s="17"/>
      <c r="Q58" s="17"/>
      <c r="R58" s="17"/>
      <c r="S58" s="17"/>
      <c r="AJ58" s="17"/>
      <c r="AK58" s="17"/>
      <c r="AL58" s="17"/>
      <c r="AM58" s="17"/>
      <c r="AN58" s="17"/>
      <c r="AO58" s="17"/>
      <c r="AP58" s="17"/>
      <c r="AQ58" s="17"/>
      <c r="AR58" s="17"/>
      <c r="AS58" s="17"/>
      <c r="AT58" s="17"/>
      <c r="AU58" s="17"/>
      <c r="AV58" s="17"/>
      <c r="AW58" s="17"/>
      <c r="AX58" s="17"/>
      <c r="AY58" s="17"/>
      <c r="AZ58" s="17"/>
      <c r="BA58" s="17"/>
      <c r="BB58" s="17"/>
      <c r="BC58" s="17"/>
      <c r="BD58" s="17"/>
      <c r="BE58" s="17"/>
      <c r="BF58" s="17"/>
      <c r="BG58" s="17"/>
      <c r="BH58" s="17"/>
      <c r="BI58" s="17"/>
      <c r="BJ58" s="17"/>
      <c r="BK58" s="17"/>
      <c r="BL58" s="17"/>
      <c r="BM58" s="17"/>
      <c r="BN58" s="17"/>
      <c r="BO58" s="17"/>
      <c r="BP58" s="17"/>
      <c r="BQ58" s="17"/>
      <c r="BR58" s="17"/>
      <c r="BS58" s="17"/>
      <c r="BT58" s="17"/>
      <c r="BU58" s="17"/>
      <c r="ID58" s="20"/>
      <c r="IE58" s="20"/>
    </row>
    <row r="59" spans="1:671" s="17" customFormat="1" ht="15.75" x14ac:dyDescent="0.25">
      <c r="A59" s="6">
        <v>51</v>
      </c>
      <c r="B59" t="s">
        <v>136</v>
      </c>
      <c r="C59" s="66" t="s">
        <v>58</v>
      </c>
      <c r="D59" s="98" t="s">
        <v>13</v>
      </c>
      <c r="E59" s="3" t="s">
        <v>63</v>
      </c>
      <c r="F59" s="3" t="s">
        <v>173</v>
      </c>
      <c r="G59" s="67">
        <v>44470</v>
      </c>
      <c r="H59" s="5" t="s">
        <v>89</v>
      </c>
      <c r="I59" s="55">
        <v>46000</v>
      </c>
      <c r="J59" s="55">
        <v>1320.2</v>
      </c>
      <c r="K59" s="55">
        <v>1289.46</v>
      </c>
      <c r="L59" s="55">
        <v>1398.4</v>
      </c>
      <c r="M59" s="55">
        <v>25</v>
      </c>
      <c r="N59" s="55">
        <v>4033.06</v>
      </c>
      <c r="O59" s="55">
        <f t="shared" si="0"/>
        <v>41966.94</v>
      </c>
      <c r="P59"/>
      <c r="Q59"/>
      <c r="R59"/>
      <c r="S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  <c r="GH59"/>
      <c r="GI59"/>
      <c r="GJ59"/>
      <c r="GK59"/>
      <c r="GL59"/>
      <c r="GM59"/>
      <c r="GN59"/>
      <c r="GO59"/>
      <c r="GP59"/>
      <c r="GQ59"/>
      <c r="GR59"/>
      <c r="GS59"/>
      <c r="GT59"/>
      <c r="GU59"/>
      <c r="GV59"/>
      <c r="GW59"/>
      <c r="GX59"/>
      <c r="GY59"/>
      <c r="GZ59"/>
      <c r="HA59"/>
      <c r="HB59"/>
      <c r="HC59"/>
      <c r="HD59"/>
      <c r="HE59"/>
      <c r="HF59"/>
      <c r="HG59"/>
      <c r="HH59"/>
      <c r="HI59"/>
      <c r="HJ59"/>
      <c r="HK59"/>
      <c r="HL59"/>
      <c r="HM59"/>
      <c r="HN59"/>
      <c r="HO59"/>
      <c r="HP59"/>
      <c r="HQ59"/>
      <c r="HR59"/>
      <c r="HS59"/>
      <c r="HT59"/>
      <c r="HU59"/>
      <c r="HV59"/>
      <c r="HW59"/>
      <c r="HX59"/>
      <c r="HY59"/>
      <c r="HZ59"/>
      <c r="IA59"/>
      <c r="IB59"/>
      <c r="IC59"/>
      <c r="ID59"/>
      <c r="IE59"/>
      <c r="IF59"/>
      <c r="IG59"/>
      <c r="IH59"/>
      <c r="II59"/>
      <c r="IJ59"/>
      <c r="IK59"/>
      <c r="IL59"/>
      <c r="IM59"/>
      <c r="IN59"/>
      <c r="IO59"/>
      <c r="IP59"/>
      <c r="IQ59"/>
      <c r="IR59"/>
      <c r="IS59"/>
      <c r="IT59"/>
      <c r="IU59"/>
      <c r="IV59"/>
      <c r="IW59"/>
      <c r="IX59"/>
      <c r="IY59"/>
      <c r="IZ59"/>
      <c r="JA59"/>
      <c r="JB59"/>
      <c r="JC59"/>
      <c r="JD59"/>
      <c r="JE59"/>
      <c r="JF59"/>
      <c r="JG59"/>
      <c r="JH59"/>
      <c r="JI59"/>
      <c r="JJ59"/>
      <c r="JK59"/>
      <c r="JL59"/>
      <c r="JM59"/>
      <c r="JN59"/>
      <c r="JO59"/>
      <c r="JP59"/>
      <c r="JQ59"/>
      <c r="JR59"/>
      <c r="JS59"/>
      <c r="JT59"/>
      <c r="JU59"/>
      <c r="JV59"/>
      <c r="JW59"/>
      <c r="JX59"/>
      <c r="JY59"/>
      <c r="JZ59"/>
      <c r="KA59"/>
      <c r="KB59"/>
      <c r="KC59"/>
      <c r="KD59"/>
      <c r="KE59"/>
      <c r="KF59"/>
      <c r="KG59"/>
      <c r="KH59"/>
      <c r="KI59"/>
      <c r="KJ59"/>
      <c r="KK59"/>
      <c r="KL59"/>
      <c r="KM59"/>
      <c r="KN59"/>
      <c r="KO59"/>
      <c r="KP59"/>
      <c r="KQ59"/>
      <c r="KR59"/>
      <c r="KS59"/>
      <c r="KT59"/>
      <c r="KU59"/>
      <c r="KV59"/>
      <c r="KW59"/>
      <c r="KX59"/>
      <c r="KY59"/>
      <c r="KZ59"/>
      <c r="LA59"/>
      <c r="LB59"/>
      <c r="LC59"/>
      <c r="LD59"/>
      <c r="LE59"/>
      <c r="LF59"/>
      <c r="LG59"/>
      <c r="LH59"/>
      <c r="LI59"/>
      <c r="LJ59"/>
      <c r="LK59"/>
      <c r="LL59"/>
      <c r="LM59"/>
      <c r="LN59"/>
      <c r="LO59"/>
      <c r="LP59"/>
      <c r="LQ59"/>
      <c r="LR59"/>
      <c r="LS59"/>
      <c r="LT59"/>
      <c r="LU59"/>
      <c r="LV59"/>
      <c r="LW59"/>
      <c r="LX59"/>
      <c r="LY59"/>
      <c r="LZ59"/>
      <c r="MA59"/>
      <c r="MB59"/>
      <c r="MC59"/>
      <c r="MD59"/>
      <c r="ME59"/>
      <c r="MF59"/>
      <c r="MG59"/>
      <c r="MH59"/>
      <c r="MI59"/>
      <c r="MJ59"/>
      <c r="MK59"/>
      <c r="ML59"/>
      <c r="MM59"/>
      <c r="MN59"/>
      <c r="MO59"/>
      <c r="MP59"/>
      <c r="MQ59"/>
      <c r="MR59"/>
      <c r="MS59"/>
      <c r="MT59"/>
      <c r="MU59"/>
      <c r="MV59"/>
      <c r="MW59"/>
      <c r="MX59"/>
      <c r="MY59"/>
      <c r="MZ59"/>
      <c r="NA59"/>
      <c r="NB59"/>
      <c r="NC59"/>
      <c r="ND59"/>
      <c r="NE59"/>
      <c r="NF59"/>
      <c r="NG59"/>
      <c r="NH59"/>
      <c r="NI59"/>
      <c r="NJ59"/>
      <c r="NK59"/>
      <c r="NL59"/>
      <c r="NM59"/>
      <c r="NN59"/>
      <c r="NO59"/>
      <c r="NP59"/>
      <c r="NQ59"/>
      <c r="NR59"/>
      <c r="NS59"/>
      <c r="NT59"/>
      <c r="NU59"/>
      <c r="NV59"/>
      <c r="NW59"/>
      <c r="NX59"/>
      <c r="NY59"/>
      <c r="NZ59"/>
      <c r="OA59"/>
      <c r="OB59"/>
      <c r="OC59"/>
      <c r="OD59"/>
      <c r="OE59"/>
      <c r="OF59"/>
      <c r="OG59"/>
      <c r="OH59"/>
      <c r="OI59"/>
      <c r="OJ59"/>
      <c r="OK59"/>
      <c r="OL59"/>
      <c r="OM59"/>
      <c r="ON59"/>
      <c r="OO59"/>
      <c r="OP59"/>
      <c r="OQ59"/>
      <c r="OR59"/>
      <c r="OS59"/>
      <c r="OT59"/>
      <c r="OU59"/>
      <c r="OV59"/>
      <c r="OW59"/>
      <c r="OX59"/>
      <c r="OY59"/>
      <c r="OZ59"/>
      <c r="PA59"/>
      <c r="PB59"/>
      <c r="PC59"/>
      <c r="PD59"/>
      <c r="PE59"/>
      <c r="PF59"/>
      <c r="PG59"/>
      <c r="PH59"/>
      <c r="PI59"/>
      <c r="PJ59"/>
      <c r="PK59"/>
      <c r="PL59"/>
      <c r="PM59"/>
      <c r="PN59"/>
      <c r="PO59"/>
      <c r="PP59"/>
      <c r="PQ59"/>
      <c r="PR59"/>
      <c r="PS59"/>
      <c r="PT59"/>
      <c r="PU59"/>
      <c r="PV59"/>
      <c r="PW59"/>
      <c r="PX59"/>
      <c r="PY59"/>
      <c r="PZ59"/>
      <c r="QA59"/>
      <c r="QB59"/>
      <c r="QC59"/>
      <c r="QD59"/>
      <c r="QE59"/>
      <c r="QF59"/>
      <c r="QG59"/>
      <c r="QH59"/>
      <c r="QI59"/>
      <c r="QJ59"/>
      <c r="QK59"/>
      <c r="QL59"/>
      <c r="QM59"/>
      <c r="QN59"/>
      <c r="QO59"/>
      <c r="QP59"/>
      <c r="QQ59"/>
      <c r="QR59"/>
      <c r="QS59"/>
      <c r="QT59"/>
      <c r="QU59"/>
      <c r="QV59"/>
      <c r="QW59"/>
      <c r="QX59"/>
      <c r="QY59"/>
      <c r="QZ59"/>
      <c r="RA59"/>
      <c r="RB59"/>
      <c r="RC59"/>
      <c r="RD59"/>
      <c r="RE59"/>
      <c r="RF59"/>
      <c r="RG59"/>
      <c r="RH59"/>
      <c r="RI59"/>
      <c r="RJ59"/>
      <c r="RK59"/>
      <c r="RL59"/>
      <c r="RM59"/>
      <c r="RN59"/>
      <c r="RO59"/>
      <c r="RP59"/>
      <c r="RQ59"/>
      <c r="RR59"/>
      <c r="RS59"/>
      <c r="RT59"/>
      <c r="RU59"/>
      <c r="RV59"/>
      <c r="RW59"/>
      <c r="RX59"/>
      <c r="RY59"/>
      <c r="RZ59"/>
      <c r="SA59"/>
      <c r="SB59"/>
      <c r="SC59"/>
      <c r="SD59"/>
      <c r="SE59"/>
      <c r="SF59"/>
      <c r="SG59"/>
      <c r="SH59"/>
      <c r="SI59"/>
      <c r="SJ59"/>
      <c r="SK59"/>
      <c r="SL59"/>
      <c r="SM59"/>
      <c r="SN59"/>
      <c r="SO59"/>
      <c r="SP59"/>
      <c r="SQ59"/>
      <c r="SR59"/>
      <c r="SS59"/>
      <c r="ST59"/>
      <c r="SU59"/>
      <c r="SV59"/>
      <c r="SW59"/>
      <c r="SX59"/>
      <c r="SY59"/>
      <c r="SZ59"/>
      <c r="TA59"/>
      <c r="TB59"/>
      <c r="TC59"/>
      <c r="TD59"/>
      <c r="TE59"/>
      <c r="TF59"/>
      <c r="TG59"/>
      <c r="TH59"/>
      <c r="TI59"/>
      <c r="TJ59"/>
      <c r="TK59"/>
      <c r="TL59"/>
      <c r="TM59"/>
      <c r="TN59"/>
      <c r="TO59"/>
      <c r="TP59"/>
      <c r="TQ59"/>
      <c r="TR59"/>
      <c r="TS59"/>
      <c r="TT59"/>
      <c r="TU59"/>
      <c r="TV59"/>
      <c r="TW59"/>
      <c r="TX59"/>
      <c r="TY59"/>
      <c r="TZ59"/>
    </row>
    <row r="60" spans="1:671" s="17" customFormat="1" ht="15.75" customHeight="1" x14ac:dyDescent="0.25">
      <c r="A60" s="6">
        <v>52</v>
      </c>
      <c r="B60" t="s">
        <v>137</v>
      </c>
      <c r="C60" s="66" t="s">
        <v>58</v>
      </c>
      <c r="D60" s="98" t="s">
        <v>13</v>
      </c>
      <c r="E60" s="3" t="s">
        <v>62</v>
      </c>
      <c r="F60" s="3" t="s">
        <v>173</v>
      </c>
      <c r="G60" s="67">
        <v>44470</v>
      </c>
      <c r="H60" s="5" t="s">
        <v>89</v>
      </c>
      <c r="I60" s="55">
        <v>46000</v>
      </c>
      <c r="J60" s="55">
        <v>1320.2</v>
      </c>
      <c r="K60" s="55">
        <v>1289.46</v>
      </c>
      <c r="L60" s="55">
        <v>1398.4</v>
      </c>
      <c r="M60" s="55">
        <v>25</v>
      </c>
      <c r="N60" s="55">
        <v>4033.06</v>
      </c>
      <c r="O60" s="55">
        <f t="shared" si="0"/>
        <v>41966.94</v>
      </c>
      <c r="P60"/>
      <c r="Q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  <c r="GH60"/>
      <c r="GI60"/>
      <c r="GJ60"/>
      <c r="GK60"/>
      <c r="GL60"/>
      <c r="GM60"/>
      <c r="GN60"/>
      <c r="GO60"/>
      <c r="GP60"/>
      <c r="GQ60"/>
      <c r="GR60"/>
      <c r="GS60"/>
      <c r="GT60"/>
      <c r="GU60"/>
      <c r="GV60"/>
      <c r="GW60"/>
      <c r="GX60"/>
      <c r="GY60"/>
      <c r="GZ60"/>
      <c r="HA60"/>
      <c r="HB60"/>
      <c r="HC60"/>
      <c r="HD60"/>
      <c r="HE60"/>
      <c r="HF60"/>
      <c r="HG60"/>
      <c r="HH60"/>
      <c r="HI60"/>
      <c r="HJ60"/>
      <c r="HK60"/>
      <c r="HL60"/>
      <c r="HM60"/>
      <c r="HN60"/>
      <c r="HO60"/>
      <c r="HP60"/>
      <c r="HQ60"/>
      <c r="HR60"/>
      <c r="HS60"/>
      <c r="HT60"/>
      <c r="HU60"/>
      <c r="HV60"/>
      <c r="HW60"/>
      <c r="HX60"/>
      <c r="HY60"/>
      <c r="HZ60"/>
      <c r="IA60"/>
      <c r="IB60"/>
      <c r="IC60"/>
      <c r="ID60" s="20"/>
      <c r="IE60" s="20"/>
      <c r="IF60"/>
      <c r="IG60"/>
      <c r="IH60"/>
      <c r="II60"/>
      <c r="IJ60"/>
      <c r="IK60"/>
      <c r="IL60"/>
      <c r="IM60"/>
      <c r="IN60"/>
      <c r="IO60"/>
      <c r="IP60"/>
      <c r="IQ60"/>
      <c r="IR60"/>
      <c r="IS60"/>
      <c r="IT60"/>
      <c r="IU60"/>
      <c r="IV60"/>
      <c r="IW60"/>
      <c r="IX60"/>
      <c r="IY60"/>
      <c r="IZ60"/>
      <c r="JA60"/>
      <c r="JB60"/>
      <c r="JC60"/>
      <c r="JD60"/>
      <c r="JE60"/>
      <c r="JF60"/>
      <c r="JG60"/>
      <c r="JH60"/>
      <c r="JI60"/>
      <c r="JJ60"/>
      <c r="JK60"/>
      <c r="JL60"/>
      <c r="JM60"/>
      <c r="JN60"/>
      <c r="JO60"/>
      <c r="JP60"/>
      <c r="JQ60"/>
      <c r="JR60"/>
      <c r="JS60"/>
      <c r="JT60"/>
      <c r="JU60"/>
      <c r="JV60"/>
      <c r="JW60"/>
      <c r="JX60"/>
      <c r="JY60"/>
      <c r="JZ60"/>
      <c r="KA60"/>
      <c r="KB60"/>
      <c r="KC60"/>
      <c r="KD60"/>
      <c r="KE60"/>
      <c r="KF60"/>
      <c r="KG60"/>
      <c r="KH60"/>
      <c r="KI60"/>
      <c r="KJ60"/>
      <c r="KK60"/>
      <c r="KL60"/>
      <c r="KM60"/>
      <c r="KN60"/>
      <c r="KO60"/>
      <c r="KP60"/>
      <c r="KQ60"/>
      <c r="KR60"/>
      <c r="KS60"/>
      <c r="KT60"/>
      <c r="KU60"/>
      <c r="KV60"/>
      <c r="KW60"/>
      <c r="KX60"/>
      <c r="KY60"/>
      <c r="KZ60"/>
      <c r="LA60"/>
      <c r="LB60"/>
      <c r="LC60"/>
      <c r="LD60"/>
      <c r="LE60"/>
      <c r="LF60"/>
      <c r="LG60"/>
      <c r="LH60"/>
      <c r="LI60"/>
      <c r="LJ60"/>
      <c r="LK60"/>
      <c r="LL60"/>
      <c r="LM60"/>
      <c r="LN60"/>
      <c r="LO60"/>
      <c r="LP60"/>
      <c r="LQ60"/>
      <c r="LR60"/>
      <c r="LS60"/>
      <c r="LT60"/>
      <c r="LU60"/>
      <c r="LV60"/>
      <c r="LW60"/>
      <c r="LX60"/>
      <c r="LY60"/>
      <c r="LZ60"/>
      <c r="MA60"/>
      <c r="MB60"/>
      <c r="MC60"/>
      <c r="MD60"/>
      <c r="ME60"/>
      <c r="MF60"/>
      <c r="MG60"/>
      <c r="MH60"/>
      <c r="MI60"/>
      <c r="MJ60"/>
      <c r="MK60"/>
      <c r="ML60"/>
      <c r="MM60"/>
      <c r="MN60"/>
      <c r="MO60"/>
      <c r="MP60"/>
      <c r="MQ60"/>
      <c r="MR60"/>
      <c r="MS60"/>
      <c r="MT60"/>
      <c r="MU60"/>
      <c r="MV60"/>
      <c r="MW60"/>
      <c r="MX60"/>
      <c r="MY60"/>
      <c r="MZ60"/>
      <c r="NA60"/>
      <c r="NB60"/>
      <c r="NC60"/>
      <c r="ND60"/>
      <c r="NE60"/>
      <c r="NF60"/>
      <c r="NG60"/>
      <c r="NH60"/>
      <c r="NI60"/>
      <c r="NJ60"/>
      <c r="NK60"/>
      <c r="NL60"/>
      <c r="NM60"/>
      <c r="NN60"/>
      <c r="NO60"/>
      <c r="NP60"/>
      <c r="NQ60"/>
      <c r="NR60"/>
      <c r="NS60"/>
      <c r="NT60"/>
      <c r="NU60"/>
      <c r="NV60"/>
      <c r="NW60"/>
      <c r="NX60"/>
      <c r="NY60"/>
      <c r="NZ60"/>
      <c r="OA60"/>
      <c r="OB60"/>
      <c r="OC60"/>
      <c r="OD60"/>
      <c r="OE60"/>
      <c r="OF60"/>
      <c r="OG60"/>
      <c r="OH60"/>
      <c r="OI60"/>
      <c r="OJ60"/>
      <c r="OK60"/>
      <c r="OL60"/>
      <c r="OM60"/>
      <c r="ON60"/>
      <c r="OO60"/>
      <c r="OP60"/>
      <c r="OQ60"/>
      <c r="OR60"/>
      <c r="OS60"/>
      <c r="OT60"/>
      <c r="OU60"/>
      <c r="OV60"/>
      <c r="OW60"/>
      <c r="OX60"/>
      <c r="OY60"/>
      <c r="OZ60"/>
      <c r="PA60"/>
      <c r="PB60"/>
      <c r="PC60"/>
      <c r="PD60"/>
      <c r="PE60"/>
      <c r="PF60"/>
      <c r="PG60"/>
      <c r="PH60"/>
      <c r="PI60"/>
      <c r="PJ60"/>
      <c r="PK60"/>
      <c r="PL60"/>
      <c r="PM60"/>
      <c r="PN60"/>
      <c r="PO60"/>
      <c r="PP60"/>
      <c r="PQ60"/>
      <c r="PR60"/>
      <c r="PS60"/>
      <c r="PT60"/>
      <c r="PU60"/>
      <c r="PV60"/>
      <c r="PW60"/>
      <c r="PX60"/>
      <c r="PY60"/>
      <c r="PZ60"/>
      <c r="QA60"/>
      <c r="QB60"/>
      <c r="QC60"/>
      <c r="QD60"/>
      <c r="QE60"/>
      <c r="QF60"/>
      <c r="QG60"/>
      <c r="QH60"/>
      <c r="QI60"/>
      <c r="QJ60"/>
      <c r="QK60"/>
      <c r="QL60"/>
      <c r="QM60"/>
      <c r="QN60"/>
      <c r="QO60"/>
      <c r="QP60"/>
      <c r="QQ60"/>
      <c r="QR60"/>
      <c r="QS60"/>
      <c r="QT60"/>
      <c r="QU60"/>
      <c r="QV60"/>
      <c r="QW60"/>
      <c r="QX60"/>
      <c r="QY60"/>
      <c r="QZ60"/>
      <c r="RA60"/>
      <c r="RB60"/>
      <c r="RC60"/>
      <c r="RD60"/>
      <c r="RE60"/>
      <c r="RF60"/>
      <c r="RG60"/>
      <c r="RH60"/>
      <c r="RI60"/>
      <c r="RJ60"/>
      <c r="RK60"/>
      <c r="RL60"/>
      <c r="RM60"/>
      <c r="RN60"/>
      <c r="RO60"/>
      <c r="RP60"/>
      <c r="RQ60"/>
      <c r="RR60"/>
      <c r="RS60"/>
      <c r="RT60"/>
      <c r="RU60"/>
      <c r="RV60"/>
      <c r="RW60"/>
      <c r="RX60"/>
      <c r="RY60"/>
      <c r="RZ60"/>
      <c r="SA60"/>
      <c r="SB60"/>
      <c r="SC60"/>
      <c r="SD60"/>
      <c r="SE60"/>
      <c r="SF60"/>
      <c r="SG60"/>
      <c r="SH60"/>
      <c r="SI60"/>
      <c r="SJ60"/>
      <c r="SK60"/>
      <c r="SL60"/>
      <c r="SM60"/>
      <c r="SN60"/>
      <c r="SO60"/>
      <c r="SP60"/>
      <c r="SQ60"/>
      <c r="SR60"/>
      <c r="SS60"/>
      <c r="ST60"/>
      <c r="SU60"/>
      <c r="SV60"/>
      <c r="SW60"/>
      <c r="SX60"/>
      <c r="SY60"/>
      <c r="SZ60"/>
      <c r="TA60"/>
      <c r="TB60"/>
      <c r="TC60"/>
      <c r="TD60"/>
      <c r="TE60"/>
      <c r="TF60"/>
      <c r="TG60"/>
      <c r="TH60"/>
      <c r="TI60"/>
      <c r="TJ60"/>
      <c r="TK60"/>
      <c r="TL60"/>
      <c r="TM60"/>
      <c r="TN60"/>
      <c r="TO60"/>
      <c r="TP60"/>
      <c r="TQ60"/>
      <c r="TR60"/>
      <c r="TS60"/>
      <c r="TT60"/>
      <c r="TU60"/>
      <c r="TV60"/>
      <c r="TW60"/>
      <c r="TX60"/>
      <c r="TY60"/>
      <c r="TZ60"/>
      <c r="UA60"/>
      <c r="UB60"/>
      <c r="UC60"/>
      <c r="UD60"/>
      <c r="UE60"/>
      <c r="UF60"/>
      <c r="UG60"/>
      <c r="UH60"/>
      <c r="UI60"/>
      <c r="UJ60"/>
      <c r="UK60"/>
      <c r="UL60"/>
      <c r="UM60"/>
      <c r="UN60"/>
      <c r="UO60"/>
      <c r="UP60"/>
      <c r="UQ60"/>
      <c r="UR60"/>
      <c r="US60"/>
      <c r="UT60"/>
      <c r="UU60"/>
      <c r="UV60"/>
      <c r="UW60"/>
      <c r="UX60"/>
      <c r="UY60"/>
      <c r="UZ60"/>
      <c r="VA60"/>
      <c r="VB60"/>
      <c r="VC60"/>
      <c r="VD60"/>
      <c r="VE60"/>
      <c r="VF60"/>
      <c r="VG60"/>
      <c r="VH60"/>
      <c r="VI60"/>
      <c r="VJ60"/>
      <c r="VK60"/>
      <c r="VL60"/>
      <c r="VM60"/>
      <c r="VN60"/>
      <c r="VO60"/>
      <c r="VP60"/>
      <c r="VQ60"/>
      <c r="VR60"/>
      <c r="VS60"/>
      <c r="VT60"/>
      <c r="VU60"/>
      <c r="VV60"/>
      <c r="VW60"/>
      <c r="VX60"/>
      <c r="VY60"/>
      <c r="VZ60"/>
      <c r="WA60"/>
      <c r="WB60"/>
      <c r="WC60"/>
      <c r="WD60"/>
      <c r="WE60"/>
      <c r="WF60"/>
      <c r="WG60"/>
      <c r="WH60"/>
      <c r="WI60"/>
      <c r="WJ60"/>
      <c r="WK60"/>
      <c r="WL60"/>
      <c r="WM60"/>
      <c r="WN60"/>
      <c r="WO60"/>
      <c r="WP60"/>
      <c r="WQ60"/>
      <c r="WR60"/>
      <c r="WS60"/>
      <c r="WT60"/>
      <c r="WU60"/>
      <c r="WV60"/>
      <c r="WW60"/>
      <c r="WX60"/>
      <c r="WY60"/>
      <c r="WZ60"/>
      <c r="XA60"/>
      <c r="XB60"/>
      <c r="XC60"/>
      <c r="XD60"/>
      <c r="XE60"/>
      <c r="XF60"/>
      <c r="XG60"/>
      <c r="XH60"/>
      <c r="XI60"/>
      <c r="XJ60"/>
      <c r="XK60"/>
      <c r="XL60"/>
      <c r="XM60"/>
      <c r="XN60"/>
      <c r="XO60"/>
      <c r="XP60"/>
      <c r="XQ60"/>
      <c r="XR60"/>
      <c r="XS60"/>
      <c r="XT60"/>
      <c r="XU60"/>
      <c r="XV60"/>
      <c r="XW60"/>
      <c r="XX60"/>
      <c r="XY60"/>
      <c r="XZ60"/>
      <c r="YA60"/>
      <c r="YB60"/>
      <c r="YC60"/>
      <c r="YD60"/>
      <c r="YE60"/>
      <c r="YF60"/>
      <c r="YG60"/>
      <c r="YH60"/>
      <c r="YI60"/>
      <c r="YJ60"/>
      <c r="YK60"/>
      <c r="YL60"/>
      <c r="YM60"/>
      <c r="YN60"/>
      <c r="YO60"/>
      <c r="YP60"/>
      <c r="YQ60"/>
      <c r="YR60"/>
      <c r="YS60"/>
      <c r="YT60"/>
      <c r="YU60"/>
    </row>
    <row r="61" spans="1:671" ht="18" customHeight="1" x14ac:dyDescent="0.25">
      <c r="A61" s="6">
        <v>53</v>
      </c>
      <c r="B61" t="s">
        <v>138</v>
      </c>
      <c r="C61" s="66" t="s">
        <v>59</v>
      </c>
      <c r="D61" s="98" t="s">
        <v>47</v>
      </c>
      <c r="E61" s="3" t="s">
        <v>63</v>
      </c>
      <c r="F61" s="3" t="s">
        <v>173</v>
      </c>
      <c r="G61" s="67">
        <v>44276</v>
      </c>
      <c r="H61" s="5" t="s">
        <v>89</v>
      </c>
      <c r="I61" s="43">
        <v>100000</v>
      </c>
      <c r="J61" s="43">
        <f>I61*0.0287</f>
        <v>2870</v>
      </c>
      <c r="K61" s="56">
        <v>12105.37</v>
      </c>
      <c r="L61" s="56">
        <f>I61*0.0304</f>
        <v>3040</v>
      </c>
      <c r="M61" s="43">
        <v>25</v>
      </c>
      <c r="N61" s="56">
        <v>18040.37</v>
      </c>
      <c r="O61" s="55">
        <f t="shared" si="0"/>
        <v>81959.63</v>
      </c>
      <c r="AJ61" s="17"/>
      <c r="AK61" s="17"/>
      <c r="AL61" s="17"/>
      <c r="AM61" s="17"/>
      <c r="AN61" s="17"/>
      <c r="AO61" s="17"/>
      <c r="AP61" s="17"/>
      <c r="AQ61" s="17"/>
      <c r="AR61" s="17"/>
      <c r="AS61" s="17"/>
      <c r="AT61" s="17"/>
      <c r="AU61" s="17"/>
      <c r="AV61" s="17"/>
      <c r="AW61" s="17"/>
      <c r="AX61" s="17"/>
      <c r="AY61" s="17"/>
      <c r="AZ61" s="17"/>
      <c r="BA61" s="17"/>
      <c r="BB61" s="17"/>
      <c r="BC61" s="17"/>
      <c r="BD61" s="17"/>
      <c r="BE61" s="17"/>
      <c r="BF61" s="17"/>
      <c r="BG61" s="17"/>
      <c r="BH61" s="17"/>
      <c r="BI61" s="17"/>
      <c r="BJ61" s="17"/>
      <c r="BK61" s="17"/>
      <c r="BL61" s="17"/>
      <c r="BM61" s="17"/>
      <c r="BN61" s="17"/>
      <c r="BO61" s="17"/>
      <c r="BP61" s="17"/>
      <c r="BQ61" s="17"/>
      <c r="BR61" s="17"/>
      <c r="BS61" s="17"/>
      <c r="BT61" s="17"/>
      <c r="BU61" s="17"/>
      <c r="BV61" s="17"/>
      <c r="BW61" s="17"/>
      <c r="BX61" s="17"/>
      <c r="BY61" s="17"/>
      <c r="BZ61" s="17"/>
      <c r="CA61" s="17"/>
      <c r="CB61" s="17"/>
      <c r="CC61" s="17"/>
      <c r="CD61" s="17"/>
      <c r="CE61" s="17"/>
      <c r="CF61" s="17"/>
      <c r="CG61" s="17"/>
      <c r="CH61" s="17"/>
      <c r="CI61" s="17"/>
      <c r="CJ61" s="17"/>
      <c r="CK61" s="17"/>
      <c r="CL61" s="17"/>
      <c r="CM61" s="17"/>
      <c r="CN61" s="17"/>
      <c r="CO61" s="17"/>
      <c r="CP61" s="17"/>
      <c r="CQ61" s="17"/>
      <c r="CR61" s="17"/>
      <c r="CS61" s="17"/>
      <c r="CT61" s="17"/>
      <c r="CU61" s="17"/>
      <c r="CV61" s="17"/>
      <c r="CW61" s="17"/>
      <c r="CX61" s="17"/>
      <c r="CY61" s="17"/>
      <c r="CZ61" s="17"/>
      <c r="DA61" s="17"/>
      <c r="DB61" s="17"/>
      <c r="DC61" s="17"/>
      <c r="DD61" s="17"/>
      <c r="DE61" s="17"/>
      <c r="DF61" s="17"/>
      <c r="DG61" s="17"/>
      <c r="DH61" s="17"/>
      <c r="DI61" s="17"/>
      <c r="DJ61" s="17"/>
      <c r="DK61" s="17"/>
      <c r="DL61" s="17"/>
      <c r="DM61" s="17"/>
      <c r="DN61" s="17"/>
      <c r="DO61" s="17"/>
      <c r="DP61" s="17"/>
      <c r="DQ61" s="17"/>
      <c r="DR61" s="17"/>
      <c r="DS61" s="17"/>
      <c r="DT61" s="17"/>
      <c r="DU61" s="17"/>
      <c r="DV61" s="17"/>
      <c r="DW61" s="17"/>
      <c r="DX61" s="17"/>
      <c r="DY61" s="17"/>
      <c r="DZ61" s="17"/>
      <c r="EA61" s="17"/>
      <c r="EB61" s="17"/>
      <c r="EC61" s="17"/>
      <c r="ED61" s="17"/>
      <c r="EE61" s="17"/>
      <c r="EF61" s="17"/>
      <c r="EG61" s="17"/>
      <c r="EH61" s="17"/>
      <c r="EI61" s="17"/>
      <c r="ID61" s="20"/>
      <c r="IE61" s="20"/>
    </row>
    <row r="62" spans="1:671" ht="15.75" x14ac:dyDescent="0.25">
      <c r="A62" s="6">
        <v>54</v>
      </c>
      <c r="B62" t="s">
        <v>71</v>
      </c>
      <c r="C62" s="66" t="s">
        <v>70</v>
      </c>
      <c r="D62" s="98" t="s">
        <v>13</v>
      </c>
      <c r="E62" s="3" t="s">
        <v>62</v>
      </c>
      <c r="F62" s="3" t="s">
        <v>173</v>
      </c>
      <c r="G62" s="67">
        <v>44348</v>
      </c>
      <c r="H62" s="5" t="s">
        <v>89</v>
      </c>
      <c r="I62" s="43">
        <v>46000</v>
      </c>
      <c r="J62" s="43">
        <v>1320.2</v>
      </c>
      <c r="K62" s="56">
        <v>1289.46</v>
      </c>
      <c r="L62" s="56">
        <v>1398.4</v>
      </c>
      <c r="M62" s="43">
        <v>301</v>
      </c>
      <c r="N62" s="56">
        <v>4309.0600000000004</v>
      </c>
      <c r="O62" s="55">
        <f t="shared" si="0"/>
        <v>41690.94</v>
      </c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AN62" s="17"/>
      <c r="AO62" s="17"/>
      <c r="AP62" s="17"/>
      <c r="AQ62" s="17"/>
      <c r="AR62" s="17"/>
      <c r="AS62" s="17"/>
      <c r="AT62" s="17"/>
      <c r="AU62" s="17"/>
      <c r="AV62" s="17"/>
      <c r="AW62" s="17"/>
      <c r="AX62" s="17"/>
      <c r="AY62" s="17"/>
      <c r="AZ62" s="17"/>
      <c r="BA62" s="17"/>
      <c r="BB62" s="17"/>
      <c r="BC62" s="17"/>
      <c r="BD62" s="17"/>
      <c r="BE62" s="17"/>
      <c r="BF62" s="17"/>
      <c r="BG62" s="17"/>
      <c r="BH62" s="17"/>
      <c r="BI62" s="17"/>
      <c r="BJ62" s="17"/>
      <c r="BK62" s="17"/>
      <c r="BL62" s="17"/>
      <c r="BM62" s="17"/>
      <c r="BN62" s="17"/>
      <c r="BO62" s="17"/>
      <c r="BP62" s="17"/>
      <c r="BQ62" s="17"/>
      <c r="BR62" s="17"/>
      <c r="BS62" s="17"/>
      <c r="BT62" s="17"/>
      <c r="BU62" s="17"/>
      <c r="BV62" s="17"/>
      <c r="BW62" s="17"/>
      <c r="BX62" s="17"/>
      <c r="BY62" s="17"/>
      <c r="BZ62" s="17"/>
      <c r="CA62" s="17"/>
      <c r="CB62" s="17"/>
      <c r="CC62" s="17"/>
      <c r="CD62" s="17"/>
      <c r="CE62" s="17"/>
      <c r="CF62" s="17"/>
      <c r="CG62" s="17"/>
      <c r="CH62" s="17"/>
      <c r="CI62" s="17"/>
      <c r="CJ62" s="17"/>
      <c r="CK62" s="17"/>
      <c r="CL62" s="17"/>
      <c r="CM62" s="17"/>
      <c r="CN62" s="17"/>
      <c r="CO62" s="17"/>
      <c r="CP62" s="17"/>
      <c r="CQ62" s="17"/>
      <c r="CR62" s="17"/>
      <c r="CS62" s="17"/>
      <c r="CT62" s="17"/>
      <c r="CU62" s="17"/>
      <c r="CV62" s="17"/>
      <c r="CW62" s="17"/>
      <c r="CX62" s="17"/>
      <c r="CY62" s="17"/>
      <c r="CZ62" s="17"/>
      <c r="DA62" s="17"/>
      <c r="DB62" s="17"/>
      <c r="DC62" s="17"/>
      <c r="DD62" s="17"/>
      <c r="DE62" s="17"/>
      <c r="DF62" s="17"/>
      <c r="DG62" s="17"/>
      <c r="DH62" s="17"/>
      <c r="DI62" s="17"/>
      <c r="DJ62" s="17"/>
      <c r="DK62" s="17"/>
      <c r="DL62" s="17"/>
      <c r="DM62" s="17"/>
      <c r="DN62" s="17"/>
      <c r="DO62" s="17"/>
      <c r="DP62" s="17"/>
      <c r="DQ62" s="17"/>
      <c r="DR62" s="17"/>
      <c r="DS62" s="17"/>
      <c r="DT62" s="17"/>
      <c r="DU62" s="17"/>
      <c r="DV62" s="17"/>
      <c r="DW62" s="17"/>
      <c r="DX62" s="17"/>
      <c r="DY62" s="17"/>
      <c r="DZ62" s="17"/>
      <c r="EA62" s="17"/>
      <c r="EB62" s="17"/>
      <c r="EC62" s="17"/>
      <c r="ED62" s="17"/>
      <c r="EE62" s="17"/>
      <c r="EF62" s="17"/>
      <c r="EG62" s="17"/>
      <c r="EH62" s="17"/>
      <c r="EI62" s="17"/>
    </row>
    <row r="63" spans="1:671" ht="15.75" x14ac:dyDescent="0.25">
      <c r="A63" s="6">
        <v>55</v>
      </c>
      <c r="B63" t="s">
        <v>169</v>
      </c>
      <c r="C63" s="66" t="s">
        <v>139</v>
      </c>
      <c r="D63" s="98" t="s">
        <v>141</v>
      </c>
      <c r="E63" s="8" t="s">
        <v>63</v>
      </c>
      <c r="F63" s="8" t="s">
        <v>173</v>
      </c>
      <c r="G63" s="68">
        <v>44774</v>
      </c>
      <c r="H63" s="7" t="s">
        <v>89</v>
      </c>
      <c r="I63" s="55">
        <v>40000</v>
      </c>
      <c r="J63" s="55">
        <v>1148</v>
      </c>
      <c r="K63" s="55">
        <v>442.65</v>
      </c>
      <c r="L63" s="55">
        <v>1216</v>
      </c>
      <c r="M63" s="43">
        <v>125</v>
      </c>
      <c r="N63" s="55">
        <v>2931.65</v>
      </c>
      <c r="O63" s="55">
        <f t="shared" si="0"/>
        <v>37068.35</v>
      </c>
      <c r="P63" s="17"/>
      <c r="Q63" s="17"/>
      <c r="R63" s="17"/>
      <c r="S63" s="17"/>
      <c r="U63" s="17"/>
      <c r="V63" s="17"/>
      <c r="W63" s="17"/>
      <c r="X63" s="17"/>
      <c r="Y63" s="17"/>
      <c r="Z63" s="17"/>
      <c r="AA63" s="17"/>
      <c r="AB63" s="17"/>
      <c r="AC63" s="17"/>
      <c r="AD63" s="17"/>
      <c r="AE63" s="17"/>
      <c r="AF63" s="17"/>
      <c r="AG63" s="17"/>
      <c r="AH63" s="17"/>
      <c r="AI63" s="17"/>
      <c r="AJ63" s="17"/>
      <c r="AK63" s="17"/>
      <c r="AL63" s="17"/>
      <c r="AM63" s="17"/>
      <c r="AN63" s="17"/>
      <c r="AO63" s="17"/>
      <c r="AP63" s="17"/>
      <c r="AQ63" s="17"/>
      <c r="AR63" s="17"/>
      <c r="AS63" s="17"/>
      <c r="AT63" s="17"/>
      <c r="AU63" s="17"/>
      <c r="AV63" s="17"/>
      <c r="AW63" s="17"/>
      <c r="AX63" s="17"/>
      <c r="AY63" s="17"/>
      <c r="AZ63" s="17"/>
      <c r="BA63" s="17"/>
      <c r="BB63" s="17"/>
      <c r="BC63" s="17"/>
      <c r="BD63" s="17"/>
      <c r="BE63" s="17"/>
      <c r="BF63" s="17"/>
      <c r="BG63" s="17"/>
      <c r="BH63" s="17"/>
      <c r="BI63" s="17"/>
      <c r="BJ63" s="17"/>
      <c r="BK63" s="17"/>
      <c r="BL63" s="17"/>
      <c r="BM63" s="17"/>
      <c r="BN63" s="17"/>
      <c r="BO63" s="17"/>
      <c r="BP63" s="17"/>
      <c r="BQ63" s="17"/>
      <c r="BR63" s="17"/>
      <c r="BS63" s="17"/>
      <c r="BT63" s="17"/>
      <c r="BU63" s="17"/>
      <c r="BV63" s="17"/>
      <c r="BW63" s="17"/>
      <c r="BX63" s="17"/>
      <c r="BY63" s="17"/>
      <c r="BZ63" s="17"/>
      <c r="CA63" s="17"/>
      <c r="CB63" s="17"/>
      <c r="CC63" s="17"/>
      <c r="CD63" s="17"/>
      <c r="CE63" s="17"/>
      <c r="CF63" s="17"/>
      <c r="CG63" s="17"/>
      <c r="CH63" s="17"/>
      <c r="CI63" s="17"/>
      <c r="CJ63" s="17"/>
      <c r="CK63" s="17"/>
      <c r="CL63" s="17"/>
      <c r="CM63" s="17"/>
      <c r="CN63" s="17"/>
      <c r="CO63" s="17"/>
      <c r="CP63" s="17"/>
      <c r="CQ63" s="17"/>
      <c r="CR63" s="17"/>
      <c r="CS63" s="17"/>
      <c r="CT63" s="17"/>
      <c r="CU63" s="17"/>
      <c r="CV63" s="17"/>
      <c r="CW63" s="17"/>
      <c r="CX63" s="17"/>
      <c r="CY63" s="17"/>
      <c r="CZ63" s="17"/>
      <c r="DA63" s="17"/>
      <c r="DB63" s="17"/>
      <c r="DC63" s="17"/>
      <c r="DD63" s="17"/>
      <c r="DE63" s="17"/>
      <c r="DF63" s="17"/>
      <c r="DG63" s="17"/>
      <c r="DH63" s="17"/>
      <c r="DI63" s="17"/>
      <c r="DJ63" s="17"/>
      <c r="DK63" s="17"/>
      <c r="DL63" s="17"/>
      <c r="DM63" s="17"/>
      <c r="DN63" s="17"/>
      <c r="DO63" s="17"/>
      <c r="DP63" s="17"/>
      <c r="DQ63" s="17"/>
      <c r="DR63" s="17"/>
      <c r="DS63" s="17"/>
      <c r="DT63" s="17"/>
      <c r="DU63" s="17"/>
      <c r="DV63" s="17"/>
      <c r="DW63" s="17"/>
      <c r="DX63" s="17"/>
      <c r="DY63" s="17"/>
      <c r="DZ63" s="17"/>
      <c r="EA63" s="17"/>
      <c r="EB63" s="17"/>
      <c r="EC63" s="17"/>
      <c r="ED63" s="17"/>
      <c r="EE63" s="17"/>
      <c r="EF63" s="17"/>
      <c r="EG63" s="17"/>
      <c r="EH63" s="17"/>
      <c r="EI63" s="17"/>
    </row>
    <row r="64" spans="1:671" ht="15.75" x14ac:dyDescent="0.25">
      <c r="A64" s="6">
        <v>56</v>
      </c>
      <c r="B64" t="s">
        <v>140</v>
      </c>
      <c r="C64" s="66" t="s">
        <v>139</v>
      </c>
      <c r="D64" s="98" t="s">
        <v>141</v>
      </c>
      <c r="E64" s="8" t="s">
        <v>63</v>
      </c>
      <c r="F64" s="8" t="s">
        <v>173</v>
      </c>
      <c r="G64" s="68">
        <v>44621</v>
      </c>
      <c r="H64" s="5" t="s">
        <v>89</v>
      </c>
      <c r="I64" s="55">
        <v>46000</v>
      </c>
      <c r="J64" s="55">
        <v>1320.2</v>
      </c>
      <c r="K64" s="55">
        <v>1289.46</v>
      </c>
      <c r="L64" s="55">
        <v>1398.4</v>
      </c>
      <c r="M64" s="55">
        <v>25</v>
      </c>
      <c r="N64" s="55">
        <v>4033.06</v>
      </c>
      <c r="O64" s="55">
        <f t="shared" si="0"/>
        <v>41966.94</v>
      </c>
      <c r="Q64" s="17"/>
      <c r="R64" s="17"/>
      <c r="S64" s="17"/>
      <c r="T64" s="17"/>
      <c r="U64" s="17"/>
      <c r="V64" s="17"/>
      <c r="W64" s="17"/>
      <c r="X64" s="17"/>
      <c r="Y64" s="17"/>
      <c r="Z64" s="17"/>
      <c r="AA64" s="17"/>
      <c r="AB64" s="17"/>
      <c r="AC64" s="17"/>
      <c r="AD64" s="17"/>
      <c r="AE64" s="17"/>
      <c r="AF64" s="17"/>
      <c r="AG64" s="17"/>
      <c r="AH64" s="17"/>
      <c r="AI64" s="17"/>
      <c r="AJ64" s="17"/>
      <c r="AK64" s="17"/>
      <c r="AL64" s="17"/>
      <c r="AM64" s="17"/>
      <c r="AN64" s="17"/>
      <c r="AO64" s="17"/>
      <c r="AP64" s="17"/>
      <c r="AQ64" s="17"/>
      <c r="AR64" s="17"/>
      <c r="AS64" s="17"/>
      <c r="AT64" s="17"/>
      <c r="AU64" s="17"/>
      <c r="AV64" s="17"/>
      <c r="AW64" s="17"/>
      <c r="AX64" s="17"/>
      <c r="AY64" s="17"/>
      <c r="AZ64" s="17"/>
      <c r="BA64" s="17"/>
      <c r="BB64" s="17"/>
      <c r="BC64" s="17"/>
      <c r="BD64" s="17"/>
      <c r="BE64" s="17"/>
      <c r="BF64" s="17"/>
      <c r="BG64" s="17"/>
      <c r="BH64" s="17"/>
      <c r="BI64" s="17"/>
      <c r="BJ64" s="17"/>
      <c r="BK64" s="17"/>
      <c r="BL64" s="17"/>
      <c r="BM64" s="17"/>
      <c r="BN64" s="17"/>
      <c r="BO64" s="17"/>
      <c r="BP64" s="17"/>
      <c r="BQ64" s="17"/>
      <c r="BR64" s="17"/>
      <c r="BS64" s="17"/>
      <c r="BT64" s="17"/>
      <c r="BU64" s="17"/>
      <c r="BV64" s="17"/>
      <c r="BW64" s="17"/>
      <c r="BX64" s="17"/>
      <c r="BY64" s="17"/>
      <c r="BZ64" s="17"/>
      <c r="CA64" s="17"/>
      <c r="CB64" s="17"/>
      <c r="CC64" s="17"/>
      <c r="CD64" s="17"/>
      <c r="CE64" s="17"/>
      <c r="CF64" s="17"/>
      <c r="CG64" s="17"/>
      <c r="CH64" s="17"/>
      <c r="CI64" s="17"/>
      <c r="CJ64" s="17"/>
      <c r="CK64" s="17"/>
      <c r="CL64" s="17"/>
      <c r="CM64" s="17"/>
      <c r="CN64" s="17"/>
      <c r="CO64" s="17"/>
      <c r="CP64" s="17"/>
      <c r="CQ64" s="17"/>
      <c r="CR64" s="17"/>
      <c r="CS64" s="17"/>
      <c r="CT64" s="17"/>
      <c r="CU64" s="17"/>
      <c r="CV64" s="17"/>
      <c r="CW64" s="17"/>
      <c r="CX64" s="17"/>
      <c r="CY64" s="17"/>
      <c r="CZ64" s="17"/>
      <c r="DA64" s="17"/>
      <c r="DB64" s="17"/>
      <c r="DC64" s="17"/>
      <c r="DD64" s="17"/>
      <c r="DE64" s="17"/>
      <c r="DF64" s="17"/>
      <c r="DG64" s="17"/>
      <c r="DH64" s="17"/>
      <c r="DI64" s="17"/>
      <c r="DJ64" s="17"/>
      <c r="DK64" s="17"/>
      <c r="DL64" s="17"/>
      <c r="DM64" s="17"/>
      <c r="DN64" s="17"/>
      <c r="DO64" s="17"/>
      <c r="DP64" s="17"/>
      <c r="DQ64" s="17"/>
      <c r="DR64" s="17"/>
      <c r="DS64" s="17"/>
      <c r="DT64" s="17"/>
      <c r="DU64" s="17"/>
      <c r="DV64" s="17"/>
      <c r="DW64" s="17"/>
      <c r="DX64" s="17"/>
      <c r="DY64" s="17"/>
      <c r="DZ64" s="17"/>
      <c r="EA64" s="17"/>
      <c r="EB64" s="17"/>
      <c r="EC64" s="17"/>
      <c r="ED64" s="17"/>
      <c r="EE64" s="17"/>
      <c r="EF64" s="17"/>
      <c r="EG64" s="17"/>
      <c r="EH64" s="17"/>
      <c r="EI64" s="17"/>
    </row>
    <row r="65" spans="1:367" s="17" customFormat="1" ht="15.75" x14ac:dyDescent="0.25">
      <c r="A65" s="6">
        <v>57</v>
      </c>
      <c r="B65" t="s">
        <v>98</v>
      </c>
      <c r="C65" s="66" t="s">
        <v>186</v>
      </c>
      <c r="D65" s="98" t="s">
        <v>13</v>
      </c>
      <c r="E65" s="8" t="s">
        <v>62</v>
      </c>
      <c r="F65" s="8" t="s">
        <v>173</v>
      </c>
      <c r="G65" s="68">
        <v>44197</v>
      </c>
      <c r="H65" s="5" t="s">
        <v>89</v>
      </c>
      <c r="I65" s="55">
        <v>57000</v>
      </c>
      <c r="J65" s="55">
        <v>1635.9</v>
      </c>
      <c r="K65" s="55">
        <v>2606.65</v>
      </c>
      <c r="L65" s="55">
        <v>1732.8</v>
      </c>
      <c r="M65" s="55">
        <v>9102.36</v>
      </c>
      <c r="N65" s="55">
        <v>15077.71</v>
      </c>
      <c r="O65" s="55">
        <f t="shared" si="0"/>
        <v>41922.29</v>
      </c>
      <c r="P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  <c r="GG65"/>
      <c r="GH65"/>
      <c r="GI65"/>
      <c r="GJ65"/>
      <c r="GK65"/>
      <c r="GL65"/>
      <c r="GM65"/>
      <c r="GN65"/>
      <c r="GO65"/>
      <c r="GP65"/>
      <c r="GQ65"/>
      <c r="GR65"/>
      <c r="GS65"/>
      <c r="GT65"/>
      <c r="GU65"/>
      <c r="GV65"/>
      <c r="GW65"/>
      <c r="GX65"/>
      <c r="GY65"/>
      <c r="GZ65"/>
      <c r="HA65"/>
      <c r="HB65"/>
      <c r="HC65"/>
      <c r="HD65"/>
      <c r="HE65"/>
      <c r="HF65"/>
      <c r="HG65"/>
      <c r="HH65"/>
      <c r="HI65"/>
      <c r="HJ65"/>
      <c r="HK65"/>
      <c r="HL65"/>
      <c r="HM65"/>
      <c r="HN65"/>
      <c r="HO65"/>
      <c r="HP65"/>
      <c r="HQ65"/>
      <c r="HR65"/>
      <c r="HS65"/>
      <c r="HT65"/>
      <c r="HU65"/>
      <c r="HV65"/>
      <c r="HW65"/>
      <c r="HX65"/>
      <c r="HY65"/>
      <c r="HZ65"/>
      <c r="IA65"/>
      <c r="IB65"/>
      <c r="IC65"/>
      <c r="ID65"/>
      <c r="IE65"/>
      <c r="IF65"/>
      <c r="IG65"/>
      <c r="IH65"/>
      <c r="II65"/>
      <c r="IJ65"/>
      <c r="IK65"/>
      <c r="IL65"/>
      <c r="IM65"/>
      <c r="IN65"/>
      <c r="IO65"/>
      <c r="IP65"/>
      <c r="IQ65"/>
      <c r="IR65"/>
      <c r="IS65"/>
      <c r="IT65"/>
      <c r="IU65"/>
      <c r="IV65"/>
      <c r="IW65"/>
      <c r="IX65"/>
      <c r="IY65"/>
      <c r="IZ65"/>
      <c r="JA65"/>
      <c r="JB65"/>
      <c r="JC65"/>
      <c r="JD65"/>
      <c r="JE65"/>
      <c r="JF65"/>
      <c r="JG65"/>
      <c r="JH65"/>
      <c r="JI65"/>
      <c r="JJ65"/>
      <c r="JK65"/>
      <c r="JL65"/>
      <c r="JM65"/>
      <c r="JN65"/>
      <c r="JO65"/>
      <c r="JP65"/>
      <c r="JQ65"/>
      <c r="JR65"/>
      <c r="JS65"/>
      <c r="JT65"/>
      <c r="JU65"/>
      <c r="JV65"/>
      <c r="JW65"/>
      <c r="JX65"/>
      <c r="JY65"/>
      <c r="JZ65"/>
      <c r="KA65"/>
      <c r="KB65"/>
      <c r="KC65"/>
      <c r="KD65"/>
      <c r="KE65"/>
      <c r="KF65"/>
      <c r="KG65"/>
      <c r="KH65"/>
      <c r="KI65"/>
      <c r="KJ65"/>
      <c r="KK65"/>
      <c r="KL65"/>
      <c r="KM65"/>
      <c r="KN65"/>
      <c r="KO65"/>
      <c r="KP65"/>
      <c r="KQ65"/>
      <c r="KR65"/>
      <c r="KS65"/>
      <c r="KT65"/>
      <c r="KU65"/>
      <c r="KV65"/>
      <c r="KW65"/>
      <c r="KX65"/>
      <c r="KY65"/>
      <c r="KZ65"/>
      <c r="LA65"/>
      <c r="LB65"/>
      <c r="LC65"/>
      <c r="LD65"/>
      <c r="LE65"/>
      <c r="LF65"/>
      <c r="LG65"/>
      <c r="LH65"/>
      <c r="LI65"/>
      <c r="LJ65"/>
      <c r="LK65"/>
      <c r="LL65"/>
      <c r="LM65"/>
      <c r="LN65"/>
      <c r="LO65"/>
      <c r="LP65"/>
      <c r="LQ65"/>
      <c r="LR65"/>
      <c r="LS65"/>
      <c r="LT65"/>
      <c r="LU65"/>
      <c r="LV65"/>
      <c r="LW65"/>
      <c r="LX65"/>
      <c r="LY65"/>
      <c r="LZ65"/>
      <c r="MA65"/>
      <c r="MB65"/>
      <c r="MC65"/>
      <c r="MD65"/>
      <c r="ME65"/>
      <c r="MF65"/>
      <c r="MG65"/>
      <c r="MH65"/>
      <c r="MI65"/>
      <c r="MJ65"/>
      <c r="MK65"/>
      <c r="ML65"/>
      <c r="MM65"/>
      <c r="MN65"/>
      <c r="MO65"/>
      <c r="MP65"/>
      <c r="MQ65"/>
      <c r="MR65"/>
      <c r="MS65"/>
      <c r="MT65"/>
      <c r="MU65"/>
      <c r="MV65"/>
      <c r="MW65"/>
      <c r="MX65"/>
      <c r="MY65"/>
      <c r="MZ65"/>
      <c r="NA65"/>
      <c r="NB65"/>
      <c r="NC65"/>
    </row>
    <row r="66" spans="1:367" ht="15.75" x14ac:dyDescent="0.25">
      <c r="A66" s="6">
        <v>58</v>
      </c>
      <c r="B66" t="s">
        <v>69</v>
      </c>
      <c r="C66" s="66" t="s">
        <v>186</v>
      </c>
      <c r="D66" s="98" t="s">
        <v>72</v>
      </c>
      <c r="E66" s="8" t="s">
        <v>63</v>
      </c>
      <c r="F66" s="8" t="s">
        <v>173</v>
      </c>
      <c r="G66" s="68">
        <v>44287</v>
      </c>
      <c r="H66" s="5" t="s">
        <v>89</v>
      </c>
      <c r="I66" s="57">
        <v>86000</v>
      </c>
      <c r="J66" s="58">
        <v>2468.1999999999998</v>
      </c>
      <c r="K66" s="55">
        <v>8812.2199999999993</v>
      </c>
      <c r="L66" s="55">
        <v>2614.4</v>
      </c>
      <c r="M66" s="55">
        <v>1315</v>
      </c>
      <c r="N66" s="55">
        <v>15209.82</v>
      </c>
      <c r="O66" s="55">
        <f t="shared" si="0"/>
        <v>70790.179999999993</v>
      </c>
      <c r="P66" s="17"/>
      <c r="Q66" s="17"/>
      <c r="R66" s="17"/>
      <c r="S66" s="17"/>
      <c r="T66" s="17"/>
      <c r="U66" s="17"/>
      <c r="V66" s="17"/>
      <c r="W66" s="17"/>
      <c r="X66" s="17"/>
      <c r="Y66" s="17"/>
      <c r="Z66" s="17"/>
      <c r="AA66" s="17"/>
      <c r="AB66" s="17"/>
      <c r="AC66" s="17"/>
      <c r="AD66" s="17"/>
      <c r="AE66" s="17"/>
      <c r="AF66" s="17"/>
      <c r="AG66" s="17"/>
      <c r="AH66" s="17"/>
      <c r="AI66" s="17"/>
      <c r="AJ66" s="17"/>
      <c r="AK66" s="17"/>
      <c r="AL66" s="17"/>
      <c r="AM66" s="17"/>
      <c r="AN66" s="17"/>
      <c r="AO66" s="17"/>
      <c r="AP66" s="17"/>
      <c r="AQ66" s="17"/>
      <c r="AR66" s="17"/>
      <c r="AS66" s="17"/>
      <c r="AT66" s="17"/>
      <c r="AU66" s="17"/>
      <c r="AV66" s="17"/>
      <c r="AW66" s="17"/>
      <c r="AX66" s="17"/>
      <c r="AY66" s="17"/>
      <c r="AZ66" s="17"/>
      <c r="BA66" s="17"/>
      <c r="BB66" s="17"/>
      <c r="BC66" s="17"/>
      <c r="BD66" s="17"/>
      <c r="BE66" s="17"/>
      <c r="BF66" s="17"/>
      <c r="BG66" s="17"/>
      <c r="BH66" s="17"/>
      <c r="BI66" s="17"/>
      <c r="BJ66" s="17"/>
      <c r="BK66" s="17"/>
      <c r="BL66" s="17"/>
      <c r="BM66" s="17"/>
      <c r="BN66" s="17"/>
      <c r="BO66" s="17"/>
      <c r="BP66" s="17"/>
      <c r="BQ66" s="17"/>
      <c r="BR66" s="17"/>
      <c r="BS66" s="17"/>
      <c r="BT66" s="17"/>
      <c r="BU66" s="17"/>
      <c r="BV66" s="17"/>
      <c r="BW66" s="17"/>
      <c r="BX66" s="17"/>
      <c r="BY66" s="17"/>
      <c r="BZ66" s="17"/>
      <c r="CA66" s="17"/>
      <c r="CB66" s="17"/>
      <c r="CC66" s="17"/>
      <c r="CD66" s="17"/>
      <c r="CE66" s="17"/>
      <c r="CF66" s="17"/>
      <c r="CG66" s="17"/>
      <c r="CH66" s="17"/>
      <c r="CI66" s="17"/>
      <c r="CJ66" s="17"/>
      <c r="CK66" s="17"/>
      <c r="CL66" s="17"/>
      <c r="CM66" s="17"/>
      <c r="CN66" s="17"/>
      <c r="CO66" s="17"/>
      <c r="CP66" s="17"/>
      <c r="CQ66" s="17"/>
      <c r="CR66" s="17"/>
      <c r="CS66" s="17"/>
      <c r="CT66" s="17"/>
      <c r="CU66" s="17"/>
      <c r="CV66" s="17"/>
      <c r="CW66" s="17"/>
      <c r="CX66" s="17"/>
      <c r="CY66" s="17"/>
      <c r="CZ66" s="17"/>
      <c r="DA66" s="17"/>
      <c r="DB66" s="17"/>
      <c r="DC66" s="17"/>
      <c r="DD66" s="17"/>
      <c r="DE66" s="17"/>
      <c r="DF66" s="17"/>
      <c r="DG66" s="17"/>
      <c r="DH66" s="17"/>
      <c r="DI66" s="17"/>
      <c r="DJ66" s="17"/>
      <c r="DK66" s="17"/>
      <c r="DL66" s="17"/>
      <c r="DM66" s="17"/>
      <c r="DN66" s="17"/>
      <c r="DO66" s="17"/>
      <c r="DP66" s="17"/>
      <c r="DQ66" s="17"/>
      <c r="DR66" s="17"/>
      <c r="DS66" s="17"/>
      <c r="DT66" s="17"/>
      <c r="DU66" s="17"/>
      <c r="DV66" s="17"/>
      <c r="DW66" s="17"/>
      <c r="DX66" s="17"/>
      <c r="DY66" s="17"/>
      <c r="DZ66" s="17"/>
      <c r="EA66" s="17"/>
      <c r="EB66" s="17"/>
      <c r="EC66" s="17"/>
      <c r="ED66" s="17"/>
      <c r="EE66" s="17"/>
      <c r="EF66" s="17"/>
      <c r="EG66" s="17"/>
      <c r="EH66" s="17"/>
      <c r="EI66" s="17"/>
    </row>
    <row r="67" spans="1:367" ht="15.75" x14ac:dyDescent="0.25">
      <c r="A67" s="6">
        <v>59</v>
      </c>
      <c r="B67" t="s">
        <v>151</v>
      </c>
      <c r="C67" s="66" t="s">
        <v>186</v>
      </c>
      <c r="D67" s="98" t="s">
        <v>158</v>
      </c>
      <c r="E67" s="8" t="s">
        <v>63</v>
      </c>
      <c r="F67" s="8" t="s">
        <v>173</v>
      </c>
      <c r="G67" s="68">
        <v>44682</v>
      </c>
      <c r="H67" s="5" t="s">
        <v>89</v>
      </c>
      <c r="I67" s="57">
        <v>76000</v>
      </c>
      <c r="J67" s="58">
        <v>2181.1999999999998</v>
      </c>
      <c r="K67" s="55">
        <v>6497.56</v>
      </c>
      <c r="L67" s="55">
        <v>2310.4</v>
      </c>
      <c r="M67" s="55">
        <v>25</v>
      </c>
      <c r="N67" s="55">
        <v>11014.16</v>
      </c>
      <c r="O67" s="55">
        <f t="shared" si="0"/>
        <v>64985.84</v>
      </c>
      <c r="P67" s="17"/>
      <c r="Q67" s="17"/>
      <c r="R67" s="17"/>
      <c r="S67" s="17"/>
      <c r="T67" s="17"/>
      <c r="U67" s="17"/>
      <c r="V67" s="17"/>
      <c r="W67" s="17"/>
      <c r="X67" s="17"/>
      <c r="Y67" s="17"/>
      <c r="Z67" s="17"/>
      <c r="AA67" s="17"/>
      <c r="AB67" s="17"/>
      <c r="AC67" s="17"/>
      <c r="AD67" s="17"/>
      <c r="AE67" s="17"/>
      <c r="AF67" s="17"/>
      <c r="AG67" s="17"/>
      <c r="AH67" s="17"/>
      <c r="AI67" s="17"/>
      <c r="AJ67" s="17"/>
      <c r="AK67" s="17"/>
      <c r="AL67" s="17"/>
      <c r="AM67" s="17"/>
      <c r="AN67" s="17"/>
      <c r="AO67" s="17"/>
      <c r="AP67" s="17"/>
      <c r="AQ67" s="17"/>
      <c r="AR67" s="17"/>
      <c r="AS67" s="17"/>
      <c r="AT67" s="17"/>
      <c r="AU67" s="17"/>
      <c r="AV67" s="17"/>
      <c r="AW67" s="17"/>
      <c r="AX67" s="17"/>
      <c r="AY67" s="17"/>
      <c r="AZ67" s="17"/>
      <c r="BA67" s="17"/>
      <c r="BB67" s="17"/>
      <c r="BC67" s="17"/>
      <c r="BD67" s="17"/>
      <c r="BE67" s="17"/>
      <c r="BF67" s="17"/>
      <c r="BG67" s="17"/>
      <c r="BH67" s="17"/>
      <c r="BI67" s="17"/>
      <c r="BJ67" s="17"/>
      <c r="BK67" s="17"/>
      <c r="BL67" s="17"/>
      <c r="BM67" s="17"/>
      <c r="BN67" s="17"/>
      <c r="BO67" s="17"/>
      <c r="BP67" s="17"/>
      <c r="BQ67" s="17"/>
      <c r="BR67" s="17"/>
      <c r="BS67" s="17"/>
      <c r="BT67" s="17"/>
      <c r="BU67" s="17"/>
      <c r="BV67" s="17"/>
      <c r="BW67" s="17"/>
      <c r="BX67" s="17"/>
      <c r="BY67" s="17"/>
      <c r="BZ67" s="17"/>
      <c r="CA67" s="17"/>
      <c r="CB67" s="17"/>
      <c r="CC67" s="17"/>
      <c r="CD67" s="17"/>
      <c r="CE67" s="17"/>
      <c r="CF67" s="17"/>
      <c r="CG67" s="17"/>
      <c r="CH67" s="17"/>
      <c r="CI67" s="17"/>
      <c r="CJ67" s="17"/>
      <c r="CK67" s="17"/>
      <c r="CL67" s="17"/>
      <c r="CM67" s="17"/>
      <c r="CN67" s="17"/>
      <c r="CO67" s="17"/>
      <c r="CP67" s="17"/>
      <c r="CQ67" s="17"/>
      <c r="CR67" s="17"/>
      <c r="CS67" s="17"/>
      <c r="CT67" s="17"/>
      <c r="CU67" s="17"/>
      <c r="CV67" s="17"/>
      <c r="CW67" s="17"/>
      <c r="CX67" s="17"/>
      <c r="CY67" s="17"/>
      <c r="CZ67" s="17"/>
      <c r="DA67" s="17"/>
      <c r="DB67" s="17"/>
      <c r="DC67" s="17"/>
      <c r="DD67" s="17"/>
      <c r="DE67" s="17"/>
      <c r="DF67" s="17"/>
      <c r="DG67" s="17"/>
      <c r="DH67" s="17"/>
      <c r="DI67" s="17"/>
      <c r="DJ67" s="17"/>
      <c r="DK67" s="17"/>
      <c r="DL67" s="17"/>
      <c r="DM67" s="17"/>
      <c r="DN67" s="17"/>
      <c r="DO67" s="17"/>
      <c r="DP67" s="17"/>
      <c r="DQ67" s="17"/>
      <c r="DR67" s="17"/>
      <c r="DS67" s="17"/>
      <c r="DT67" s="17"/>
      <c r="DU67" s="17"/>
      <c r="DV67" s="17"/>
      <c r="DW67" s="17"/>
      <c r="DX67" s="17"/>
      <c r="DY67" s="17"/>
      <c r="DZ67" s="17"/>
      <c r="EA67" s="17"/>
      <c r="EB67" s="17"/>
      <c r="EC67" s="17"/>
      <c r="ED67" s="17"/>
      <c r="EE67" s="17"/>
      <c r="EF67" s="17"/>
      <c r="EG67" s="17"/>
      <c r="EH67" s="17"/>
      <c r="EI67" s="17"/>
    </row>
    <row r="68" spans="1:367" s="17" customFormat="1" ht="15.75" x14ac:dyDescent="0.25">
      <c r="A68" s="6">
        <v>60</v>
      </c>
      <c r="B68" t="s">
        <v>154</v>
      </c>
      <c r="C68" s="66" t="s">
        <v>153</v>
      </c>
      <c r="D68" s="98" t="s">
        <v>13</v>
      </c>
      <c r="E68" s="8" t="s">
        <v>63</v>
      </c>
      <c r="F68" s="8" t="s">
        <v>173</v>
      </c>
      <c r="G68" s="68">
        <v>44682</v>
      </c>
      <c r="H68" s="5" t="s">
        <v>89</v>
      </c>
      <c r="I68" s="55">
        <v>60000</v>
      </c>
      <c r="J68" s="43">
        <v>1722</v>
      </c>
      <c r="K68" s="56">
        <v>3486.68</v>
      </c>
      <c r="L68" s="56">
        <v>1824</v>
      </c>
      <c r="M68" s="56">
        <v>25</v>
      </c>
      <c r="N68" s="56">
        <v>7057.68</v>
      </c>
      <c r="O68" s="55">
        <f t="shared" si="0"/>
        <v>52942.32</v>
      </c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  <c r="GG68"/>
      <c r="GH68"/>
      <c r="GI68"/>
      <c r="GJ68"/>
      <c r="GK68"/>
      <c r="GL68"/>
      <c r="GM68"/>
      <c r="GN68"/>
      <c r="GO68"/>
      <c r="GP68"/>
      <c r="GQ68"/>
      <c r="GR68"/>
      <c r="GS68"/>
      <c r="GT68"/>
      <c r="GU68"/>
      <c r="GV68"/>
      <c r="GW68"/>
      <c r="GX68"/>
      <c r="GY68"/>
      <c r="GZ68"/>
      <c r="HA68"/>
      <c r="HB68"/>
      <c r="HC68"/>
      <c r="HD68"/>
      <c r="HE68"/>
      <c r="HF68"/>
      <c r="HG68"/>
      <c r="HH68"/>
      <c r="HI68"/>
      <c r="HJ68"/>
      <c r="HK68"/>
      <c r="HL68"/>
      <c r="HM68"/>
      <c r="HN68"/>
      <c r="HO68"/>
      <c r="HP68"/>
      <c r="HQ68"/>
      <c r="HR68"/>
      <c r="HS68"/>
      <c r="HT68"/>
      <c r="HU68"/>
      <c r="HV68"/>
      <c r="HW68"/>
      <c r="HX68"/>
      <c r="HY68"/>
      <c r="HZ68"/>
      <c r="IA68"/>
      <c r="IB68"/>
      <c r="IC68"/>
      <c r="ID68"/>
      <c r="IE68"/>
      <c r="IF68"/>
      <c r="IG68"/>
      <c r="IH68"/>
      <c r="II68"/>
      <c r="IJ68"/>
      <c r="IK68"/>
      <c r="IL68"/>
      <c r="IM68"/>
      <c r="IN68"/>
      <c r="IO68"/>
      <c r="IP68"/>
      <c r="IQ68"/>
      <c r="IR68"/>
      <c r="IS68"/>
      <c r="IT68"/>
      <c r="IU68"/>
      <c r="IV68"/>
      <c r="IW68"/>
      <c r="IX68"/>
      <c r="IY68"/>
      <c r="IZ68"/>
      <c r="JA68"/>
      <c r="JB68"/>
      <c r="JC68"/>
      <c r="JD68"/>
      <c r="JE68"/>
      <c r="JF68"/>
      <c r="JG68"/>
      <c r="JH68"/>
      <c r="JI68"/>
      <c r="JJ68"/>
      <c r="JK68"/>
      <c r="JL68"/>
      <c r="JM68"/>
      <c r="JN68"/>
      <c r="JO68"/>
      <c r="JP68"/>
      <c r="JQ68"/>
      <c r="JR68"/>
      <c r="JS68"/>
      <c r="JT68"/>
      <c r="JU68"/>
      <c r="JV68"/>
      <c r="JW68"/>
      <c r="JX68"/>
      <c r="JY68"/>
      <c r="JZ68"/>
      <c r="KA68"/>
      <c r="KB68"/>
      <c r="KC68"/>
      <c r="KD68"/>
      <c r="KE68"/>
      <c r="KF68"/>
      <c r="KG68"/>
      <c r="KH68"/>
      <c r="KI68"/>
      <c r="KJ68"/>
      <c r="KK68"/>
      <c r="KL68"/>
      <c r="KM68"/>
      <c r="KN68"/>
      <c r="KO68"/>
      <c r="KP68"/>
      <c r="KQ68"/>
      <c r="KR68"/>
      <c r="KS68"/>
      <c r="KT68"/>
      <c r="KU68"/>
      <c r="KV68"/>
      <c r="KW68"/>
      <c r="KX68"/>
      <c r="KY68"/>
      <c r="KZ68"/>
      <c r="LA68"/>
      <c r="LB68"/>
      <c r="LC68"/>
      <c r="LD68"/>
      <c r="LE68"/>
      <c r="LF68"/>
      <c r="LG68"/>
      <c r="LH68"/>
      <c r="LI68"/>
      <c r="LJ68"/>
      <c r="LK68"/>
      <c r="LL68"/>
      <c r="LM68"/>
      <c r="LN68"/>
      <c r="LO68"/>
      <c r="LP68"/>
      <c r="LQ68"/>
      <c r="LR68"/>
      <c r="LS68"/>
      <c r="LT68"/>
      <c r="LU68"/>
      <c r="LV68"/>
      <c r="LW68"/>
      <c r="LX68"/>
      <c r="LY68"/>
      <c r="LZ68"/>
      <c r="MA68"/>
      <c r="MB68"/>
      <c r="MC68"/>
      <c r="MD68"/>
      <c r="ME68"/>
      <c r="MF68"/>
      <c r="MG68"/>
      <c r="MH68"/>
      <c r="MI68"/>
      <c r="MJ68"/>
      <c r="MK68"/>
      <c r="ML68"/>
      <c r="MM68"/>
      <c r="MN68"/>
      <c r="MO68"/>
      <c r="MP68"/>
      <c r="MQ68"/>
      <c r="MR68"/>
      <c r="MS68"/>
      <c r="MT68"/>
      <c r="MU68"/>
      <c r="MV68"/>
      <c r="MW68"/>
      <c r="MX68"/>
      <c r="MY68"/>
      <c r="MZ68"/>
      <c r="NA68"/>
      <c r="NB68"/>
      <c r="NC68"/>
    </row>
    <row r="69" spans="1:367" s="17" customFormat="1" ht="15.75" x14ac:dyDescent="0.25">
      <c r="A69" s="6">
        <v>61</v>
      </c>
      <c r="B69" t="s">
        <v>155</v>
      </c>
      <c r="C69" s="66" t="s">
        <v>153</v>
      </c>
      <c r="D69" s="98" t="s">
        <v>195</v>
      </c>
      <c r="E69" s="8" t="s">
        <v>62</v>
      </c>
      <c r="F69" s="8" t="s">
        <v>173</v>
      </c>
      <c r="G69" s="68">
        <v>44197</v>
      </c>
      <c r="H69" s="33" t="s">
        <v>89</v>
      </c>
      <c r="I69" s="55">
        <v>65000</v>
      </c>
      <c r="J69" s="58">
        <v>1865.5</v>
      </c>
      <c r="K69" s="57">
        <v>4427.58</v>
      </c>
      <c r="L69" s="57">
        <v>1976</v>
      </c>
      <c r="M69" s="57">
        <v>25</v>
      </c>
      <c r="N69" s="57">
        <v>8294.08</v>
      </c>
      <c r="O69" s="55">
        <f t="shared" si="0"/>
        <v>56705.919999999998</v>
      </c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  <c r="GG69"/>
      <c r="GH69"/>
      <c r="GI69"/>
      <c r="GJ69"/>
      <c r="GK69"/>
      <c r="GL69"/>
      <c r="GM69"/>
      <c r="GN69"/>
      <c r="GO69"/>
      <c r="GP69"/>
      <c r="GQ69"/>
      <c r="GR69"/>
      <c r="GS69"/>
      <c r="GT69"/>
      <c r="GU69"/>
      <c r="GV69"/>
      <c r="GW69"/>
      <c r="GX69"/>
      <c r="GY69"/>
      <c r="GZ69"/>
      <c r="HA69"/>
      <c r="HB69"/>
      <c r="HC69"/>
      <c r="HD69"/>
      <c r="HE69"/>
      <c r="HF69"/>
      <c r="HG69"/>
      <c r="HH69"/>
      <c r="HI69"/>
      <c r="HJ69"/>
      <c r="HK69"/>
      <c r="HL69"/>
      <c r="HM69"/>
      <c r="HN69"/>
      <c r="HO69"/>
      <c r="HP69"/>
      <c r="HQ69"/>
      <c r="HR69"/>
      <c r="HS69"/>
      <c r="HT69"/>
      <c r="HU69"/>
      <c r="HV69"/>
      <c r="HW69"/>
      <c r="HX69"/>
      <c r="HY69"/>
      <c r="HZ69"/>
      <c r="IA69"/>
      <c r="IB69"/>
      <c r="IC69"/>
      <c r="ID69"/>
      <c r="IE69"/>
      <c r="IF69"/>
      <c r="IG69"/>
      <c r="IH69"/>
      <c r="II69"/>
      <c r="IJ69"/>
      <c r="IK69"/>
      <c r="IL69"/>
      <c r="IM69"/>
      <c r="IN69"/>
      <c r="IO69"/>
      <c r="IP69"/>
      <c r="IQ69"/>
      <c r="IR69"/>
      <c r="IS69"/>
      <c r="IT69"/>
      <c r="IU69"/>
      <c r="IV69"/>
      <c r="IW69"/>
      <c r="IX69"/>
      <c r="IY69"/>
      <c r="IZ69"/>
      <c r="JA69"/>
      <c r="JB69"/>
      <c r="JC69"/>
      <c r="JD69"/>
      <c r="JE69"/>
      <c r="JF69"/>
      <c r="JG69"/>
      <c r="JH69"/>
      <c r="JI69"/>
      <c r="JJ69"/>
      <c r="JK69"/>
      <c r="JL69"/>
      <c r="JM69"/>
      <c r="JN69"/>
      <c r="JO69"/>
      <c r="JP69"/>
      <c r="JQ69"/>
      <c r="JR69"/>
      <c r="JS69"/>
      <c r="JT69"/>
      <c r="JU69"/>
      <c r="JV69"/>
      <c r="JW69"/>
      <c r="JX69"/>
      <c r="JY69"/>
      <c r="JZ69"/>
      <c r="KA69"/>
      <c r="KB69"/>
      <c r="KC69"/>
      <c r="KD69"/>
      <c r="KE69"/>
      <c r="KF69"/>
      <c r="KG69"/>
      <c r="KH69"/>
      <c r="KI69"/>
      <c r="KJ69"/>
      <c r="KK69"/>
      <c r="KL69"/>
      <c r="KM69"/>
      <c r="KN69"/>
      <c r="KO69"/>
      <c r="KP69"/>
      <c r="KQ69"/>
      <c r="KR69"/>
      <c r="KS69"/>
      <c r="KT69"/>
      <c r="KU69"/>
      <c r="KV69"/>
      <c r="KW69"/>
      <c r="KX69"/>
      <c r="KY69"/>
      <c r="KZ69"/>
      <c r="LA69"/>
      <c r="LB69"/>
      <c r="LC69"/>
      <c r="LD69"/>
      <c r="LE69"/>
      <c r="LF69"/>
      <c r="LG69"/>
      <c r="LH69"/>
      <c r="LI69"/>
      <c r="LJ69"/>
      <c r="LK69"/>
      <c r="LL69"/>
      <c r="LM69"/>
      <c r="LN69"/>
      <c r="LO69"/>
      <c r="LP69"/>
      <c r="LQ69"/>
      <c r="LR69"/>
      <c r="LS69"/>
      <c r="LT69"/>
      <c r="LU69"/>
      <c r="LV69"/>
      <c r="LW69"/>
      <c r="LX69"/>
      <c r="LY69"/>
      <c r="LZ69"/>
      <c r="MA69"/>
      <c r="MB69"/>
      <c r="MC69"/>
      <c r="MD69"/>
      <c r="ME69"/>
      <c r="MF69"/>
      <c r="MG69"/>
      <c r="MH69"/>
      <c r="MI69"/>
      <c r="MJ69"/>
      <c r="MK69"/>
      <c r="ML69"/>
      <c r="MM69"/>
      <c r="MN69"/>
      <c r="MO69"/>
      <c r="MP69"/>
      <c r="MQ69"/>
      <c r="MR69"/>
      <c r="MS69"/>
      <c r="MT69"/>
      <c r="MU69"/>
      <c r="MV69"/>
      <c r="MW69"/>
      <c r="MX69"/>
      <c r="MY69"/>
      <c r="MZ69"/>
      <c r="NA69"/>
      <c r="NB69"/>
      <c r="NC69"/>
    </row>
    <row r="70" spans="1:367" s="17" customFormat="1" ht="13.5" customHeight="1" x14ac:dyDescent="0.25">
      <c r="A70" s="6">
        <v>62</v>
      </c>
      <c r="B70" t="s">
        <v>156</v>
      </c>
      <c r="C70" s="66" t="s">
        <v>153</v>
      </c>
      <c r="D70" s="98" t="s">
        <v>141</v>
      </c>
      <c r="E70" s="8" t="s">
        <v>63</v>
      </c>
      <c r="F70" s="8" t="s">
        <v>173</v>
      </c>
      <c r="G70" s="68">
        <v>44652</v>
      </c>
      <c r="H70" s="33" t="s">
        <v>89</v>
      </c>
      <c r="I70" s="55">
        <v>65000</v>
      </c>
      <c r="J70" s="58">
        <v>1865.5</v>
      </c>
      <c r="K70" s="57">
        <v>4427.58</v>
      </c>
      <c r="L70" s="57">
        <v>1976</v>
      </c>
      <c r="M70" s="57">
        <v>25</v>
      </c>
      <c r="N70" s="57">
        <v>8294.08</v>
      </c>
      <c r="O70" s="55">
        <f t="shared" si="0"/>
        <v>56705.919999999998</v>
      </c>
      <c r="P70" s="16"/>
      <c r="Q70" s="16"/>
      <c r="R70" s="16"/>
      <c r="S70" s="16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  <c r="GG70"/>
      <c r="GH70"/>
      <c r="GI70"/>
      <c r="GJ70"/>
      <c r="GK70"/>
      <c r="GL70"/>
      <c r="GM70"/>
      <c r="GN70"/>
      <c r="GO70"/>
      <c r="GP70"/>
      <c r="GQ70"/>
      <c r="GR70"/>
      <c r="GS70"/>
      <c r="GT70"/>
      <c r="GU70"/>
      <c r="GV70"/>
      <c r="GW70"/>
      <c r="GX70"/>
      <c r="GY70"/>
      <c r="GZ70"/>
      <c r="HA70"/>
      <c r="HB70"/>
      <c r="HC70"/>
      <c r="HD70"/>
      <c r="HE70"/>
      <c r="HF70"/>
      <c r="HG70"/>
      <c r="HH70"/>
      <c r="HI70"/>
      <c r="HJ70"/>
      <c r="HK70"/>
      <c r="HL70"/>
      <c r="HM70"/>
      <c r="HN70"/>
      <c r="HO70"/>
      <c r="HP70"/>
      <c r="HQ70"/>
      <c r="HR70"/>
      <c r="HS70"/>
      <c r="HT70"/>
      <c r="HU70"/>
      <c r="HV70"/>
      <c r="HW70"/>
      <c r="HX70"/>
      <c r="HY70"/>
      <c r="HZ70"/>
      <c r="IA70"/>
      <c r="IB70"/>
      <c r="IC70"/>
      <c r="ID70"/>
      <c r="IE70"/>
      <c r="IF70"/>
      <c r="IG70"/>
      <c r="IH70"/>
      <c r="II70"/>
      <c r="IJ70"/>
      <c r="IK70"/>
      <c r="IL70"/>
      <c r="IM70"/>
      <c r="IN70"/>
      <c r="IO70"/>
      <c r="IP70"/>
      <c r="IQ70"/>
      <c r="IR70"/>
      <c r="IS70"/>
      <c r="IT70"/>
      <c r="IU70"/>
      <c r="IV70"/>
      <c r="IW70"/>
      <c r="IX70"/>
      <c r="IY70"/>
      <c r="IZ70"/>
      <c r="JA70"/>
      <c r="JB70"/>
      <c r="JC70"/>
      <c r="JD70"/>
      <c r="JE70"/>
      <c r="JF70"/>
      <c r="JG70"/>
      <c r="JH70"/>
      <c r="JI70"/>
      <c r="JJ70"/>
      <c r="JK70"/>
      <c r="JL70"/>
      <c r="JM70"/>
      <c r="JN70"/>
      <c r="JO70"/>
      <c r="JP70"/>
      <c r="JQ70"/>
      <c r="JR70"/>
      <c r="JS70"/>
      <c r="JT70"/>
      <c r="JU70"/>
      <c r="JV70"/>
      <c r="JW70"/>
      <c r="JX70"/>
      <c r="JY70"/>
      <c r="JZ70"/>
      <c r="KA70"/>
      <c r="KB70"/>
      <c r="KC70"/>
      <c r="KD70"/>
      <c r="KE70"/>
      <c r="KF70"/>
      <c r="KG70"/>
      <c r="KH70"/>
      <c r="KI70"/>
      <c r="KJ70"/>
      <c r="KK70"/>
      <c r="KL70"/>
      <c r="KM70"/>
      <c r="KN70"/>
      <c r="KO70"/>
      <c r="KP70"/>
      <c r="KQ70"/>
      <c r="KR70"/>
      <c r="KS70"/>
      <c r="KT70"/>
      <c r="KU70"/>
      <c r="KV70"/>
      <c r="KW70"/>
      <c r="KX70"/>
      <c r="KY70"/>
      <c r="KZ70"/>
      <c r="LA70"/>
      <c r="LB70"/>
      <c r="LC70"/>
      <c r="LD70"/>
      <c r="LE70"/>
      <c r="LF70"/>
      <c r="LG70"/>
      <c r="LH70"/>
      <c r="LI70"/>
      <c r="LJ70"/>
      <c r="LK70"/>
      <c r="LL70"/>
      <c r="LM70"/>
      <c r="LN70"/>
      <c r="LO70"/>
      <c r="LP70"/>
      <c r="LQ70"/>
      <c r="LR70"/>
      <c r="LS70"/>
      <c r="LT70"/>
      <c r="LU70"/>
      <c r="LV70"/>
      <c r="LW70"/>
      <c r="LX70"/>
      <c r="LY70"/>
      <c r="LZ70"/>
      <c r="MA70"/>
      <c r="MB70"/>
      <c r="MC70"/>
      <c r="MD70"/>
      <c r="ME70"/>
      <c r="MF70"/>
      <c r="MG70"/>
      <c r="MH70"/>
      <c r="MI70"/>
      <c r="MJ70"/>
      <c r="MK70"/>
      <c r="ML70"/>
      <c r="MM70"/>
      <c r="MN70"/>
      <c r="MO70"/>
      <c r="MP70"/>
      <c r="MQ70"/>
      <c r="MR70"/>
      <c r="MS70"/>
      <c r="MT70"/>
      <c r="MU70"/>
      <c r="MV70"/>
      <c r="MW70"/>
      <c r="MX70"/>
      <c r="MY70"/>
      <c r="MZ70"/>
      <c r="NA70"/>
      <c r="NB70"/>
      <c r="NC70"/>
    </row>
    <row r="71" spans="1:367" s="17" customFormat="1" ht="13.5" customHeight="1" x14ac:dyDescent="0.25">
      <c r="A71" s="6">
        <v>63</v>
      </c>
      <c r="B71" t="s">
        <v>161</v>
      </c>
      <c r="C71" s="66" t="s">
        <v>153</v>
      </c>
      <c r="D71" s="98" t="s">
        <v>13</v>
      </c>
      <c r="E71" s="8" t="s">
        <v>63</v>
      </c>
      <c r="F71" s="8" t="s">
        <v>173</v>
      </c>
      <c r="G71" s="68">
        <v>44682</v>
      </c>
      <c r="H71" s="33" t="s">
        <v>89</v>
      </c>
      <c r="I71" s="55">
        <v>60000</v>
      </c>
      <c r="J71" s="58">
        <v>1722</v>
      </c>
      <c r="K71" s="57">
        <v>3486.68</v>
      </c>
      <c r="L71" s="57">
        <v>1824</v>
      </c>
      <c r="M71" s="57">
        <v>25</v>
      </c>
      <c r="N71" s="57">
        <v>7057.68</v>
      </c>
      <c r="O71" s="55">
        <f t="shared" si="0"/>
        <v>52942.32</v>
      </c>
      <c r="P71" s="16"/>
      <c r="Q71" s="16"/>
      <c r="R71" s="16"/>
      <c r="S71" s="16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  <c r="GH71"/>
      <c r="GI71"/>
      <c r="GJ71"/>
      <c r="GK71"/>
      <c r="GL71"/>
      <c r="GM71"/>
      <c r="GN71"/>
      <c r="GO71"/>
      <c r="GP71"/>
      <c r="GQ71"/>
      <c r="GR71"/>
      <c r="GS71"/>
      <c r="GT71"/>
      <c r="GU71"/>
      <c r="GV71"/>
      <c r="GW71"/>
      <c r="GX71"/>
      <c r="GY71"/>
      <c r="GZ71"/>
      <c r="HA71"/>
      <c r="HB71"/>
      <c r="HC71"/>
      <c r="HD71"/>
      <c r="HE71"/>
      <c r="HF71"/>
      <c r="HG71"/>
      <c r="HH71"/>
      <c r="HI71"/>
      <c r="HJ71"/>
      <c r="HK71"/>
      <c r="HL71"/>
      <c r="HM71"/>
      <c r="HN71"/>
      <c r="HO71"/>
      <c r="HP71"/>
      <c r="HQ71"/>
      <c r="HR71"/>
      <c r="HS71"/>
      <c r="HT71"/>
      <c r="HU71"/>
      <c r="HV71"/>
      <c r="HW71"/>
      <c r="HX71"/>
      <c r="HY71"/>
      <c r="HZ71"/>
      <c r="IA71"/>
      <c r="IB71"/>
      <c r="IC71"/>
      <c r="ID71"/>
      <c r="IE71"/>
      <c r="IF71"/>
      <c r="IG71"/>
      <c r="IH71"/>
      <c r="II71"/>
      <c r="IJ71"/>
      <c r="IK71"/>
      <c r="IL71"/>
      <c r="IM71"/>
      <c r="IN71"/>
      <c r="IO71"/>
      <c r="IP71"/>
      <c r="IQ71"/>
      <c r="IR71"/>
      <c r="IS71"/>
      <c r="IT71"/>
      <c r="IU71"/>
      <c r="IV71"/>
      <c r="IW71"/>
      <c r="IX71"/>
      <c r="IY71"/>
      <c r="IZ71"/>
      <c r="JA71"/>
      <c r="JB71"/>
      <c r="JC71"/>
      <c r="JD71"/>
      <c r="JE71"/>
      <c r="JF71"/>
      <c r="JG71"/>
      <c r="JH71"/>
      <c r="JI71"/>
      <c r="JJ71"/>
      <c r="JK71"/>
      <c r="JL71"/>
      <c r="JM71"/>
      <c r="JN71"/>
      <c r="JO71"/>
      <c r="JP71"/>
      <c r="JQ71"/>
      <c r="JR71"/>
      <c r="JS71"/>
      <c r="JT71"/>
      <c r="JU71"/>
      <c r="JV71"/>
      <c r="JW71"/>
      <c r="JX71"/>
      <c r="JY71"/>
      <c r="JZ71"/>
      <c r="KA71"/>
      <c r="KB71"/>
      <c r="KC71"/>
      <c r="KD71"/>
      <c r="KE71"/>
      <c r="KF71"/>
      <c r="KG71"/>
      <c r="KH71"/>
      <c r="KI71"/>
      <c r="KJ71"/>
      <c r="KK71"/>
      <c r="KL71"/>
      <c r="KM71"/>
      <c r="KN71"/>
      <c r="KO71"/>
      <c r="KP71"/>
      <c r="KQ71"/>
      <c r="KR71"/>
      <c r="KS71"/>
      <c r="KT71"/>
      <c r="KU71"/>
      <c r="KV71"/>
      <c r="KW71"/>
      <c r="KX71"/>
      <c r="KY71"/>
      <c r="KZ71"/>
      <c r="LA71"/>
      <c r="LB71"/>
      <c r="LC71"/>
      <c r="LD71"/>
      <c r="LE71"/>
      <c r="LF71"/>
      <c r="LG71"/>
      <c r="LH71"/>
      <c r="LI71"/>
      <c r="LJ71"/>
      <c r="LK71"/>
      <c r="LL71"/>
      <c r="LM71"/>
      <c r="LN71"/>
      <c r="LO71"/>
      <c r="LP71"/>
      <c r="LQ71"/>
      <c r="LR71"/>
      <c r="LS71"/>
      <c r="LT71"/>
      <c r="LU71"/>
      <c r="LV71"/>
      <c r="LW71"/>
      <c r="LX71"/>
      <c r="LY71"/>
      <c r="LZ71"/>
      <c r="MA71"/>
      <c r="MB71"/>
      <c r="MC71"/>
      <c r="MD71"/>
      <c r="ME71"/>
      <c r="MF71"/>
      <c r="MG71"/>
      <c r="MH71"/>
      <c r="MI71"/>
      <c r="MJ71"/>
      <c r="MK71"/>
      <c r="ML71"/>
      <c r="MM71"/>
      <c r="MN71"/>
      <c r="MO71"/>
      <c r="MP71"/>
      <c r="MQ71"/>
      <c r="MR71"/>
      <c r="MS71"/>
      <c r="MT71"/>
      <c r="MU71"/>
      <c r="MV71"/>
      <c r="MW71"/>
      <c r="MX71"/>
      <c r="MY71"/>
      <c r="MZ71"/>
      <c r="NA71"/>
      <c r="NB71"/>
      <c r="NC71"/>
    </row>
    <row r="72" spans="1:367" s="24" customFormat="1" ht="15.75" x14ac:dyDescent="0.25">
      <c r="A72" s="6">
        <v>64</v>
      </c>
      <c r="B72" t="s">
        <v>42</v>
      </c>
      <c r="C72" s="66" t="s">
        <v>56</v>
      </c>
      <c r="D72" s="98" t="s">
        <v>104</v>
      </c>
      <c r="E72" s="3" t="s">
        <v>63</v>
      </c>
      <c r="F72" s="3" t="s">
        <v>173</v>
      </c>
      <c r="G72" s="67">
        <v>44197</v>
      </c>
      <c r="H72" s="5" t="s">
        <v>89</v>
      </c>
      <c r="I72" s="55">
        <v>86000</v>
      </c>
      <c r="J72" s="55">
        <v>2468.1999999999998</v>
      </c>
      <c r="K72" s="55">
        <v>8812.2199999999993</v>
      </c>
      <c r="L72" s="55">
        <v>2614.4</v>
      </c>
      <c r="M72" s="55">
        <v>25</v>
      </c>
      <c r="N72" s="55">
        <v>13919.82</v>
      </c>
      <c r="O72" s="55">
        <f t="shared" si="0"/>
        <v>72080.179999999993</v>
      </c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  <c r="AC72" s="16"/>
      <c r="AD72" s="16"/>
      <c r="AE72" s="16"/>
      <c r="AF72" s="16"/>
      <c r="AG72" s="16"/>
      <c r="AH72" s="16"/>
      <c r="AI72" s="16"/>
      <c r="AJ72" s="16"/>
      <c r="AK72" s="16"/>
      <c r="AL72" s="16"/>
      <c r="AM72" s="16"/>
      <c r="AN72" s="16"/>
      <c r="AO72" s="16"/>
      <c r="AP72" s="16"/>
      <c r="AQ72" s="16"/>
      <c r="AR72" s="16"/>
      <c r="AS72" s="16"/>
      <c r="AT72" s="16"/>
      <c r="AU72" s="16"/>
      <c r="AV72" s="16"/>
      <c r="AW72" s="16"/>
      <c r="AX72" s="16"/>
      <c r="AY72" s="16"/>
      <c r="AZ72" s="16"/>
      <c r="BA72" s="16"/>
      <c r="BB72" s="16"/>
      <c r="BC72" s="16"/>
      <c r="BD72" s="16"/>
      <c r="BE72" s="16"/>
      <c r="BF72" s="16"/>
      <c r="BG72" s="16"/>
      <c r="BH72" s="16"/>
      <c r="BI72" s="16"/>
      <c r="BJ72" s="16"/>
      <c r="BK72" s="16"/>
      <c r="BL72" s="16"/>
      <c r="BM72" s="16"/>
      <c r="BN72" s="16"/>
      <c r="BO72" s="16"/>
      <c r="BP72" s="16"/>
      <c r="BQ72" s="16"/>
      <c r="BR72" s="16"/>
      <c r="BS72" s="16"/>
      <c r="BT72" s="16"/>
      <c r="BU72" s="16"/>
      <c r="BV72" s="16"/>
      <c r="BW72" s="16"/>
      <c r="BX72" s="16"/>
      <c r="BY72" s="16"/>
      <c r="BZ72" s="16"/>
      <c r="CA72" s="16"/>
      <c r="CB72" s="16"/>
      <c r="CC72" s="16"/>
      <c r="CD72" s="16"/>
      <c r="CE72" s="16"/>
      <c r="CF72" s="16"/>
      <c r="CG72" s="16"/>
      <c r="CH72" s="16"/>
      <c r="CI72" s="16"/>
      <c r="CJ72" s="16"/>
      <c r="CK72" s="16"/>
      <c r="CL72" s="16"/>
      <c r="CM72" s="16"/>
      <c r="CN72" s="16"/>
      <c r="CO72" s="16"/>
      <c r="CP72" s="16"/>
      <c r="CQ72" s="16"/>
      <c r="CR72" s="16"/>
      <c r="CS72" s="16"/>
      <c r="CT72" s="16"/>
      <c r="CU72" s="16"/>
      <c r="CV72" s="16"/>
      <c r="CW72" s="16"/>
      <c r="CX72" s="16"/>
      <c r="CY72" s="16"/>
      <c r="CZ72" s="16"/>
      <c r="DA72" s="16"/>
      <c r="DB72" s="16"/>
      <c r="DC72" s="16"/>
      <c r="DD72" s="16"/>
      <c r="DE72" s="16"/>
      <c r="DF72" s="16"/>
      <c r="DG72" s="16"/>
      <c r="DH72" s="16"/>
      <c r="DI72" s="16"/>
      <c r="DJ72" s="16"/>
      <c r="DK72" s="16"/>
      <c r="DL72" s="16"/>
      <c r="DM72" s="16"/>
      <c r="DN72" s="16"/>
      <c r="DO72" s="16"/>
      <c r="DP72" s="16"/>
      <c r="DQ72" s="16"/>
      <c r="DR72" s="16"/>
      <c r="DS72" s="16"/>
      <c r="DT72" s="16"/>
      <c r="DU72" s="16"/>
      <c r="DV72" s="16"/>
      <c r="DW72" s="16"/>
      <c r="DX72" s="16"/>
      <c r="DY72" s="16"/>
      <c r="DZ72" s="16"/>
      <c r="EA72" s="16"/>
      <c r="EB72" s="16"/>
      <c r="EC72" s="16"/>
      <c r="ED72" s="16"/>
      <c r="EE72" s="16"/>
      <c r="EF72" s="16"/>
      <c r="EG72" s="16"/>
      <c r="EH72" s="16"/>
      <c r="EI72" s="16"/>
      <c r="EJ72" s="15"/>
      <c r="EK72" s="15"/>
      <c r="EL72" s="15"/>
      <c r="EM72" s="15"/>
      <c r="EN72" s="15"/>
      <c r="EO72" s="15"/>
      <c r="EP72" s="15"/>
      <c r="EQ72" s="15"/>
      <c r="ER72" s="15"/>
      <c r="ES72" s="15"/>
      <c r="ET72" s="15"/>
      <c r="EU72" s="15"/>
      <c r="EV72" s="15"/>
      <c r="EW72" s="15"/>
      <c r="EX72" s="15"/>
      <c r="EY72" s="15"/>
      <c r="EZ72" s="15"/>
      <c r="FA72" s="15"/>
      <c r="FB72" s="15"/>
      <c r="FC72" s="15"/>
      <c r="FD72" s="15"/>
      <c r="FE72" s="15"/>
      <c r="FF72" s="15"/>
      <c r="FG72" s="15"/>
      <c r="FH72" s="15"/>
      <c r="FI72" s="15"/>
      <c r="FJ72" s="15"/>
      <c r="FK72" s="15"/>
      <c r="FL72" s="15"/>
      <c r="FM72" s="15"/>
      <c r="FN72" s="15"/>
      <c r="FO72" s="15"/>
      <c r="FP72" s="15"/>
      <c r="FQ72" s="15"/>
      <c r="FR72" s="15"/>
      <c r="FS72" s="15"/>
      <c r="FT72" s="15"/>
      <c r="FU72" s="15"/>
      <c r="FV72" s="15"/>
      <c r="FW72" s="15"/>
      <c r="FX72" s="15"/>
      <c r="FY72" s="15"/>
      <c r="FZ72" s="15"/>
      <c r="GA72" s="15"/>
      <c r="GB72" s="15"/>
      <c r="GC72" s="15"/>
      <c r="GD72" s="15"/>
      <c r="GE72" s="15"/>
      <c r="GF72" s="15"/>
      <c r="GG72" s="15"/>
      <c r="GH72" s="15"/>
      <c r="GI72" s="15"/>
      <c r="GJ72" s="15"/>
      <c r="GK72" s="15"/>
      <c r="GL72" s="15"/>
      <c r="GM72" s="15"/>
      <c r="GN72" s="15"/>
      <c r="GO72" s="15"/>
      <c r="GP72" s="15"/>
      <c r="GQ72" s="15"/>
      <c r="GR72" s="15"/>
      <c r="GS72" s="15"/>
      <c r="GT72" s="15"/>
      <c r="GU72" s="15"/>
      <c r="GV72" s="15"/>
      <c r="GW72" s="15"/>
      <c r="GX72" s="15"/>
      <c r="GY72" s="15"/>
      <c r="GZ72" s="15"/>
      <c r="HA72" s="15"/>
      <c r="HB72" s="15"/>
      <c r="HC72" s="15"/>
      <c r="HD72" s="15"/>
      <c r="HE72" s="15"/>
      <c r="HF72" s="15"/>
      <c r="HG72" s="15"/>
      <c r="HH72" s="15"/>
      <c r="HI72" s="15"/>
      <c r="HJ72" s="15"/>
      <c r="HK72" s="15"/>
      <c r="HL72" s="15"/>
      <c r="HM72" s="15"/>
      <c r="HN72" s="15"/>
      <c r="HO72" s="15"/>
      <c r="HP72" s="15"/>
      <c r="HQ72" s="15"/>
      <c r="HR72" s="15"/>
      <c r="HS72" s="15"/>
      <c r="HT72" s="15"/>
      <c r="HU72" s="15"/>
      <c r="HV72" s="15"/>
      <c r="HW72" s="15"/>
      <c r="HX72" s="15"/>
      <c r="HY72" s="15"/>
      <c r="HZ72" s="15"/>
      <c r="IA72" s="15"/>
      <c r="IB72" s="15"/>
      <c r="IC72" s="15"/>
      <c r="ID72" s="15"/>
      <c r="IE72" s="15"/>
      <c r="IF72" s="15"/>
      <c r="IG72" s="15"/>
      <c r="IH72" s="15"/>
      <c r="II72" s="15"/>
      <c r="IJ72" s="15"/>
      <c r="IK72" s="15"/>
      <c r="IL72" s="15"/>
      <c r="IM72" s="15"/>
      <c r="IN72" s="15"/>
      <c r="IO72" s="15"/>
      <c r="IP72" s="15"/>
      <c r="IQ72" s="15"/>
      <c r="IR72" s="15"/>
      <c r="IS72" s="15"/>
      <c r="IT72" s="15"/>
      <c r="IU72" s="15"/>
      <c r="IV72" s="15"/>
      <c r="IW72" s="15"/>
      <c r="IX72" s="15"/>
      <c r="IY72" s="15"/>
      <c r="IZ72" s="15"/>
      <c r="JA72" s="15"/>
      <c r="JB72" s="15"/>
      <c r="JC72" s="15"/>
      <c r="JD72" s="15"/>
      <c r="JE72" s="15"/>
      <c r="JF72" s="15"/>
      <c r="JG72" s="15"/>
      <c r="JH72" s="15"/>
      <c r="JI72" s="15"/>
      <c r="JJ72" s="15"/>
      <c r="JK72" s="15"/>
      <c r="JL72" s="15"/>
      <c r="JM72" s="15"/>
      <c r="JN72" s="15"/>
      <c r="JO72" s="15"/>
      <c r="JP72" s="15"/>
      <c r="JQ72" s="15"/>
      <c r="JR72" s="15"/>
      <c r="JS72" s="15"/>
      <c r="JT72" s="15"/>
      <c r="JU72" s="15"/>
      <c r="JV72" s="15"/>
      <c r="JW72" s="15"/>
      <c r="JX72" s="15"/>
      <c r="JY72" s="15"/>
      <c r="JZ72" s="15"/>
      <c r="KA72" s="15"/>
      <c r="KB72" s="15"/>
      <c r="KC72" s="15"/>
      <c r="KD72" s="15"/>
      <c r="KE72" s="15"/>
      <c r="KF72" s="15"/>
      <c r="KG72" s="15"/>
      <c r="KH72" s="15"/>
      <c r="KI72" s="15"/>
      <c r="KJ72" s="15"/>
      <c r="KK72" s="15"/>
      <c r="KL72" s="15"/>
      <c r="KM72" s="15"/>
      <c r="KN72" s="15"/>
      <c r="KO72" s="15"/>
      <c r="KP72" s="15"/>
      <c r="KQ72" s="15"/>
      <c r="KR72" s="15"/>
      <c r="KS72" s="15"/>
      <c r="KT72" s="15"/>
      <c r="KU72" s="15"/>
      <c r="KV72" s="15"/>
      <c r="KW72" s="15"/>
      <c r="KX72" s="15"/>
      <c r="KY72" s="15"/>
      <c r="KZ72" s="15"/>
      <c r="LA72" s="15"/>
      <c r="LB72" s="15"/>
      <c r="LC72" s="15"/>
      <c r="LD72" s="15"/>
      <c r="LE72" s="15"/>
      <c r="LF72" s="15"/>
      <c r="LG72" s="15"/>
      <c r="LH72" s="15"/>
      <c r="LI72" s="15"/>
      <c r="LJ72" s="15"/>
      <c r="LK72" s="15"/>
      <c r="LL72" s="15"/>
      <c r="LM72" s="15"/>
      <c r="LN72" s="15"/>
      <c r="LO72" s="15"/>
      <c r="LP72" s="15"/>
      <c r="LQ72" s="15"/>
      <c r="LR72" s="15"/>
      <c r="LS72" s="15"/>
      <c r="LT72" s="15"/>
      <c r="LU72" s="15"/>
      <c r="LV72" s="15"/>
      <c r="LW72" s="15"/>
      <c r="LX72" s="15"/>
      <c r="LY72" s="15"/>
      <c r="LZ72" s="15"/>
      <c r="MA72" s="15"/>
      <c r="MB72" s="15"/>
      <c r="MC72" s="15"/>
      <c r="MD72" s="15"/>
      <c r="ME72" s="15"/>
      <c r="MF72" s="15"/>
      <c r="MG72" s="15"/>
      <c r="MH72" s="15"/>
      <c r="MI72" s="15"/>
      <c r="MJ72" s="15"/>
      <c r="MK72" s="15"/>
      <c r="ML72" s="15"/>
      <c r="MM72" s="15"/>
      <c r="MN72" s="15"/>
      <c r="MO72" s="15"/>
      <c r="MP72" s="15"/>
      <c r="MQ72" s="15"/>
      <c r="MR72" s="15"/>
      <c r="MS72" s="15"/>
      <c r="MT72" s="15"/>
      <c r="MU72" s="15"/>
      <c r="MV72" s="15"/>
      <c r="MW72" s="15"/>
      <c r="MX72" s="15"/>
      <c r="MY72" s="15"/>
      <c r="MZ72" s="15"/>
      <c r="NA72" s="15"/>
      <c r="NB72" s="15"/>
      <c r="NC72" s="15"/>
    </row>
    <row r="73" spans="1:367" s="16" customFormat="1" ht="15.75" x14ac:dyDescent="0.25">
      <c r="A73" s="6">
        <v>65</v>
      </c>
      <c r="B73" t="s">
        <v>44</v>
      </c>
      <c r="C73" s="66" t="s">
        <v>56</v>
      </c>
      <c r="D73" s="98" t="s">
        <v>13</v>
      </c>
      <c r="E73" s="3" t="s">
        <v>62</v>
      </c>
      <c r="F73" s="3" t="s">
        <v>173</v>
      </c>
      <c r="G73" s="67">
        <v>44197</v>
      </c>
      <c r="H73" s="5" t="s">
        <v>89</v>
      </c>
      <c r="I73" s="55">
        <v>57000</v>
      </c>
      <c r="J73" s="55">
        <v>1635.9</v>
      </c>
      <c r="K73" s="55">
        <v>2922.14</v>
      </c>
      <c r="L73" s="55">
        <v>1732.8</v>
      </c>
      <c r="M73" s="55">
        <v>125</v>
      </c>
      <c r="N73" s="55">
        <v>6415.84</v>
      </c>
      <c r="O73" s="55">
        <f t="shared" si="0"/>
        <v>50584.160000000003</v>
      </c>
      <c r="P73" s="36"/>
      <c r="Q73" s="36"/>
      <c r="R73" s="36"/>
      <c r="S73" s="36"/>
      <c r="EJ73" s="15"/>
      <c r="EK73" s="15"/>
      <c r="EL73" s="15"/>
      <c r="EM73" s="15"/>
      <c r="EN73" s="15"/>
      <c r="EO73" s="15"/>
      <c r="EP73" s="15"/>
      <c r="EQ73" s="15"/>
      <c r="ER73" s="15"/>
      <c r="ES73" s="15"/>
      <c r="ET73" s="15"/>
      <c r="EU73" s="15"/>
      <c r="EV73" s="15"/>
      <c r="EW73" s="15"/>
      <c r="EX73" s="15"/>
      <c r="EY73" s="15"/>
      <c r="EZ73" s="15"/>
      <c r="FA73" s="15"/>
      <c r="FB73" s="15"/>
      <c r="FC73" s="15"/>
      <c r="FD73" s="15"/>
      <c r="FE73" s="15"/>
      <c r="FF73" s="15"/>
      <c r="FG73" s="15"/>
      <c r="FH73" s="15"/>
      <c r="FI73" s="15"/>
      <c r="FJ73" s="15"/>
      <c r="FK73" s="15"/>
      <c r="FL73" s="15"/>
      <c r="FM73" s="15"/>
      <c r="FN73" s="15"/>
      <c r="FO73" s="15"/>
      <c r="FP73" s="15"/>
      <c r="FQ73" s="15"/>
      <c r="FR73" s="15"/>
      <c r="FS73" s="15"/>
      <c r="FT73" s="15"/>
      <c r="FU73" s="15"/>
      <c r="FV73" s="15"/>
      <c r="FW73" s="15"/>
      <c r="FX73" s="15"/>
      <c r="FY73" s="15"/>
      <c r="FZ73" s="15"/>
      <c r="GA73" s="15"/>
      <c r="GB73" s="15"/>
      <c r="GC73" s="15"/>
      <c r="GD73" s="15"/>
      <c r="GE73" s="15"/>
      <c r="GF73" s="15"/>
      <c r="GG73" s="15"/>
      <c r="GH73" s="15"/>
      <c r="GI73" s="15"/>
      <c r="GJ73" s="15"/>
      <c r="GK73" s="15"/>
      <c r="GL73" s="15"/>
      <c r="GM73" s="15"/>
      <c r="GN73" s="15"/>
      <c r="GO73" s="15"/>
      <c r="GP73" s="15"/>
      <c r="GQ73" s="15"/>
      <c r="GR73" s="15"/>
      <c r="GS73" s="15"/>
      <c r="GT73" s="15"/>
      <c r="GU73" s="15"/>
      <c r="GV73" s="15"/>
      <c r="GW73" s="15"/>
      <c r="GX73" s="15"/>
      <c r="GY73" s="15"/>
      <c r="GZ73" s="15"/>
      <c r="HA73" s="15"/>
      <c r="HB73" s="15"/>
      <c r="HC73" s="15"/>
      <c r="HD73" s="15"/>
      <c r="HE73" s="15"/>
      <c r="HF73" s="15"/>
      <c r="HG73" s="15"/>
      <c r="HH73" s="15"/>
      <c r="HI73" s="15"/>
      <c r="HJ73" s="15"/>
      <c r="HK73" s="15"/>
      <c r="HL73" s="15"/>
      <c r="HM73" s="15"/>
      <c r="HN73" s="15"/>
      <c r="HO73" s="15"/>
      <c r="HP73" s="15"/>
      <c r="HQ73" s="15"/>
      <c r="HR73" s="15"/>
      <c r="HS73" s="15"/>
      <c r="HT73" s="15"/>
      <c r="HU73" s="15"/>
      <c r="HV73" s="15"/>
      <c r="HW73" s="15"/>
      <c r="HX73" s="15"/>
      <c r="HY73" s="15"/>
      <c r="HZ73" s="15"/>
      <c r="IA73" s="15"/>
      <c r="IB73" s="15"/>
      <c r="IC73" s="15"/>
      <c r="ID73" s="15"/>
      <c r="IE73" s="15"/>
      <c r="IF73" s="15"/>
      <c r="IG73" s="15"/>
      <c r="IH73" s="15"/>
      <c r="II73" s="15"/>
      <c r="IJ73" s="15"/>
      <c r="IK73" s="15"/>
      <c r="IL73" s="15"/>
      <c r="IM73" s="15"/>
      <c r="IN73" s="15"/>
      <c r="IO73" s="15"/>
      <c r="IP73" s="15"/>
      <c r="IQ73" s="15"/>
      <c r="IR73" s="15"/>
      <c r="IS73" s="15"/>
      <c r="IT73" s="15"/>
      <c r="IU73" s="15"/>
      <c r="IV73" s="15"/>
      <c r="IW73" s="15"/>
      <c r="IX73" s="15"/>
      <c r="IY73" s="15"/>
      <c r="IZ73" s="15"/>
      <c r="JA73" s="15"/>
      <c r="JB73" s="15"/>
      <c r="JC73" s="15"/>
      <c r="JD73" s="15"/>
      <c r="JE73" s="15"/>
      <c r="JF73" s="15"/>
      <c r="JG73" s="15"/>
      <c r="JH73" s="15"/>
      <c r="JI73" s="15"/>
      <c r="JJ73" s="15"/>
      <c r="JK73" s="15"/>
      <c r="JL73" s="15"/>
      <c r="JM73" s="15"/>
      <c r="JN73" s="15"/>
      <c r="JO73" s="15"/>
      <c r="JP73" s="15"/>
      <c r="JQ73" s="15"/>
      <c r="JR73" s="15"/>
      <c r="JS73" s="15"/>
      <c r="JT73" s="15"/>
      <c r="JU73" s="15"/>
      <c r="JV73" s="15"/>
      <c r="JW73" s="15"/>
      <c r="JX73" s="15"/>
      <c r="JY73" s="15"/>
      <c r="JZ73" s="15"/>
      <c r="KA73" s="15"/>
      <c r="KB73" s="15"/>
      <c r="KC73" s="15"/>
      <c r="KD73" s="15"/>
      <c r="KE73" s="15"/>
      <c r="KF73" s="15"/>
      <c r="KG73" s="15"/>
      <c r="KH73" s="15"/>
      <c r="KI73" s="15"/>
      <c r="KJ73" s="15"/>
      <c r="KK73" s="15"/>
      <c r="KL73" s="15"/>
      <c r="KM73" s="15"/>
      <c r="KN73" s="15"/>
      <c r="KO73" s="15"/>
      <c r="KP73" s="15"/>
      <c r="KQ73" s="15"/>
      <c r="KR73" s="15"/>
      <c r="KS73" s="15"/>
      <c r="KT73" s="15"/>
      <c r="KU73" s="15"/>
      <c r="KV73" s="15"/>
      <c r="KW73" s="15"/>
      <c r="KX73" s="15"/>
      <c r="KY73" s="15"/>
      <c r="KZ73" s="15"/>
      <c r="LA73" s="15"/>
      <c r="LB73" s="15"/>
      <c r="LC73" s="15"/>
      <c r="LD73" s="15"/>
      <c r="LE73" s="15"/>
      <c r="LF73" s="15"/>
      <c r="LG73" s="15"/>
      <c r="LH73" s="15"/>
      <c r="LI73" s="15"/>
      <c r="LJ73" s="15"/>
      <c r="LK73" s="15"/>
      <c r="LL73" s="15"/>
      <c r="LM73" s="15"/>
      <c r="LN73" s="15"/>
      <c r="LO73" s="15"/>
      <c r="LP73" s="15"/>
      <c r="LQ73" s="15"/>
      <c r="LR73" s="15"/>
      <c r="LS73" s="15"/>
      <c r="LT73" s="15"/>
      <c r="LU73" s="15"/>
      <c r="LV73" s="15"/>
      <c r="LW73" s="15"/>
      <c r="LX73" s="15"/>
      <c r="LY73" s="15"/>
      <c r="LZ73" s="15"/>
      <c r="MA73" s="15"/>
      <c r="MB73" s="15"/>
      <c r="MC73" s="15"/>
      <c r="MD73" s="15"/>
      <c r="ME73" s="15"/>
      <c r="MF73" s="15"/>
      <c r="MG73" s="15"/>
      <c r="MH73" s="15"/>
      <c r="MI73" s="15"/>
      <c r="MJ73" s="15"/>
      <c r="MK73" s="15"/>
      <c r="ML73" s="15"/>
      <c r="MM73" s="15"/>
      <c r="MN73" s="15"/>
      <c r="MO73" s="15"/>
      <c r="MP73" s="15"/>
      <c r="MQ73" s="15"/>
      <c r="MR73" s="15"/>
      <c r="MS73" s="15"/>
      <c r="MT73" s="15"/>
      <c r="MU73" s="15"/>
      <c r="MV73" s="15"/>
      <c r="MW73" s="15"/>
      <c r="MX73" s="15"/>
      <c r="MY73" s="15"/>
      <c r="MZ73" s="15"/>
      <c r="NA73" s="15"/>
      <c r="NB73" s="15"/>
      <c r="NC73" s="15"/>
    </row>
    <row r="74" spans="1:367" s="16" customFormat="1" ht="15.75" x14ac:dyDescent="0.25">
      <c r="A74" s="6">
        <v>66</v>
      </c>
      <c r="B74" t="s">
        <v>40</v>
      </c>
      <c r="C74" s="66" t="s">
        <v>56</v>
      </c>
      <c r="D74" s="98" t="s">
        <v>13</v>
      </c>
      <c r="E74" s="3" t="s">
        <v>62</v>
      </c>
      <c r="F74" s="3" t="s">
        <v>173</v>
      </c>
      <c r="G74" s="67">
        <v>44197</v>
      </c>
      <c r="H74" s="5" t="s">
        <v>89</v>
      </c>
      <c r="I74" s="55">
        <v>66000</v>
      </c>
      <c r="J74" s="55">
        <v>1894.2</v>
      </c>
      <c r="K74" s="55">
        <v>4615.76</v>
      </c>
      <c r="L74" s="55">
        <v>2006.4</v>
      </c>
      <c r="M74" s="55">
        <v>25</v>
      </c>
      <c r="N74" s="55">
        <v>8541.36</v>
      </c>
      <c r="O74" s="55">
        <f t="shared" ref="O74:O112" si="1">I74-N74</f>
        <v>57458.64</v>
      </c>
      <c r="P74"/>
      <c r="Q74" s="17"/>
      <c r="R74" s="17"/>
      <c r="S74" s="17"/>
      <c r="EJ74" s="15"/>
      <c r="EK74" s="15"/>
      <c r="EL74" s="15"/>
      <c r="EM74" s="15"/>
      <c r="EN74" s="15"/>
      <c r="EO74" s="15"/>
      <c r="EP74" s="15"/>
      <c r="EQ74" s="15"/>
      <c r="ER74" s="15"/>
      <c r="ES74" s="15"/>
      <c r="ET74" s="15"/>
      <c r="EU74" s="15"/>
      <c r="EV74" s="15"/>
      <c r="EW74" s="15"/>
      <c r="EX74" s="15"/>
      <c r="EY74" s="15"/>
      <c r="EZ74" s="15"/>
      <c r="FA74" s="15"/>
      <c r="FB74" s="15"/>
      <c r="FC74" s="15"/>
      <c r="FD74" s="15"/>
      <c r="FE74" s="15"/>
      <c r="FF74" s="15"/>
      <c r="FG74" s="15"/>
      <c r="FH74" s="15"/>
      <c r="FI74" s="15"/>
      <c r="FJ74" s="15"/>
      <c r="FK74" s="15"/>
      <c r="FL74" s="15"/>
      <c r="FM74" s="15"/>
      <c r="FN74" s="15"/>
      <c r="FO74" s="15"/>
      <c r="FP74" s="15"/>
      <c r="FQ74" s="15"/>
      <c r="FR74" s="15"/>
      <c r="FS74" s="15"/>
      <c r="FT74" s="15"/>
      <c r="FU74" s="15"/>
      <c r="FV74" s="15"/>
      <c r="FW74" s="15"/>
      <c r="FX74" s="15"/>
      <c r="FY74" s="15"/>
      <c r="FZ74" s="15"/>
      <c r="GA74" s="15"/>
      <c r="GB74" s="15"/>
      <c r="GC74" s="15"/>
      <c r="GD74" s="15"/>
      <c r="GE74" s="15"/>
      <c r="GF74" s="15"/>
      <c r="GG74" s="15"/>
      <c r="GH74" s="15"/>
      <c r="GI74" s="15"/>
      <c r="GJ74" s="15"/>
      <c r="GK74" s="15"/>
      <c r="GL74" s="15"/>
      <c r="GM74" s="15"/>
      <c r="GN74" s="15"/>
      <c r="GO74" s="15"/>
      <c r="GP74" s="15"/>
      <c r="GQ74" s="15"/>
      <c r="GR74" s="15"/>
      <c r="GS74" s="15"/>
      <c r="GT74" s="15"/>
      <c r="GU74" s="15"/>
      <c r="GV74" s="15"/>
      <c r="GW74" s="15"/>
      <c r="GX74" s="15"/>
      <c r="GY74" s="15"/>
      <c r="GZ74" s="15"/>
      <c r="HA74" s="15"/>
      <c r="HB74" s="15"/>
      <c r="HC74" s="15"/>
      <c r="HD74" s="15"/>
      <c r="HE74" s="15"/>
      <c r="HF74" s="15"/>
      <c r="HG74" s="15"/>
      <c r="HH74" s="15"/>
      <c r="HI74" s="15"/>
      <c r="HJ74" s="15"/>
      <c r="HK74" s="15"/>
      <c r="HL74" s="15"/>
      <c r="HM74" s="15"/>
      <c r="HN74" s="15"/>
      <c r="HO74" s="15"/>
      <c r="HP74" s="15"/>
      <c r="HQ74" s="15"/>
      <c r="HR74" s="15"/>
      <c r="HS74" s="15"/>
      <c r="HT74" s="15"/>
      <c r="HU74" s="15"/>
      <c r="HV74" s="15"/>
      <c r="HW74" s="15"/>
      <c r="HX74" s="15"/>
      <c r="HY74" s="15"/>
      <c r="HZ74" s="15"/>
      <c r="IA74" s="15"/>
      <c r="IB74" s="15"/>
      <c r="IC74" s="15"/>
      <c r="ID74" s="15"/>
      <c r="IE74" s="15"/>
      <c r="IF74" s="15"/>
      <c r="IG74" s="15"/>
      <c r="IH74" s="15"/>
      <c r="II74" s="15"/>
      <c r="IJ74" s="15"/>
      <c r="IK74" s="15"/>
      <c r="IL74" s="15"/>
      <c r="IM74" s="15"/>
      <c r="IN74" s="15"/>
      <c r="IO74" s="15"/>
      <c r="IP74" s="15"/>
      <c r="IQ74" s="15"/>
      <c r="IR74" s="15"/>
      <c r="IS74" s="15"/>
      <c r="IT74" s="15"/>
      <c r="IU74" s="15"/>
      <c r="IV74" s="15"/>
      <c r="IW74" s="15"/>
      <c r="IX74" s="15"/>
      <c r="IY74" s="15"/>
      <c r="IZ74" s="15"/>
      <c r="JA74" s="15"/>
      <c r="JB74" s="15"/>
      <c r="JC74" s="15"/>
      <c r="JD74" s="15"/>
      <c r="JE74" s="15"/>
      <c r="JF74" s="15"/>
      <c r="JG74" s="15"/>
      <c r="JH74" s="15"/>
      <c r="JI74" s="15"/>
      <c r="JJ74" s="15"/>
      <c r="JK74" s="15"/>
      <c r="JL74" s="15"/>
      <c r="JM74" s="15"/>
      <c r="JN74" s="15"/>
      <c r="JO74" s="15"/>
      <c r="JP74" s="15"/>
      <c r="JQ74" s="15"/>
      <c r="JR74" s="15"/>
      <c r="JS74" s="15"/>
      <c r="JT74" s="15"/>
      <c r="JU74" s="15"/>
      <c r="JV74" s="15"/>
      <c r="JW74" s="15"/>
      <c r="JX74" s="15"/>
      <c r="JY74" s="15"/>
      <c r="JZ74" s="15"/>
      <c r="KA74" s="15"/>
      <c r="KB74" s="15"/>
      <c r="KC74" s="15"/>
      <c r="KD74" s="15"/>
      <c r="KE74" s="15"/>
      <c r="KF74" s="15"/>
      <c r="KG74" s="15"/>
      <c r="KH74" s="15"/>
      <c r="KI74" s="15"/>
      <c r="KJ74" s="15"/>
      <c r="KK74" s="15"/>
      <c r="KL74" s="15"/>
      <c r="KM74" s="15"/>
      <c r="KN74" s="15"/>
      <c r="KO74" s="15"/>
      <c r="KP74" s="15"/>
      <c r="KQ74" s="15"/>
      <c r="KR74" s="15"/>
      <c r="KS74" s="15"/>
      <c r="KT74" s="15"/>
      <c r="KU74" s="15"/>
      <c r="KV74" s="15"/>
      <c r="KW74" s="15"/>
      <c r="KX74" s="15"/>
      <c r="KY74" s="15"/>
      <c r="KZ74" s="15"/>
      <c r="LA74" s="15"/>
      <c r="LB74" s="15"/>
      <c r="LC74" s="15"/>
      <c r="LD74" s="15"/>
      <c r="LE74" s="15"/>
      <c r="LF74" s="15"/>
      <c r="LG74" s="15"/>
      <c r="LH74" s="15"/>
      <c r="LI74" s="15"/>
      <c r="LJ74" s="15"/>
      <c r="LK74" s="15"/>
      <c r="LL74" s="15"/>
      <c r="LM74" s="15"/>
      <c r="LN74" s="15"/>
      <c r="LO74" s="15"/>
      <c r="LP74" s="15"/>
      <c r="LQ74" s="15"/>
      <c r="LR74" s="15"/>
      <c r="LS74" s="15"/>
      <c r="LT74" s="15"/>
      <c r="LU74" s="15"/>
      <c r="LV74" s="15"/>
      <c r="LW74" s="15"/>
      <c r="LX74" s="15"/>
      <c r="LY74" s="15"/>
      <c r="LZ74" s="15"/>
      <c r="MA74" s="15"/>
      <c r="MB74" s="15"/>
      <c r="MC74" s="15"/>
      <c r="MD74" s="15"/>
      <c r="ME74" s="15"/>
      <c r="MF74" s="15"/>
      <c r="MG74" s="15"/>
      <c r="MH74" s="15"/>
      <c r="MI74" s="15"/>
      <c r="MJ74" s="15"/>
      <c r="MK74" s="15"/>
      <c r="ML74" s="15"/>
      <c r="MM74" s="15"/>
      <c r="MN74" s="15"/>
      <c r="MO74" s="15"/>
      <c r="MP74" s="15"/>
      <c r="MQ74" s="15"/>
      <c r="MR74" s="15"/>
      <c r="MS74" s="15"/>
      <c r="MT74" s="15"/>
      <c r="MU74" s="15"/>
      <c r="MV74" s="15"/>
      <c r="MW74" s="15"/>
      <c r="MX74" s="15"/>
      <c r="MY74" s="15"/>
      <c r="MZ74" s="15"/>
      <c r="NA74" s="15"/>
      <c r="NB74" s="15"/>
      <c r="NC74" s="15"/>
    </row>
    <row r="75" spans="1:367" s="36" customFormat="1" ht="15.75" x14ac:dyDescent="0.25">
      <c r="A75" s="6">
        <v>67</v>
      </c>
      <c r="B75" t="s">
        <v>41</v>
      </c>
      <c r="C75" s="66" t="s">
        <v>56</v>
      </c>
      <c r="D75" s="98" t="s">
        <v>13</v>
      </c>
      <c r="E75" s="3" t="s">
        <v>63</v>
      </c>
      <c r="F75" s="3" t="s">
        <v>173</v>
      </c>
      <c r="G75" s="67">
        <v>44197</v>
      </c>
      <c r="H75" s="5" t="s">
        <v>89</v>
      </c>
      <c r="I75" s="55">
        <v>57000</v>
      </c>
      <c r="J75" s="55">
        <v>1635.9</v>
      </c>
      <c r="K75" s="55">
        <v>2606.65</v>
      </c>
      <c r="L75" s="55">
        <v>1732.8</v>
      </c>
      <c r="M75" s="55">
        <v>1602.45</v>
      </c>
      <c r="N75" s="55">
        <v>7577.8</v>
      </c>
      <c r="O75" s="55">
        <f t="shared" si="1"/>
        <v>49422.2</v>
      </c>
      <c r="P75" s="16"/>
      <c r="Q75" s="16"/>
      <c r="R75" s="16"/>
      <c r="S75" s="16"/>
      <c r="EJ75" s="54"/>
      <c r="EK75" s="54"/>
      <c r="EL75" s="54"/>
      <c r="EM75" s="54"/>
      <c r="EN75" s="54"/>
      <c r="EO75" s="54"/>
      <c r="EP75" s="54"/>
      <c r="EQ75" s="54"/>
      <c r="ER75" s="54"/>
      <c r="ES75" s="54"/>
      <c r="ET75" s="54"/>
      <c r="EU75" s="54"/>
      <c r="EV75" s="54"/>
      <c r="EW75" s="54"/>
      <c r="EX75" s="54"/>
      <c r="EY75" s="54"/>
      <c r="EZ75" s="54"/>
      <c r="FA75" s="54"/>
      <c r="FB75" s="54"/>
      <c r="FC75" s="54"/>
      <c r="FD75" s="54"/>
      <c r="FE75" s="54"/>
      <c r="FF75" s="54"/>
      <c r="FG75" s="54"/>
      <c r="FH75" s="54"/>
      <c r="FI75" s="54"/>
      <c r="FJ75" s="54"/>
      <c r="FK75" s="54"/>
      <c r="FL75" s="54"/>
      <c r="FM75" s="54"/>
      <c r="FN75" s="54"/>
      <c r="FO75" s="54"/>
      <c r="FP75" s="54"/>
      <c r="FQ75" s="54"/>
      <c r="FR75" s="54"/>
      <c r="FS75" s="54"/>
      <c r="FT75" s="54"/>
      <c r="FU75" s="54"/>
      <c r="FV75" s="54"/>
      <c r="FW75" s="54"/>
      <c r="FX75" s="54"/>
      <c r="FY75" s="54"/>
      <c r="FZ75" s="54"/>
      <c r="GA75" s="54"/>
      <c r="GB75" s="54"/>
      <c r="GC75" s="54"/>
      <c r="GD75" s="54"/>
      <c r="GE75" s="54"/>
      <c r="GF75" s="54"/>
      <c r="GG75" s="54"/>
      <c r="GH75" s="54"/>
      <c r="GI75" s="54"/>
      <c r="GJ75" s="54"/>
      <c r="GK75" s="54"/>
      <c r="GL75" s="54"/>
      <c r="GM75" s="54"/>
      <c r="GN75" s="54"/>
      <c r="GO75" s="54"/>
      <c r="GP75" s="54"/>
      <c r="GQ75" s="54"/>
      <c r="GR75" s="54"/>
      <c r="GS75" s="54"/>
      <c r="GT75" s="54"/>
      <c r="GU75" s="54"/>
      <c r="GV75" s="54"/>
      <c r="GW75" s="54"/>
      <c r="GX75" s="54"/>
      <c r="GY75" s="54"/>
      <c r="GZ75" s="54"/>
      <c r="HA75" s="54"/>
      <c r="HB75" s="54"/>
      <c r="HC75" s="54"/>
      <c r="HD75" s="54"/>
      <c r="HE75" s="54"/>
      <c r="HF75" s="54"/>
      <c r="HG75" s="54"/>
      <c r="HH75" s="54"/>
      <c r="HI75" s="54"/>
      <c r="HJ75" s="54"/>
      <c r="HK75" s="54"/>
      <c r="HL75" s="54"/>
      <c r="HM75" s="54"/>
      <c r="HN75" s="54"/>
      <c r="HO75" s="54"/>
      <c r="HP75" s="54"/>
      <c r="HQ75" s="54"/>
      <c r="HR75" s="54"/>
      <c r="HS75" s="54"/>
      <c r="HT75" s="54"/>
      <c r="HU75" s="54"/>
      <c r="HV75" s="54"/>
      <c r="HW75" s="54"/>
      <c r="HX75" s="54"/>
      <c r="HY75" s="54"/>
      <c r="HZ75" s="54"/>
      <c r="IA75" s="54"/>
      <c r="IB75" s="54"/>
      <c r="IC75" s="54"/>
      <c r="ID75" s="54"/>
      <c r="IE75" s="54"/>
      <c r="IF75" s="54"/>
      <c r="IG75" s="54"/>
      <c r="IH75" s="54"/>
      <c r="II75" s="54"/>
      <c r="IJ75" s="54"/>
      <c r="IK75" s="54"/>
      <c r="IL75" s="54"/>
      <c r="IM75" s="54"/>
      <c r="IN75" s="54"/>
      <c r="IO75" s="54"/>
      <c r="IP75" s="54"/>
      <c r="IQ75" s="54"/>
      <c r="IR75" s="54"/>
      <c r="IS75" s="54"/>
      <c r="IT75" s="54"/>
      <c r="IU75" s="54"/>
      <c r="IV75" s="54"/>
      <c r="IW75" s="54"/>
      <c r="IX75" s="54"/>
      <c r="IY75" s="54"/>
      <c r="IZ75" s="54"/>
      <c r="JA75" s="54"/>
      <c r="JB75" s="54"/>
      <c r="JC75" s="54"/>
      <c r="JD75" s="54"/>
      <c r="JE75" s="54"/>
      <c r="JF75" s="54"/>
      <c r="JG75" s="54"/>
      <c r="JH75" s="54"/>
      <c r="JI75" s="54"/>
      <c r="JJ75" s="54"/>
      <c r="JK75" s="54"/>
      <c r="JL75" s="54"/>
      <c r="JM75" s="54"/>
      <c r="JN75" s="54"/>
      <c r="JO75" s="54"/>
      <c r="JP75" s="54"/>
      <c r="JQ75" s="54"/>
      <c r="JR75" s="54"/>
      <c r="JS75" s="54"/>
      <c r="JT75" s="54"/>
      <c r="JU75" s="54"/>
      <c r="JV75" s="54"/>
      <c r="JW75" s="54"/>
      <c r="JX75" s="54"/>
      <c r="JY75" s="54"/>
      <c r="JZ75" s="54"/>
      <c r="KA75" s="54"/>
      <c r="KB75" s="54"/>
      <c r="KC75" s="54"/>
      <c r="KD75" s="54"/>
      <c r="KE75" s="54"/>
      <c r="KF75" s="54"/>
      <c r="KG75" s="54"/>
      <c r="KH75" s="54"/>
      <c r="KI75" s="54"/>
      <c r="KJ75" s="54"/>
      <c r="KK75" s="54"/>
      <c r="KL75" s="54"/>
      <c r="KM75" s="54"/>
      <c r="KN75" s="54"/>
      <c r="KO75" s="54"/>
      <c r="KP75" s="54"/>
      <c r="KQ75" s="54"/>
      <c r="KR75" s="54"/>
      <c r="KS75" s="54"/>
      <c r="KT75" s="54"/>
      <c r="KU75" s="54"/>
      <c r="KV75" s="54"/>
      <c r="KW75" s="54"/>
      <c r="KX75" s="54"/>
      <c r="KY75" s="54"/>
      <c r="KZ75" s="54"/>
      <c r="LA75" s="54"/>
      <c r="LB75" s="54"/>
      <c r="LC75" s="54"/>
      <c r="LD75" s="54"/>
      <c r="LE75" s="54"/>
      <c r="LF75" s="54"/>
      <c r="LG75" s="54"/>
      <c r="LH75" s="54"/>
      <c r="LI75" s="54"/>
      <c r="LJ75" s="54"/>
      <c r="LK75" s="54"/>
      <c r="LL75" s="54"/>
      <c r="LM75" s="54"/>
      <c r="LN75" s="54"/>
      <c r="LO75" s="54"/>
      <c r="LP75" s="54"/>
      <c r="LQ75" s="54"/>
      <c r="LR75" s="54"/>
      <c r="LS75" s="54"/>
      <c r="LT75" s="54"/>
      <c r="LU75" s="54"/>
      <c r="LV75" s="54"/>
      <c r="LW75" s="54"/>
      <c r="LX75" s="54"/>
      <c r="LY75" s="54"/>
      <c r="LZ75" s="54"/>
      <c r="MA75" s="54"/>
      <c r="MB75" s="54"/>
      <c r="MC75" s="54"/>
      <c r="MD75" s="54"/>
      <c r="ME75" s="54"/>
      <c r="MF75" s="54"/>
      <c r="MG75" s="54"/>
      <c r="MH75" s="54"/>
      <c r="MI75" s="54"/>
      <c r="MJ75" s="54"/>
      <c r="MK75" s="54"/>
      <c r="ML75" s="54"/>
      <c r="MM75" s="54"/>
      <c r="MN75" s="54"/>
      <c r="MO75" s="54"/>
      <c r="MP75" s="54"/>
      <c r="MQ75" s="54"/>
      <c r="MR75" s="54"/>
      <c r="MS75" s="54"/>
      <c r="MT75" s="54"/>
      <c r="MU75" s="54"/>
      <c r="MV75" s="54"/>
      <c r="MW75" s="54"/>
      <c r="MX75" s="54"/>
      <c r="MY75" s="54"/>
      <c r="MZ75" s="54"/>
      <c r="NA75" s="54"/>
      <c r="NB75" s="54"/>
      <c r="NC75" s="54"/>
    </row>
    <row r="76" spans="1:367" ht="15.75" x14ac:dyDescent="0.25">
      <c r="A76" s="6">
        <v>68</v>
      </c>
      <c r="B76" t="s">
        <v>101</v>
      </c>
      <c r="C76" s="66" t="s">
        <v>56</v>
      </c>
      <c r="D76" s="98" t="s">
        <v>199</v>
      </c>
      <c r="E76" s="3" t="s">
        <v>63</v>
      </c>
      <c r="F76" s="3" t="s">
        <v>173</v>
      </c>
      <c r="G76" s="67">
        <v>44197</v>
      </c>
      <c r="H76" s="5" t="s">
        <v>89</v>
      </c>
      <c r="I76" s="55">
        <v>57000</v>
      </c>
      <c r="J76" s="55">
        <v>1635.9</v>
      </c>
      <c r="K76" s="55">
        <v>2922.14</v>
      </c>
      <c r="L76" s="55">
        <v>1732.8</v>
      </c>
      <c r="M76" s="55">
        <v>25</v>
      </c>
      <c r="N76" s="55">
        <v>6315.84</v>
      </c>
      <c r="O76" s="55">
        <f t="shared" si="1"/>
        <v>50684.160000000003</v>
      </c>
      <c r="P76" s="16"/>
      <c r="Q76" s="16"/>
      <c r="R76" s="16"/>
      <c r="S76" s="16"/>
      <c r="T76" s="17"/>
      <c r="U76" s="17"/>
      <c r="V76" s="17"/>
      <c r="W76" s="17"/>
      <c r="X76" s="17"/>
      <c r="Y76" s="17"/>
      <c r="Z76" s="17"/>
      <c r="AA76" s="17"/>
      <c r="AB76" s="17"/>
      <c r="AC76" s="17"/>
      <c r="AD76" s="17"/>
      <c r="AE76" s="17"/>
      <c r="AF76" s="17"/>
      <c r="AG76" s="17"/>
      <c r="AH76" s="17"/>
      <c r="AI76" s="17"/>
      <c r="AJ76" s="17"/>
      <c r="AK76" s="17"/>
      <c r="AL76" s="17"/>
      <c r="AM76" s="17"/>
      <c r="AN76" s="17"/>
      <c r="AO76" s="17"/>
      <c r="AP76" s="17"/>
      <c r="AQ76" s="17"/>
      <c r="AR76" s="17"/>
      <c r="AS76" s="17"/>
      <c r="AT76" s="17"/>
      <c r="AU76" s="17"/>
      <c r="AV76" s="17"/>
      <c r="AW76" s="17"/>
      <c r="AX76" s="17"/>
      <c r="AY76" s="17"/>
      <c r="AZ76" s="17"/>
      <c r="BA76" s="17"/>
      <c r="BB76" s="17"/>
      <c r="BC76" s="17"/>
      <c r="BD76" s="17"/>
      <c r="BE76" s="17"/>
      <c r="BF76" s="17"/>
      <c r="BG76" s="17"/>
      <c r="BH76" s="17"/>
      <c r="BI76" s="17"/>
      <c r="BJ76" s="17"/>
      <c r="BK76" s="17"/>
      <c r="BL76" s="17"/>
      <c r="BM76" s="17"/>
      <c r="BN76" s="17"/>
      <c r="BO76" s="17"/>
      <c r="BP76" s="17"/>
      <c r="BQ76" s="17"/>
      <c r="BR76" s="17"/>
      <c r="BS76" s="17"/>
      <c r="BT76" s="17"/>
      <c r="BU76" s="17"/>
      <c r="BV76" s="17"/>
      <c r="BW76" s="17"/>
      <c r="BX76" s="17"/>
      <c r="BY76" s="17"/>
      <c r="BZ76" s="17"/>
      <c r="CA76" s="17"/>
      <c r="CB76" s="17"/>
      <c r="CC76" s="17"/>
      <c r="CD76" s="17"/>
      <c r="CE76" s="17"/>
      <c r="CF76" s="17"/>
      <c r="CG76" s="17"/>
      <c r="CH76" s="17"/>
      <c r="CI76" s="17"/>
      <c r="CJ76" s="17"/>
      <c r="CK76" s="17"/>
      <c r="CL76" s="17"/>
      <c r="CM76" s="17"/>
      <c r="CN76" s="17"/>
      <c r="CO76" s="17"/>
      <c r="CP76" s="17"/>
      <c r="CQ76" s="17"/>
      <c r="CR76" s="17"/>
      <c r="CS76" s="17"/>
      <c r="CT76" s="17"/>
      <c r="CU76" s="17"/>
      <c r="CV76" s="17"/>
      <c r="CW76" s="17"/>
      <c r="CX76" s="17"/>
      <c r="CY76" s="17"/>
      <c r="CZ76" s="17"/>
      <c r="DA76" s="17"/>
      <c r="DB76" s="17"/>
      <c r="DC76" s="17"/>
      <c r="DD76" s="17"/>
      <c r="DE76" s="17"/>
      <c r="DF76" s="17"/>
      <c r="DG76" s="17"/>
      <c r="DH76" s="17"/>
      <c r="DI76" s="17"/>
      <c r="DJ76" s="17"/>
      <c r="DK76" s="17"/>
      <c r="DL76" s="17"/>
      <c r="DM76" s="17"/>
      <c r="DN76" s="17"/>
      <c r="DO76" s="17"/>
      <c r="DP76" s="17"/>
      <c r="DQ76" s="17"/>
      <c r="DR76" s="17"/>
      <c r="DS76" s="17"/>
      <c r="DT76" s="17"/>
      <c r="DU76" s="17"/>
      <c r="DV76" s="17"/>
      <c r="DW76" s="17"/>
      <c r="DX76" s="17"/>
      <c r="DY76" s="17"/>
      <c r="DZ76" s="17"/>
      <c r="EA76" s="17"/>
      <c r="EB76" s="17"/>
      <c r="EC76" s="17"/>
      <c r="ED76" s="17"/>
      <c r="EE76" s="17"/>
      <c r="EF76" s="17"/>
      <c r="EG76" s="17"/>
      <c r="EH76" s="17"/>
      <c r="EI76" s="17"/>
    </row>
    <row r="77" spans="1:367" s="24" customFormat="1" ht="15.75" x14ac:dyDescent="0.25">
      <c r="A77" s="6">
        <v>69</v>
      </c>
      <c r="B77" t="s">
        <v>43</v>
      </c>
      <c r="C77" s="66" t="s">
        <v>56</v>
      </c>
      <c r="D77" s="98" t="s">
        <v>13</v>
      </c>
      <c r="E77" s="3" t="s">
        <v>62</v>
      </c>
      <c r="F77" s="3" t="s">
        <v>173</v>
      </c>
      <c r="G77" s="67">
        <v>44197</v>
      </c>
      <c r="H77" s="5" t="s">
        <v>89</v>
      </c>
      <c r="I77" s="55">
        <v>57000</v>
      </c>
      <c r="J77" s="55">
        <v>1635.9</v>
      </c>
      <c r="K77" s="55">
        <v>2606.65</v>
      </c>
      <c r="L77" s="55">
        <v>1732.8</v>
      </c>
      <c r="M77" s="55">
        <v>1702.45</v>
      </c>
      <c r="N77" s="55">
        <v>7677.8</v>
      </c>
      <c r="O77" s="55">
        <f t="shared" si="1"/>
        <v>49322.2</v>
      </c>
      <c r="P77" s="17"/>
      <c r="Q77" s="17"/>
      <c r="R77" s="17"/>
      <c r="S77" s="17"/>
      <c r="T77" s="16"/>
      <c r="U77" s="16"/>
      <c r="V77" s="16"/>
      <c r="W77" s="16"/>
      <c r="X77" s="16"/>
      <c r="Y77" s="16"/>
      <c r="Z77" s="16"/>
      <c r="AA77" s="16"/>
      <c r="AB77" s="16"/>
      <c r="AC77" s="16"/>
      <c r="AD77" s="16"/>
      <c r="AE77" s="16"/>
      <c r="AF77" s="16"/>
      <c r="AG77" s="16"/>
      <c r="AH77" s="16"/>
      <c r="AI77" s="16"/>
      <c r="AJ77" s="16"/>
      <c r="AK77" s="16"/>
      <c r="AL77" s="16"/>
      <c r="AM77" s="16"/>
      <c r="AN77" s="16"/>
      <c r="AO77" s="16"/>
      <c r="AP77" s="16"/>
      <c r="AQ77" s="16"/>
      <c r="AR77" s="16"/>
      <c r="AS77" s="16"/>
      <c r="AT77" s="16"/>
      <c r="AU77" s="16"/>
      <c r="AV77" s="16"/>
      <c r="AW77" s="16"/>
      <c r="AX77" s="16"/>
      <c r="AY77" s="16"/>
      <c r="AZ77" s="16"/>
      <c r="BA77" s="16"/>
      <c r="BB77" s="16"/>
      <c r="BC77" s="16"/>
      <c r="BD77" s="16"/>
      <c r="BE77" s="16"/>
      <c r="BF77" s="16"/>
      <c r="BG77" s="16"/>
      <c r="BH77" s="16"/>
      <c r="BI77" s="16"/>
      <c r="BJ77" s="16"/>
      <c r="BK77" s="16"/>
      <c r="BL77" s="16"/>
      <c r="BM77" s="16"/>
      <c r="BN77" s="16"/>
      <c r="BO77" s="16"/>
      <c r="BP77" s="16"/>
      <c r="BQ77" s="16"/>
      <c r="BR77" s="16"/>
      <c r="BS77" s="16"/>
      <c r="BT77" s="16"/>
      <c r="BU77" s="16"/>
      <c r="BV77" s="16"/>
      <c r="BW77" s="16"/>
      <c r="BX77" s="16"/>
      <c r="BY77" s="16"/>
      <c r="BZ77" s="16"/>
      <c r="CA77" s="16"/>
      <c r="CB77" s="16"/>
      <c r="CC77" s="16"/>
      <c r="CD77" s="16"/>
      <c r="CE77" s="16"/>
      <c r="CF77" s="16"/>
      <c r="CG77" s="16"/>
      <c r="CH77" s="16"/>
      <c r="CI77" s="16"/>
      <c r="CJ77" s="16"/>
      <c r="CK77" s="16"/>
      <c r="CL77" s="16"/>
      <c r="CM77" s="16"/>
      <c r="CN77" s="16"/>
      <c r="CO77" s="16"/>
      <c r="CP77" s="16"/>
      <c r="CQ77" s="16"/>
      <c r="CR77" s="16"/>
      <c r="CS77" s="16"/>
      <c r="CT77" s="16"/>
      <c r="CU77" s="16"/>
      <c r="CV77" s="16"/>
      <c r="CW77" s="16"/>
      <c r="CX77" s="16"/>
      <c r="CY77" s="16"/>
      <c r="CZ77" s="16"/>
      <c r="DA77" s="16"/>
      <c r="DB77" s="16"/>
      <c r="DC77" s="16"/>
      <c r="DD77" s="16"/>
      <c r="DE77" s="16"/>
      <c r="DF77" s="16"/>
      <c r="DG77" s="16"/>
      <c r="DH77" s="16"/>
      <c r="DI77" s="16"/>
      <c r="DJ77" s="16"/>
      <c r="DK77" s="16"/>
      <c r="DL77" s="16"/>
      <c r="DM77" s="16"/>
      <c r="DN77" s="16"/>
      <c r="DO77" s="16"/>
      <c r="DP77" s="16"/>
      <c r="DQ77" s="16"/>
      <c r="DR77" s="16"/>
      <c r="DS77" s="16"/>
      <c r="DT77" s="16"/>
      <c r="DU77" s="16"/>
      <c r="DV77" s="16"/>
      <c r="DW77" s="16"/>
      <c r="DX77" s="16"/>
      <c r="DY77" s="16"/>
      <c r="DZ77" s="16"/>
      <c r="EA77" s="16"/>
      <c r="EB77" s="16"/>
      <c r="EC77" s="16"/>
      <c r="ED77" s="16"/>
      <c r="EE77" s="16"/>
      <c r="EF77" s="16"/>
      <c r="EG77" s="16"/>
      <c r="EH77" s="16"/>
      <c r="EI77" s="16"/>
      <c r="EJ77" s="15"/>
      <c r="EK77" s="15"/>
      <c r="EL77" s="15"/>
      <c r="EM77" s="15"/>
      <c r="EN77" s="15"/>
      <c r="EO77" s="15"/>
      <c r="EP77" s="15"/>
      <c r="EQ77" s="15"/>
      <c r="ER77" s="15"/>
      <c r="ES77" s="15"/>
      <c r="ET77" s="15"/>
      <c r="EU77" s="15"/>
      <c r="EV77" s="15"/>
      <c r="EW77" s="15"/>
      <c r="EX77" s="15"/>
      <c r="EY77" s="15"/>
      <c r="EZ77" s="15"/>
      <c r="FA77" s="15"/>
      <c r="FB77" s="15"/>
      <c r="FC77" s="15"/>
      <c r="FD77" s="15"/>
      <c r="FE77" s="15"/>
      <c r="FF77" s="15"/>
      <c r="FG77" s="15"/>
      <c r="FH77" s="15"/>
      <c r="FI77" s="15"/>
      <c r="FJ77" s="15"/>
      <c r="FK77" s="15"/>
      <c r="FL77" s="15"/>
      <c r="FM77" s="15"/>
      <c r="FN77" s="15"/>
      <c r="FO77" s="15"/>
      <c r="FP77" s="15"/>
      <c r="FQ77" s="15"/>
      <c r="FR77" s="15"/>
      <c r="FS77" s="15"/>
      <c r="FT77" s="15"/>
      <c r="FU77" s="15"/>
      <c r="FV77" s="15"/>
      <c r="FW77" s="15"/>
      <c r="FX77" s="15"/>
      <c r="FY77" s="15"/>
      <c r="FZ77" s="15"/>
      <c r="GA77" s="15"/>
      <c r="GB77" s="15"/>
      <c r="GC77" s="15"/>
      <c r="GD77" s="15"/>
      <c r="GE77" s="15"/>
      <c r="GF77" s="15"/>
      <c r="GG77" s="15"/>
      <c r="GH77" s="15"/>
      <c r="GI77" s="15"/>
      <c r="GJ77" s="15"/>
      <c r="GK77" s="15"/>
      <c r="GL77" s="15"/>
      <c r="GM77" s="15"/>
      <c r="GN77" s="15"/>
      <c r="GO77" s="15"/>
      <c r="GP77" s="15"/>
      <c r="GQ77" s="15"/>
      <c r="GR77" s="15"/>
      <c r="GS77" s="15"/>
      <c r="GT77" s="15"/>
      <c r="GU77" s="15"/>
      <c r="GV77" s="15"/>
      <c r="GW77" s="15"/>
      <c r="GX77" s="15"/>
      <c r="GY77" s="15"/>
      <c r="GZ77" s="15"/>
      <c r="HA77" s="15"/>
      <c r="HB77" s="15"/>
      <c r="HC77" s="15"/>
      <c r="HD77" s="15"/>
      <c r="HE77" s="15"/>
      <c r="HF77" s="15"/>
      <c r="HG77" s="15"/>
      <c r="HH77" s="15"/>
      <c r="HI77" s="15"/>
      <c r="HJ77" s="15"/>
      <c r="HK77" s="15"/>
      <c r="HL77" s="15"/>
      <c r="HM77" s="15"/>
      <c r="HN77" s="15"/>
      <c r="HO77" s="15"/>
      <c r="HP77" s="15"/>
      <c r="HQ77" s="15"/>
      <c r="HR77" s="15"/>
      <c r="HS77" s="15"/>
      <c r="HT77" s="15"/>
      <c r="HU77" s="15"/>
      <c r="HV77" s="15"/>
      <c r="HW77" s="15"/>
      <c r="HX77" s="15"/>
      <c r="HY77" s="15"/>
      <c r="HZ77" s="15"/>
      <c r="IA77" s="15"/>
      <c r="IB77" s="15"/>
      <c r="IC77" s="15"/>
      <c r="ID77" s="15"/>
      <c r="IE77" s="15"/>
      <c r="IF77" s="15"/>
      <c r="IG77" s="15"/>
      <c r="IH77" s="15"/>
      <c r="II77" s="15"/>
      <c r="IJ77" s="15"/>
      <c r="IK77" s="15"/>
      <c r="IL77" s="15"/>
      <c r="IM77" s="15"/>
      <c r="IN77" s="15"/>
      <c r="IO77" s="15"/>
      <c r="IP77" s="15"/>
      <c r="IQ77" s="15"/>
      <c r="IR77" s="15"/>
      <c r="IS77" s="15"/>
      <c r="IT77" s="15"/>
      <c r="IU77" s="15"/>
      <c r="IV77" s="15"/>
      <c r="IW77" s="15"/>
      <c r="IX77" s="15"/>
      <c r="IY77" s="15"/>
      <c r="IZ77" s="15"/>
      <c r="JA77" s="15"/>
      <c r="JB77" s="15"/>
      <c r="JC77" s="15"/>
      <c r="JD77" s="15"/>
      <c r="JE77" s="15"/>
      <c r="JF77" s="15"/>
      <c r="JG77" s="15"/>
      <c r="JH77" s="15"/>
      <c r="JI77" s="15"/>
      <c r="JJ77" s="15"/>
      <c r="JK77" s="15"/>
      <c r="JL77" s="15"/>
      <c r="JM77" s="15"/>
      <c r="JN77" s="15"/>
      <c r="JO77" s="15"/>
      <c r="JP77" s="15"/>
      <c r="JQ77" s="15"/>
      <c r="JR77" s="15"/>
      <c r="JS77" s="15"/>
      <c r="JT77" s="15"/>
      <c r="JU77" s="15"/>
      <c r="JV77" s="15"/>
      <c r="JW77" s="15"/>
      <c r="JX77" s="15"/>
      <c r="JY77" s="15"/>
      <c r="JZ77" s="15"/>
      <c r="KA77" s="15"/>
      <c r="KB77" s="15"/>
      <c r="KC77" s="15"/>
      <c r="KD77" s="15"/>
      <c r="KE77" s="15"/>
      <c r="KF77" s="15"/>
      <c r="KG77" s="15"/>
      <c r="KH77" s="15"/>
      <c r="KI77" s="15"/>
      <c r="KJ77" s="15"/>
      <c r="KK77" s="15"/>
      <c r="KL77" s="15"/>
      <c r="KM77" s="15"/>
      <c r="KN77" s="15"/>
      <c r="KO77" s="15"/>
      <c r="KP77" s="15"/>
      <c r="KQ77" s="15"/>
      <c r="KR77" s="15"/>
      <c r="KS77" s="15"/>
      <c r="KT77" s="15"/>
      <c r="KU77" s="15"/>
      <c r="KV77" s="15"/>
      <c r="KW77" s="15"/>
      <c r="KX77" s="15"/>
      <c r="KY77" s="15"/>
      <c r="KZ77" s="15"/>
      <c r="LA77" s="15"/>
      <c r="LB77" s="15"/>
      <c r="LC77" s="15"/>
      <c r="LD77" s="15"/>
      <c r="LE77" s="15"/>
      <c r="LF77" s="15"/>
      <c r="LG77" s="15"/>
      <c r="LH77" s="15"/>
      <c r="LI77" s="15"/>
      <c r="LJ77" s="15"/>
      <c r="LK77" s="15"/>
      <c r="LL77" s="15"/>
      <c r="LM77" s="15"/>
      <c r="LN77" s="15"/>
      <c r="LO77" s="15"/>
      <c r="LP77" s="15"/>
      <c r="LQ77" s="15"/>
      <c r="LR77" s="15"/>
      <c r="LS77" s="15"/>
      <c r="LT77" s="15"/>
      <c r="LU77" s="15"/>
      <c r="LV77" s="15"/>
      <c r="LW77" s="15"/>
      <c r="LX77" s="15"/>
      <c r="LY77" s="15"/>
      <c r="LZ77" s="15"/>
      <c r="MA77" s="15"/>
      <c r="MB77" s="15"/>
      <c r="MC77" s="15"/>
      <c r="MD77" s="15"/>
      <c r="ME77" s="15"/>
      <c r="MF77" s="15"/>
      <c r="MG77" s="15"/>
      <c r="MH77" s="15"/>
      <c r="MI77" s="15"/>
      <c r="MJ77" s="15"/>
      <c r="MK77" s="15"/>
      <c r="ML77" s="15"/>
      <c r="MM77" s="15"/>
      <c r="MN77" s="15"/>
      <c r="MO77" s="15"/>
      <c r="MP77" s="15"/>
      <c r="MQ77" s="15"/>
      <c r="MR77" s="15"/>
      <c r="MS77" s="15"/>
      <c r="MT77" s="15"/>
      <c r="MU77" s="15"/>
      <c r="MV77" s="15"/>
      <c r="MW77" s="15"/>
      <c r="MX77" s="15"/>
      <c r="MY77" s="15"/>
      <c r="MZ77" s="15"/>
      <c r="NA77" s="15"/>
      <c r="NB77" s="15"/>
      <c r="NC77" s="15"/>
    </row>
    <row r="78" spans="1:367" s="16" customFormat="1" ht="15.75" x14ac:dyDescent="0.25">
      <c r="A78" s="6">
        <v>70</v>
      </c>
      <c r="B78" t="s">
        <v>102</v>
      </c>
      <c r="C78" s="66" t="s">
        <v>56</v>
      </c>
      <c r="D78" s="98" t="s">
        <v>14</v>
      </c>
      <c r="E78" s="3" t="s">
        <v>62</v>
      </c>
      <c r="F78" s="3" t="s">
        <v>173</v>
      </c>
      <c r="G78" s="67">
        <v>44562</v>
      </c>
      <c r="H78" s="5" t="s">
        <v>89</v>
      </c>
      <c r="I78" s="55">
        <v>45000</v>
      </c>
      <c r="J78" s="55">
        <v>1291.5</v>
      </c>
      <c r="K78" s="55">
        <v>1148.33</v>
      </c>
      <c r="L78" s="55">
        <v>1368</v>
      </c>
      <c r="M78" s="55">
        <v>25</v>
      </c>
      <c r="N78" s="55">
        <v>3832.83</v>
      </c>
      <c r="O78" s="55">
        <f t="shared" si="1"/>
        <v>41167.17</v>
      </c>
      <c r="P78" s="17"/>
      <c r="Q78" s="17"/>
      <c r="R78" s="17"/>
      <c r="S78" s="17"/>
      <c r="EJ78" s="15"/>
      <c r="EK78" s="15"/>
      <c r="EL78" s="15"/>
      <c r="EM78" s="15"/>
      <c r="EN78" s="15"/>
      <c r="EO78" s="15"/>
      <c r="EP78" s="15"/>
      <c r="EQ78" s="15"/>
      <c r="ER78" s="15"/>
      <c r="ES78" s="15"/>
      <c r="ET78" s="15"/>
      <c r="EU78" s="15"/>
      <c r="EV78" s="15"/>
      <c r="EW78" s="15"/>
      <c r="EX78" s="15"/>
      <c r="EY78" s="15"/>
      <c r="EZ78" s="15"/>
      <c r="FA78" s="15"/>
      <c r="FB78" s="15"/>
      <c r="FC78" s="15"/>
      <c r="FD78" s="15"/>
      <c r="FE78" s="15"/>
      <c r="FF78" s="15"/>
      <c r="FG78" s="15"/>
      <c r="FH78" s="15"/>
      <c r="FI78" s="15"/>
      <c r="FJ78" s="15"/>
      <c r="FK78" s="15"/>
      <c r="FL78" s="15"/>
      <c r="FM78" s="15"/>
      <c r="FN78" s="15"/>
      <c r="FO78" s="15"/>
      <c r="FP78" s="15"/>
      <c r="FQ78" s="15"/>
      <c r="FR78" s="15"/>
      <c r="FS78" s="15"/>
      <c r="FT78" s="15"/>
      <c r="FU78" s="15"/>
      <c r="FV78" s="15"/>
      <c r="FW78" s="15"/>
      <c r="FX78" s="15"/>
      <c r="FY78" s="15"/>
      <c r="FZ78" s="15"/>
      <c r="GA78" s="15"/>
      <c r="GB78" s="15"/>
      <c r="GC78" s="15"/>
      <c r="GD78" s="15"/>
      <c r="GE78" s="15"/>
      <c r="GF78" s="15"/>
      <c r="GG78" s="15"/>
      <c r="GH78" s="15"/>
      <c r="GI78" s="15"/>
      <c r="GJ78" s="15"/>
      <c r="GK78" s="15"/>
      <c r="GL78" s="15"/>
      <c r="GM78" s="15"/>
      <c r="GN78" s="15"/>
      <c r="GO78" s="15"/>
      <c r="GP78" s="15"/>
      <c r="GQ78" s="15"/>
      <c r="GR78" s="15"/>
      <c r="GS78" s="15"/>
      <c r="GT78" s="15"/>
      <c r="GU78" s="15"/>
      <c r="GV78" s="15"/>
      <c r="GW78" s="15"/>
      <c r="GX78" s="15"/>
      <c r="GY78" s="15"/>
      <c r="GZ78" s="15"/>
      <c r="HA78" s="15"/>
      <c r="HB78" s="15"/>
      <c r="HC78" s="15"/>
      <c r="HD78" s="15"/>
      <c r="HE78" s="15"/>
      <c r="HF78" s="15"/>
      <c r="HG78" s="15"/>
      <c r="HH78" s="15"/>
      <c r="HI78" s="15"/>
      <c r="HJ78" s="15"/>
      <c r="HK78" s="15"/>
      <c r="HL78" s="15"/>
      <c r="HM78" s="15"/>
      <c r="HN78" s="15"/>
      <c r="HO78" s="15"/>
      <c r="HP78" s="15"/>
      <c r="HQ78" s="15"/>
      <c r="HR78" s="15"/>
      <c r="HS78" s="15"/>
      <c r="HT78" s="15"/>
      <c r="HU78" s="15"/>
      <c r="HV78" s="15"/>
      <c r="HW78" s="15"/>
      <c r="HX78" s="15"/>
      <c r="HY78" s="15"/>
      <c r="HZ78" s="15"/>
      <c r="IA78" s="15"/>
      <c r="IB78" s="15"/>
      <c r="IC78" s="15"/>
      <c r="ID78" s="15"/>
      <c r="IE78" s="15"/>
      <c r="IF78" s="15"/>
      <c r="IG78" s="15"/>
      <c r="IH78" s="15"/>
      <c r="II78" s="15"/>
      <c r="IJ78" s="15"/>
      <c r="IK78" s="15"/>
      <c r="IL78" s="15"/>
      <c r="IM78" s="15"/>
      <c r="IN78" s="15"/>
      <c r="IO78" s="15"/>
      <c r="IP78" s="15"/>
      <c r="IQ78" s="15"/>
      <c r="IR78" s="15"/>
      <c r="IS78" s="15"/>
      <c r="IT78" s="15"/>
      <c r="IU78" s="15"/>
      <c r="IV78" s="15"/>
      <c r="IW78" s="15"/>
      <c r="IX78" s="15"/>
      <c r="IY78" s="15"/>
      <c r="IZ78" s="15"/>
      <c r="JA78" s="15"/>
      <c r="JB78" s="15"/>
      <c r="JC78" s="15"/>
      <c r="JD78" s="15"/>
      <c r="JE78" s="15"/>
      <c r="JF78" s="15"/>
      <c r="JG78" s="15"/>
      <c r="JH78" s="15"/>
      <c r="JI78" s="15"/>
      <c r="JJ78" s="15"/>
      <c r="JK78" s="15"/>
      <c r="JL78" s="15"/>
      <c r="JM78" s="15"/>
      <c r="JN78" s="15"/>
      <c r="JO78" s="15"/>
      <c r="JP78" s="15"/>
      <c r="JQ78" s="15"/>
      <c r="JR78" s="15"/>
      <c r="JS78" s="15"/>
      <c r="JT78" s="15"/>
      <c r="JU78" s="15"/>
      <c r="JV78" s="15"/>
      <c r="JW78" s="15"/>
      <c r="JX78" s="15"/>
      <c r="JY78" s="15"/>
      <c r="JZ78" s="15"/>
      <c r="KA78" s="15"/>
      <c r="KB78" s="15"/>
      <c r="KC78" s="15"/>
      <c r="KD78" s="15"/>
      <c r="KE78" s="15"/>
      <c r="KF78" s="15"/>
      <c r="KG78" s="15"/>
      <c r="KH78" s="15"/>
      <c r="KI78" s="15"/>
      <c r="KJ78" s="15"/>
      <c r="KK78" s="15"/>
      <c r="KL78" s="15"/>
      <c r="KM78" s="15"/>
      <c r="KN78" s="15"/>
      <c r="KO78" s="15"/>
      <c r="KP78" s="15"/>
      <c r="KQ78" s="15"/>
      <c r="KR78" s="15"/>
      <c r="KS78" s="15"/>
      <c r="KT78" s="15"/>
      <c r="KU78" s="15"/>
      <c r="KV78" s="15"/>
      <c r="KW78" s="15"/>
      <c r="KX78" s="15"/>
      <c r="KY78" s="15"/>
      <c r="KZ78" s="15"/>
      <c r="LA78" s="15"/>
      <c r="LB78" s="15"/>
      <c r="LC78" s="15"/>
      <c r="LD78" s="15"/>
      <c r="LE78" s="15"/>
      <c r="LF78" s="15"/>
      <c r="LG78" s="15"/>
      <c r="LH78" s="15"/>
      <c r="LI78" s="15"/>
      <c r="LJ78" s="15"/>
      <c r="LK78" s="15"/>
      <c r="LL78" s="15"/>
      <c r="LM78" s="15"/>
      <c r="LN78" s="15"/>
      <c r="LO78" s="15"/>
      <c r="LP78" s="15"/>
      <c r="LQ78" s="15"/>
      <c r="LR78" s="15"/>
      <c r="LS78" s="15"/>
      <c r="LT78" s="15"/>
      <c r="LU78" s="15"/>
      <c r="LV78" s="15"/>
      <c r="LW78" s="15"/>
      <c r="LX78" s="15"/>
      <c r="LY78" s="15"/>
      <c r="LZ78" s="15"/>
      <c r="MA78" s="15"/>
      <c r="MB78" s="15"/>
      <c r="MC78" s="15"/>
      <c r="MD78" s="15"/>
      <c r="ME78" s="15"/>
      <c r="MF78" s="15"/>
      <c r="MG78" s="15"/>
      <c r="MH78" s="15"/>
      <c r="MI78" s="15"/>
      <c r="MJ78" s="15"/>
      <c r="MK78" s="15"/>
      <c r="ML78" s="15"/>
      <c r="MM78" s="15"/>
      <c r="MN78" s="15"/>
      <c r="MO78" s="15"/>
      <c r="MP78" s="15"/>
      <c r="MQ78" s="15"/>
      <c r="MR78" s="15"/>
      <c r="MS78" s="15"/>
      <c r="MT78" s="15"/>
      <c r="MU78" s="15"/>
      <c r="MV78" s="15"/>
      <c r="MW78" s="15"/>
      <c r="MX78" s="15"/>
      <c r="MY78" s="15"/>
      <c r="MZ78" s="15"/>
      <c r="NA78" s="15"/>
      <c r="NB78" s="15"/>
      <c r="NC78" s="15"/>
    </row>
    <row r="79" spans="1:367" s="17" customFormat="1" ht="15.75" x14ac:dyDescent="0.25">
      <c r="A79" s="6">
        <v>71</v>
      </c>
      <c r="B79" t="s">
        <v>103</v>
      </c>
      <c r="C79" s="66" t="s">
        <v>56</v>
      </c>
      <c r="D79" s="98" t="s">
        <v>14</v>
      </c>
      <c r="E79" s="3" t="s">
        <v>62</v>
      </c>
      <c r="F79" s="3" t="s">
        <v>173</v>
      </c>
      <c r="G79" s="67">
        <v>44866</v>
      </c>
      <c r="H79" s="5" t="s">
        <v>89</v>
      </c>
      <c r="I79" s="55">
        <v>45000</v>
      </c>
      <c r="J79" s="55">
        <v>1291.5</v>
      </c>
      <c r="K79" s="55">
        <v>911.71</v>
      </c>
      <c r="L79" s="55">
        <v>1368</v>
      </c>
      <c r="M79" s="55">
        <v>1602.45</v>
      </c>
      <c r="N79" s="55">
        <v>5173.66</v>
      </c>
      <c r="O79" s="55">
        <f t="shared" si="1"/>
        <v>39826.339999999997</v>
      </c>
      <c r="P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  <c r="GH79"/>
      <c r="GI79"/>
      <c r="GJ79"/>
      <c r="GK79"/>
      <c r="GL79"/>
      <c r="GM79"/>
      <c r="GN79"/>
      <c r="GO79"/>
      <c r="GP79"/>
      <c r="GQ79"/>
      <c r="GR79"/>
      <c r="GS79"/>
      <c r="GT79"/>
      <c r="GU79"/>
      <c r="GV79"/>
      <c r="GW79"/>
      <c r="GX79"/>
      <c r="GY79"/>
      <c r="GZ79"/>
      <c r="HA79"/>
      <c r="HB79"/>
      <c r="HC79"/>
      <c r="HD79"/>
      <c r="HE79"/>
      <c r="HF79"/>
      <c r="HG79"/>
      <c r="HH79"/>
      <c r="HI79"/>
      <c r="HJ79"/>
      <c r="HK79"/>
      <c r="HL79"/>
      <c r="HM79"/>
      <c r="HN79"/>
      <c r="HO79"/>
      <c r="HP79"/>
      <c r="HQ79"/>
      <c r="HR79"/>
      <c r="HS79"/>
      <c r="HT79"/>
      <c r="HU79"/>
      <c r="HV79"/>
      <c r="HW79"/>
      <c r="HX79"/>
      <c r="HY79"/>
      <c r="HZ79"/>
      <c r="IA79"/>
      <c r="IB79"/>
      <c r="IC79"/>
      <c r="ID79"/>
      <c r="IE79"/>
      <c r="IF79"/>
      <c r="IG79"/>
      <c r="IH79"/>
      <c r="II79"/>
      <c r="IJ79"/>
      <c r="IK79"/>
      <c r="IL79"/>
      <c r="IM79"/>
      <c r="IN79"/>
      <c r="IO79"/>
      <c r="IP79"/>
      <c r="IQ79"/>
      <c r="IR79"/>
      <c r="IS79"/>
      <c r="IT79"/>
      <c r="IU79"/>
      <c r="IV79"/>
      <c r="IW79"/>
      <c r="IX79"/>
      <c r="IY79"/>
      <c r="IZ79"/>
      <c r="JA79"/>
      <c r="JB79"/>
      <c r="JC79"/>
      <c r="JD79"/>
      <c r="JE79"/>
      <c r="JF79"/>
      <c r="JG79"/>
      <c r="JH79"/>
      <c r="JI79"/>
      <c r="JJ79"/>
      <c r="JK79"/>
      <c r="JL79"/>
      <c r="JM79"/>
      <c r="JN79"/>
      <c r="JO79"/>
      <c r="JP79"/>
      <c r="JQ79"/>
      <c r="JR79"/>
      <c r="JS79"/>
      <c r="JT79"/>
      <c r="JU79"/>
      <c r="JV79"/>
      <c r="JW79"/>
      <c r="JX79"/>
      <c r="JY79"/>
      <c r="JZ79"/>
      <c r="KA79"/>
      <c r="KB79"/>
      <c r="KC79"/>
      <c r="KD79"/>
      <c r="KE79"/>
      <c r="KF79"/>
      <c r="KG79"/>
      <c r="KH79"/>
      <c r="KI79"/>
      <c r="KJ79"/>
      <c r="KK79"/>
      <c r="KL79"/>
      <c r="KM79"/>
      <c r="KN79"/>
      <c r="KO79"/>
      <c r="KP79"/>
      <c r="KQ79"/>
      <c r="KR79"/>
      <c r="KS79"/>
      <c r="KT79"/>
      <c r="KU79"/>
      <c r="KV79"/>
      <c r="KW79"/>
      <c r="KX79"/>
      <c r="KY79"/>
      <c r="KZ79"/>
      <c r="LA79"/>
      <c r="LB79"/>
      <c r="LC79"/>
      <c r="LD79"/>
      <c r="LE79"/>
      <c r="LF79"/>
      <c r="LG79"/>
      <c r="LH79"/>
      <c r="LI79"/>
      <c r="LJ79"/>
      <c r="LK79"/>
      <c r="LL79"/>
      <c r="LM79"/>
      <c r="LN79"/>
      <c r="LO79"/>
      <c r="LP79"/>
      <c r="LQ79"/>
      <c r="LR79"/>
      <c r="LS79"/>
      <c r="LT79"/>
      <c r="LU79"/>
      <c r="LV79"/>
      <c r="LW79"/>
      <c r="LX79"/>
      <c r="LY79"/>
      <c r="LZ79"/>
      <c r="MA79"/>
      <c r="MB79"/>
      <c r="MC79"/>
      <c r="MD79"/>
      <c r="ME79"/>
      <c r="MF79"/>
      <c r="MG79"/>
      <c r="MH79"/>
      <c r="MI79"/>
      <c r="MJ79"/>
      <c r="MK79"/>
      <c r="ML79"/>
      <c r="MM79"/>
      <c r="MN79"/>
      <c r="MO79"/>
      <c r="MP79"/>
      <c r="MQ79"/>
      <c r="MR79"/>
      <c r="MS79"/>
      <c r="MT79"/>
      <c r="MU79"/>
      <c r="MV79"/>
      <c r="MW79"/>
      <c r="MX79"/>
      <c r="MY79"/>
      <c r="MZ79"/>
      <c r="NA79"/>
      <c r="NB79"/>
      <c r="NC79"/>
    </row>
    <row r="80" spans="1:367" s="17" customFormat="1" ht="13.5" customHeight="1" x14ac:dyDescent="0.25">
      <c r="A80" s="6">
        <v>72</v>
      </c>
      <c r="B80" t="s">
        <v>152</v>
      </c>
      <c r="C80" s="66" t="s">
        <v>56</v>
      </c>
      <c r="D80" s="98" t="s">
        <v>141</v>
      </c>
      <c r="E80" s="3" t="s">
        <v>62</v>
      </c>
      <c r="F80" s="3" t="s">
        <v>173</v>
      </c>
      <c r="G80" s="67">
        <v>44682</v>
      </c>
      <c r="H80" s="5" t="s">
        <v>89</v>
      </c>
      <c r="I80" s="55">
        <v>55000</v>
      </c>
      <c r="J80" s="55">
        <v>1578.5</v>
      </c>
      <c r="K80" s="55">
        <v>2559.6799999999998</v>
      </c>
      <c r="L80" s="55">
        <v>1672</v>
      </c>
      <c r="M80" s="55">
        <v>25</v>
      </c>
      <c r="N80" s="55">
        <v>5835.18</v>
      </c>
      <c r="O80" s="55">
        <f t="shared" si="1"/>
        <v>49164.82</v>
      </c>
      <c r="R80" s="28"/>
      <c r="S80" s="28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  <c r="GG80"/>
      <c r="GH80"/>
      <c r="GI80"/>
      <c r="GJ80"/>
      <c r="GK80"/>
      <c r="GL80"/>
      <c r="GM80"/>
      <c r="GN80"/>
      <c r="GO80"/>
      <c r="GP80"/>
      <c r="GQ80"/>
      <c r="GR80"/>
      <c r="GS80"/>
      <c r="GT80"/>
      <c r="GU80"/>
      <c r="GV80"/>
      <c r="GW80"/>
      <c r="GX80"/>
      <c r="GY80"/>
      <c r="GZ80"/>
      <c r="HA80"/>
      <c r="HB80"/>
      <c r="HC80"/>
      <c r="HD80"/>
      <c r="HE80"/>
      <c r="HF80"/>
      <c r="HG80"/>
      <c r="HH80"/>
      <c r="HI80"/>
      <c r="HJ80"/>
      <c r="HK80"/>
      <c r="HL80"/>
      <c r="HM80"/>
      <c r="HN80"/>
      <c r="HO80"/>
      <c r="HP80"/>
      <c r="HQ80"/>
      <c r="HR80"/>
      <c r="HS80"/>
      <c r="HT80"/>
      <c r="HU80"/>
      <c r="HV80"/>
      <c r="HW80"/>
      <c r="HX80"/>
      <c r="HY80"/>
      <c r="HZ80"/>
      <c r="IA80"/>
      <c r="IB80"/>
      <c r="IC80"/>
      <c r="ID80"/>
      <c r="IE80"/>
      <c r="IF80"/>
      <c r="IG80"/>
      <c r="IH80"/>
      <c r="II80"/>
      <c r="IJ80"/>
      <c r="IK80"/>
      <c r="IL80"/>
      <c r="IM80"/>
      <c r="IN80"/>
      <c r="IO80"/>
      <c r="IP80"/>
      <c r="IQ80"/>
      <c r="IR80"/>
      <c r="IS80"/>
      <c r="IT80"/>
      <c r="IU80"/>
      <c r="IV80"/>
      <c r="IW80"/>
      <c r="IX80"/>
      <c r="IY80"/>
      <c r="IZ80"/>
      <c r="JA80"/>
      <c r="JB80"/>
      <c r="JC80"/>
      <c r="JD80"/>
      <c r="JE80"/>
      <c r="JF80"/>
      <c r="JG80"/>
      <c r="JH80"/>
      <c r="JI80"/>
      <c r="JJ80"/>
      <c r="JK80"/>
      <c r="JL80"/>
      <c r="JM80"/>
      <c r="JN80"/>
      <c r="JO80"/>
      <c r="JP80"/>
      <c r="JQ80"/>
      <c r="JR80"/>
      <c r="JS80"/>
      <c r="JT80"/>
      <c r="JU80"/>
      <c r="JV80"/>
      <c r="JW80"/>
      <c r="JX80"/>
      <c r="JY80"/>
      <c r="JZ80"/>
      <c r="KA80"/>
      <c r="KB80"/>
      <c r="KC80"/>
      <c r="KD80"/>
      <c r="KE80"/>
      <c r="KF80"/>
      <c r="KG80"/>
      <c r="KH80"/>
      <c r="KI80"/>
      <c r="KJ80"/>
      <c r="KK80"/>
      <c r="KL80"/>
      <c r="KM80"/>
      <c r="KN80"/>
      <c r="KO80"/>
      <c r="KP80"/>
      <c r="KQ80"/>
      <c r="KR80"/>
      <c r="KS80"/>
      <c r="KT80"/>
      <c r="KU80"/>
      <c r="KV80"/>
      <c r="KW80"/>
      <c r="KX80"/>
      <c r="KY80"/>
      <c r="KZ80"/>
      <c r="LA80"/>
      <c r="LB80"/>
      <c r="LC80"/>
      <c r="LD80"/>
      <c r="LE80"/>
      <c r="LF80"/>
      <c r="LG80"/>
      <c r="LH80"/>
      <c r="LI80"/>
      <c r="LJ80"/>
      <c r="LK80"/>
      <c r="LL80"/>
      <c r="LM80"/>
      <c r="LN80"/>
      <c r="LO80"/>
      <c r="LP80"/>
      <c r="LQ80"/>
      <c r="LR80"/>
      <c r="LS80"/>
      <c r="LT80"/>
      <c r="LU80"/>
      <c r="LV80"/>
      <c r="LW80"/>
      <c r="LX80"/>
      <c r="LY80"/>
      <c r="LZ80"/>
      <c r="MA80"/>
      <c r="MB80"/>
      <c r="MC80"/>
      <c r="MD80"/>
      <c r="ME80"/>
      <c r="MF80"/>
      <c r="MG80"/>
      <c r="MH80"/>
      <c r="MI80"/>
      <c r="MJ80"/>
      <c r="MK80"/>
      <c r="ML80"/>
      <c r="MM80"/>
      <c r="MN80"/>
      <c r="MO80"/>
      <c r="MP80"/>
      <c r="MQ80"/>
      <c r="MR80"/>
      <c r="MS80"/>
      <c r="MT80"/>
      <c r="MU80"/>
      <c r="MV80"/>
      <c r="MW80"/>
      <c r="MX80"/>
      <c r="MY80"/>
      <c r="MZ80"/>
      <c r="NA80"/>
      <c r="NB80"/>
      <c r="NC80"/>
    </row>
    <row r="81" spans="1:671" ht="15.75" x14ac:dyDescent="0.25">
      <c r="A81" s="6">
        <v>73</v>
      </c>
      <c r="B81" t="s">
        <v>211</v>
      </c>
      <c r="C81" s="66" t="s">
        <v>164</v>
      </c>
      <c r="D81" s="98" t="s">
        <v>25</v>
      </c>
      <c r="E81" s="8" t="s">
        <v>63</v>
      </c>
      <c r="F81" s="8" t="s">
        <v>173</v>
      </c>
      <c r="G81" s="68">
        <v>44593</v>
      </c>
      <c r="H81" s="37" t="s">
        <v>89</v>
      </c>
      <c r="I81" s="55">
        <v>165000</v>
      </c>
      <c r="J81" s="55">
        <v>4735.5</v>
      </c>
      <c r="K81" s="55">
        <v>27000.63</v>
      </c>
      <c r="L81" s="55">
        <v>5016</v>
      </c>
      <c r="M81" s="55">
        <v>1602.45</v>
      </c>
      <c r="N81" s="55">
        <v>38354.58</v>
      </c>
      <c r="O81" s="55">
        <f t="shared" si="1"/>
        <v>126645.42</v>
      </c>
      <c r="R81" s="20"/>
      <c r="S81" s="20"/>
      <c r="T81" s="17"/>
      <c r="U81" s="17"/>
      <c r="V81" s="17"/>
      <c r="W81" s="17"/>
      <c r="X81" s="17"/>
      <c r="Y81" s="17"/>
      <c r="Z81" s="17"/>
      <c r="AA81" s="17"/>
      <c r="AB81" s="17"/>
      <c r="AC81" s="17"/>
      <c r="AD81" s="17"/>
      <c r="AE81" s="17"/>
      <c r="AF81" s="17"/>
      <c r="AG81" s="17"/>
      <c r="AH81" s="17"/>
      <c r="AI81" s="17"/>
      <c r="AJ81" s="17"/>
      <c r="AK81" s="17"/>
      <c r="AL81" s="17"/>
      <c r="AM81" s="17"/>
      <c r="AN81" s="17"/>
      <c r="AO81" s="17"/>
      <c r="AP81" s="17"/>
      <c r="AQ81" s="17"/>
      <c r="AR81" s="17"/>
      <c r="AS81" s="17"/>
      <c r="AT81" s="17"/>
      <c r="AU81" s="17"/>
      <c r="AV81" s="17"/>
      <c r="AW81" s="17"/>
      <c r="AX81" s="17"/>
      <c r="AY81" s="17"/>
      <c r="AZ81" s="17"/>
      <c r="BA81" s="17"/>
      <c r="BB81" s="17"/>
      <c r="BC81" s="17"/>
      <c r="BD81" s="17"/>
      <c r="BE81" s="17"/>
      <c r="BF81" s="17"/>
      <c r="BG81" s="17"/>
      <c r="BH81" s="17"/>
      <c r="BI81" s="17"/>
      <c r="BJ81" s="17"/>
      <c r="BK81" s="17"/>
      <c r="BL81" s="17"/>
      <c r="BM81" s="17"/>
      <c r="BN81" s="17"/>
      <c r="BO81" s="17"/>
      <c r="BP81" s="17"/>
      <c r="BQ81" s="17"/>
      <c r="BR81" s="17"/>
      <c r="BS81" s="17"/>
      <c r="BT81" s="17"/>
      <c r="BU81" s="17"/>
      <c r="BV81" s="17"/>
      <c r="BW81" s="17"/>
      <c r="BX81" s="17"/>
      <c r="BY81" s="17"/>
      <c r="BZ81" s="17"/>
      <c r="CA81" s="17"/>
      <c r="CB81" s="17"/>
      <c r="CC81" s="17"/>
      <c r="CD81" s="17"/>
      <c r="CE81" s="17"/>
      <c r="CF81" s="17"/>
      <c r="CG81" s="17"/>
      <c r="CH81" s="17"/>
      <c r="CI81" s="17"/>
      <c r="CJ81" s="17"/>
      <c r="CK81" s="17"/>
      <c r="CL81" s="17"/>
      <c r="CM81" s="17"/>
      <c r="CN81" s="17"/>
      <c r="CO81" s="17"/>
      <c r="CP81" s="17"/>
      <c r="CQ81" s="17"/>
      <c r="CR81" s="17"/>
      <c r="CS81" s="17"/>
      <c r="CT81" s="17"/>
      <c r="CU81" s="17"/>
      <c r="CV81" s="17"/>
      <c r="CW81" s="17"/>
      <c r="CX81" s="17"/>
      <c r="CY81" s="17"/>
      <c r="CZ81" s="17"/>
      <c r="DA81" s="17"/>
      <c r="DB81" s="17"/>
      <c r="DC81" s="17"/>
      <c r="DD81" s="17"/>
      <c r="DE81" s="17"/>
      <c r="DF81" s="17"/>
      <c r="DG81" s="17"/>
      <c r="DH81" s="17"/>
      <c r="DI81" s="17"/>
      <c r="DJ81" s="17"/>
      <c r="DK81" s="17"/>
      <c r="DL81" s="17"/>
      <c r="DM81" s="17"/>
      <c r="DN81" s="17"/>
      <c r="DO81" s="17"/>
      <c r="DP81" s="17"/>
      <c r="DQ81" s="17"/>
      <c r="DR81" s="17"/>
      <c r="DS81" s="17"/>
      <c r="DT81" s="17"/>
      <c r="DU81" s="17"/>
      <c r="DV81" s="17"/>
      <c r="DW81" s="17"/>
      <c r="DX81" s="17"/>
      <c r="DY81" s="17"/>
      <c r="DZ81" s="17"/>
      <c r="EA81" s="17"/>
      <c r="EB81" s="17"/>
      <c r="EC81" s="17"/>
      <c r="ED81" s="17"/>
      <c r="EE81" s="17"/>
      <c r="EF81" s="17"/>
      <c r="EG81" s="17"/>
      <c r="EH81" s="17"/>
      <c r="EI81" s="17"/>
    </row>
    <row r="82" spans="1:671" ht="15.75" x14ac:dyDescent="0.25">
      <c r="A82" s="6">
        <v>74</v>
      </c>
      <c r="B82" t="s">
        <v>80</v>
      </c>
      <c r="C82" s="66" t="s">
        <v>164</v>
      </c>
      <c r="D82" s="98" t="s">
        <v>141</v>
      </c>
      <c r="E82" s="2" t="s">
        <v>62</v>
      </c>
      <c r="F82" s="2" t="s">
        <v>173</v>
      </c>
      <c r="G82" s="67">
        <v>44621</v>
      </c>
      <c r="H82" s="38" t="s">
        <v>89</v>
      </c>
      <c r="I82" s="56">
        <v>60000</v>
      </c>
      <c r="J82" s="43">
        <v>1722</v>
      </c>
      <c r="K82" s="56">
        <v>3486.68</v>
      </c>
      <c r="L82" s="56">
        <v>1824</v>
      </c>
      <c r="M82" s="56">
        <v>665</v>
      </c>
      <c r="N82" s="55">
        <v>7697.68</v>
      </c>
      <c r="O82" s="55">
        <f t="shared" si="1"/>
        <v>52302.32</v>
      </c>
      <c r="P82" s="15"/>
      <c r="Q82" s="15"/>
      <c r="R82" s="15"/>
      <c r="S82" s="15"/>
      <c r="T82" s="28"/>
      <c r="U82" s="28"/>
      <c r="V82" s="28"/>
      <c r="W82" s="28"/>
      <c r="X82" s="28"/>
      <c r="Y82" s="28"/>
      <c r="Z82" s="28"/>
      <c r="AA82" s="28"/>
      <c r="AB82" s="28"/>
      <c r="AC82" s="28"/>
      <c r="AD82" s="28"/>
      <c r="AE82" s="28"/>
      <c r="AF82" s="28"/>
      <c r="AG82" s="28"/>
      <c r="AH82" s="28"/>
      <c r="AI82" s="28"/>
      <c r="AJ82" s="28"/>
      <c r="AK82" s="28"/>
      <c r="AL82" s="28"/>
      <c r="AM82" s="28"/>
      <c r="AN82" s="28"/>
      <c r="AO82" s="28"/>
      <c r="AP82" s="28"/>
      <c r="AQ82" s="28"/>
      <c r="AR82" s="28"/>
      <c r="AS82" s="28"/>
      <c r="AT82" s="28"/>
      <c r="AU82" s="28"/>
      <c r="AV82" s="28"/>
      <c r="AW82" s="17"/>
      <c r="AX82" s="17"/>
      <c r="AY82" s="17"/>
      <c r="AZ82" s="17"/>
      <c r="BA82" s="17"/>
      <c r="BB82" s="17"/>
      <c r="BC82" s="17"/>
      <c r="BD82" s="17"/>
      <c r="BE82" s="17"/>
      <c r="BF82" s="17"/>
      <c r="BG82" s="17"/>
      <c r="BH82" s="17"/>
      <c r="BI82" s="17"/>
      <c r="BJ82" s="17"/>
      <c r="BK82" s="17"/>
      <c r="BL82" s="17"/>
      <c r="BM82" s="17"/>
      <c r="BN82" s="17"/>
      <c r="BO82" s="17"/>
      <c r="BP82" s="17"/>
      <c r="BQ82" s="17"/>
      <c r="BR82" s="17"/>
      <c r="BS82" s="17"/>
      <c r="BT82" s="17"/>
      <c r="BU82" s="17"/>
      <c r="BV82" s="17"/>
      <c r="BW82" s="17"/>
      <c r="BX82" s="17"/>
      <c r="BY82" s="17"/>
      <c r="BZ82" s="17"/>
      <c r="CA82" s="17"/>
      <c r="CB82" s="17"/>
      <c r="CC82" s="17"/>
      <c r="CD82" s="17"/>
      <c r="CE82" s="17"/>
      <c r="CF82" s="17"/>
      <c r="CG82" s="17"/>
      <c r="CH82" s="17"/>
      <c r="CI82" s="17"/>
      <c r="CJ82" s="17"/>
      <c r="CK82" s="17"/>
      <c r="CL82" s="17"/>
      <c r="CM82" s="17"/>
      <c r="CN82" s="17"/>
      <c r="CO82" s="17"/>
      <c r="CP82" s="17"/>
      <c r="CQ82" s="17"/>
      <c r="CR82" s="17"/>
      <c r="CS82" s="17"/>
      <c r="CT82" s="17"/>
      <c r="CU82" s="17"/>
      <c r="CV82" s="17"/>
      <c r="CW82" s="17"/>
      <c r="CX82" s="17"/>
      <c r="CY82" s="17"/>
      <c r="CZ82" s="17"/>
      <c r="DA82" s="17"/>
      <c r="DB82" s="17"/>
      <c r="DC82" s="17"/>
      <c r="DD82" s="17"/>
      <c r="DE82" s="17"/>
      <c r="DF82" s="17"/>
      <c r="DG82" s="17"/>
      <c r="DH82" s="17"/>
      <c r="DI82" s="17"/>
      <c r="DJ82" s="17"/>
      <c r="DK82" s="17"/>
      <c r="DL82" s="17"/>
      <c r="DM82" s="17"/>
      <c r="DN82" s="17"/>
      <c r="DO82" s="17"/>
      <c r="DP82" s="17"/>
      <c r="DQ82" s="17"/>
      <c r="DR82" s="17"/>
      <c r="DS82" s="17"/>
      <c r="DT82" s="17"/>
      <c r="DU82" s="17"/>
      <c r="DV82" s="17"/>
      <c r="DW82" s="17"/>
      <c r="DX82" s="17"/>
      <c r="DY82" s="17"/>
      <c r="DZ82" s="17"/>
      <c r="EA82" s="17"/>
      <c r="EB82" s="17"/>
      <c r="EC82" s="17"/>
      <c r="ED82" s="17"/>
      <c r="EE82" s="17"/>
      <c r="EF82" s="17"/>
      <c r="EG82" s="17"/>
      <c r="EH82" s="17"/>
      <c r="EI82" s="17"/>
    </row>
    <row r="83" spans="1:671" ht="15" customHeight="1" x14ac:dyDescent="0.25">
      <c r="A83" s="6">
        <v>75</v>
      </c>
      <c r="B83" t="s">
        <v>128</v>
      </c>
      <c r="C83" s="66" t="s">
        <v>39</v>
      </c>
      <c r="D83" s="98" t="s">
        <v>13</v>
      </c>
      <c r="E83" s="23" t="s">
        <v>63</v>
      </c>
      <c r="F83" s="23" t="s">
        <v>173</v>
      </c>
      <c r="G83" s="69">
        <v>44564</v>
      </c>
      <c r="H83" s="5" t="s">
        <v>89</v>
      </c>
      <c r="I83" s="55">
        <v>45000</v>
      </c>
      <c r="J83" s="55">
        <v>1291.5</v>
      </c>
      <c r="K83" s="55">
        <v>1148.33</v>
      </c>
      <c r="L83" s="55">
        <v>1368</v>
      </c>
      <c r="M83" s="55">
        <v>1150</v>
      </c>
      <c r="N83" s="55">
        <v>4957.83</v>
      </c>
      <c r="O83" s="55">
        <f t="shared" si="1"/>
        <v>40042.17</v>
      </c>
      <c r="P83" s="17"/>
      <c r="Q83" s="17"/>
      <c r="R83" s="17"/>
      <c r="S83" s="17"/>
      <c r="T83" s="20"/>
      <c r="U83" s="20"/>
      <c r="V83" s="20"/>
      <c r="W83" s="20"/>
      <c r="X83" s="20"/>
      <c r="Y83" s="20"/>
      <c r="Z83" s="20"/>
      <c r="AA83" s="20"/>
      <c r="AB83" s="20"/>
      <c r="AC83" s="20"/>
      <c r="AD83" s="20"/>
      <c r="AE83" s="20"/>
      <c r="AF83" s="20"/>
      <c r="AG83" s="20"/>
      <c r="AH83" s="20"/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  <c r="AU83" s="20"/>
      <c r="AV83" s="20"/>
      <c r="IF83" s="20"/>
      <c r="IG83" s="20"/>
      <c r="IH83" s="20"/>
      <c r="II83" s="20"/>
      <c r="IJ83" s="20"/>
      <c r="IK83" s="20"/>
      <c r="IL83" s="20"/>
      <c r="IM83" s="20"/>
      <c r="IN83" s="20"/>
      <c r="IO83" s="20"/>
      <c r="IP83" s="20"/>
      <c r="IQ83" s="20"/>
      <c r="IR83" s="20"/>
      <c r="IS83" s="20"/>
      <c r="IT83" s="20"/>
      <c r="IU83" s="20"/>
      <c r="IV83" s="20"/>
      <c r="IW83" s="20"/>
      <c r="IX83" s="20"/>
      <c r="IY83" s="20"/>
      <c r="IZ83" s="20"/>
      <c r="JA83" s="20"/>
      <c r="JB83" s="20"/>
      <c r="JC83" s="20"/>
      <c r="JD83" s="20"/>
      <c r="JE83" s="20"/>
      <c r="JF83" s="20"/>
      <c r="JG83" s="20"/>
      <c r="JH83" s="20"/>
      <c r="JI83" s="20"/>
      <c r="JJ83" s="20"/>
      <c r="JK83" s="20"/>
      <c r="JL83" s="20"/>
      <c r="JM83" s="20"/>
      <c r="JN83" s="20"/>
      <c r="JO83" s="20"/>
      <c r="JP83" s="20"/>
      <c r="JQ83" s="20"/>
      <c r="JR83" s="20"/>
      <c r="JS83" s="20"/>
      <c r="JT83" s="20"/>
      <c r="JU83" s="20"/>
      <c r="JV83" s="20"/>
      <c r="JW83" s="20"/>
      <c r="JX83" s="20"/>
      <c r="JY83" s="20"/>
      <c r="JZ83" s="20"/>
      <c r="KA83" s="20"/>
      <c r="KB83" s="20"/>
      <c r="KC83" s="20"/>
      <c r="KD83" s="20"/>
      <c r="KE83" s="20"/>
      <c r="KF83" s="20"/>
      <c r="KG83" s="20"/>
      <c r="KH83" s="20"/>
      <c r="KI83" s="20"/>
      <c r="KJ83" s="20"/>
      <c r="KK83" s="20"/>
      <c r="KL83" s="20"/>
      <c r="KM83" s="20"/>
      <c r="KN83" s="20"/>
      <c r="KO83" s="20"/>
      <c r="KP83" s="20"/>
      <c r="KQ83" s="20"/>
      <c r="KR83" s="20"/>
      <c r="KS83" s="20"/>
      <c r="KT83" s="20"/>
      <c r="KU83" s="20"/>
      <c r="KV83" s="20"/>
      <c r="KW83" s="20"/>
      <c r="KX83" s="20"/>
      <c r="KY83" s="20"/>
      <c r="KZ83" s="20"/>
      <c r="LA83" s="20"/>
      <c r="LB83" s="20"/>
      <c r="LC83" s="20"/>
      <c r="LD83" s="20"/>
      <c r="LE83" s="20"/>
      <c r="LF83" s="20"/>
      <c r="LG83" s="20"/>
      <c r="LH83" s="20"/>
      <c r="LI83" s="20"/>
      <c r="LJ83" s="20"/>
      <c r="LK83" s="20"/>
      <c r="LL83" s="20"/>
      <c r="LM83" s="20"/>
      <c r="LN83" s="20"/>
      <c r="LO83" s="20"/>
      <c r="LP83" s="20"/>
      <c r="LQ83" s="20"/>
      <c r="LR83" s="20"/>
      <c r="LS83" s="20"/>
      <c r="LT83" s="20"/>
      <c r="LU83" s="20"/>
      <c r="LV83" s="20"/>
      <c r="LW83" s="20"/>
      <c r="LX83" s="20"/>
      <c r="LY83" s="20"/>
      <c r="LZ83" s="20"/>
      <c r="MA83" s="20"/>
      <c r="MB83" s="20"/>
      <c r="MC83" s="20"/>
      <c r="MD83" s="20"/>
      <c r="ME83" s="20"/>
      <c r="MF83" s="20"/>
      <c r="MG83" s="20"/>
      <c r="MH83" s="20"/>
      <c r="MI83" s="20"/>
      <c r="MJ83" s="20"/>
      <c r="MK83" s="20"/>
      <c r="ML83" s="20"/>
      <c r="MM83" s="20"/>
      <c r="MN83" s="20"/>
      <c r="MO83" s="20"/>
      <c r="MP83" s="20"/>
      <c r="MQ83" s="20"/>
      <c r="MR83" s="20"/>
      <c r="MS83" s="20"/>
      <c r="MT83" s="20"/>
      <c r="MU83" s="20"/>
      <c r="MV83" s="20"/>
      <c r="MW83" s="20"/>
      <c r="MX83" s="20"/>
      <c r="MY83" s="20"/>
      <c r="MZ83" s="20"/>
      <c r="NA83" s="20"/>
      <c r="NB83" s="20"/>
      <c r="NC83" s="20"/>
      <c r="ND83" s="20"/>
      <c r="NE83" s="20"/>
      <c r="NF83" s="20"/>
      <c r="NG83" s="20"/>
      <c r="NH83" s="20"/>
      <c r="NI83" s="20"/>
      <c r="NJ83" s="20"/>
      <c r="NK83" s="20"/>
      <c r="NL83" s="20"/>
      <c r="NM83" s="20"/>
      <c r="NN83" s="20"/>
      <c r="NO83" s="20"/>
      <c r="NP83" s="20"/>
      <c r="NQ83" s="20"/>
      <c r="NR83" s="20"/>
      <c r="NS83" s="20"/>
      <c r="NT83" s="20"/>
      <c r="NU83" s="20"/>
      <c r="NV83" s="20"/>
      <c r="NW83" s="20"/>
      <c r="NX83" s="20"/>
      <c r="NY83" s="20"/>
      <c r="NZ83" s="20"/>
      <c r="OA83" s="20"/>
      <c r="OB83" s="20"/>
      <c r="OC83" s="20"/>
      <c r="OD83" s="20"/>
      <c r="OE83" s="20"/>
      <c r="OF83" s="20"/>
      <c r="OG83" s="20"/>
      <c r="OH83" s="20"/>
      <c r="OI83" s="20"/>
      <c r="OJ83" s="20"/>
      <c r="OK83" s="20"/>
      <c r="OL83" s="20"/>
      <c r="OM83" s="20"/>
      <c r="ON83" s="20"/>
      <c r="OO83" s="20"/>
      <c r="OP83" s="20"/>
      <c r="OQ83" s="20"/>
      <c r="OR83" s="20"/>
      <c r="OS83" s="20"/>
      <c r="OT83" s="20"/>
      <c r="OU83" s="20"/>
      <c r="OV83" s="20"/>
      <c r="OW83" s="20"/>
      <c r="OX83" s="20"/>
      <c r="OY83" s="20"/>
      <c r="OZ83" s="20"/>
      <c r="PA83" s="20"/>
      <c r="PB83" s="20"/>
      <c r="PC83" s="20"/>
      <c r="PD83" s="20"/>
      <c r="PE83" s="20"/>
      <c r="PF83" s="20"/>
      <c r="PG83" s="20"/>
      <c r="PH83" s="20"/>
      <c r="PI83" s="20"/>
      <c r="PJ83" s="20"/>
      <c r="PK83" s="20"/>
      <c r="PL83" s="20"/>
      <c r="PM83" s="20"/>
      <c r="PN83" s="20"/>
      <c r="PO83" s="20"/>
      <c r="PP83" s="20"/>
      <c r="PQ83" s="20"/>
      <c r="PR83" s="20"/>
      <c r="PS83" s="20"/>
      <c r="PT83" s="20"/>
      <c r="PU83" s="20"/>
      <c r="PV83" s="20"/>
      <c r="PW83" s="20"/>
      <c r="PX83" s="20"/>
      <c r="PY83" s="20"/>
      <c r="PZ83" s="20"/>
      <c r="QA83" s="20"/>
      <c r="QB83" s="20"/>
      <c r="QC83" s="20"/>
      <c r="QD83" s="20"/>
      <c r="QE83" s="20"/>
      <c r="QF83" s="20"/>
      <c r="QG83" s="20"/>
      <c r="QH83" s="20"/>
      <c r="QI83" s="20"/>
      <c r="QJ83" s="20"/>
      <c r="QK83" s="20"/>
      <c r="QL83" s="20"/>
      <c r="QM83" s="20"/>
      <c r="QN83" s="20"/>
      <c r="QO83" s="20"/>
      <c r="QP83" s="20"/>
      <c r="QQ83" s="20"/>
      <c r="QR83" s="20"/>
      <c r="QS83" s="20"/>
      <c r="QT83" s="20"/>
      <c r="QU83" s="20"/>
      <c r="QV83" s="20"/>
      <c r="QW83" s="20"/>
      <c r="QX83" s="20"/>
      <c r="QY83" s="20"/>
      <c r="QZ83" s="20"/>
      <c r="RA83" s="20"/>
      <c r="RB83" s="20"/>
      <c r="RC83" s="20"/>
      <c r="RD83" s="20"/>
      <c r="RE83" s="20"/>
      <c r="RF83" s="20"/>
      <c r="RG83" s="20"/>
      <c r="RH83" s="20"/>
      <c r="RI83" s="20"/>
      <c r="RJ83" s="20"/>
      <c r="RK83" s="20"/>
      <c r="RL83" s="20"/>
      <c r="RM83" s="20"/>
      <c r="RN83" s="20"/>
      <c r="RO83" s="20"/>
      <c r="RP83" s="20"/>
      <c r="RQ83" s="20"/>
      <c r="RR83" s="20"/>
      <c r="RS83" s="20"/>
      <c r="RT83" s="20"/>
      <c r="RU83" s="20"/>
      <c r="RV83" s="20"/>
      <c r="RW83" s="20"/>
      <c r="RX83" s="20"/>
      <c r="RY83" s="20"/>
      <c r="RZ83" s="20"/>
      <c r="SA83" s="20"/>
      <c r="SB83" s="20"/>
      <c r="SC83" s="20"/>
      <c r="SD83" s="20"/>
      <c r="SE83" s="20"/>
      <c r="SF83" s="20"/>
      <c r="SG83" s="20"/>
      <c r="SH83" s="20"/>
      <c r="SI83" s="20"/>
      <c r="SJ83" s="20"/>
      <c r="SK83" s="20"/>
      <c r="SL83" s="20"/>
      <c r="SM83" s="20"/>
      <c r="SN83" s="20"/>
      <c r="SO83" s="20"/>
      <c r="SP83" s="20"/>
      <c r="SQ83" s="20"/>
      <c r="SR83" s="20"/>
      <c r="SS83" s="20"/>
      <c r="ST83" s="20"/>
      <c r="SU83" s="20"/>
      <c r="SV83" s="20"/>
      <c r="SW83" s="20"/>
      <c r="SX83" s="20"/>
      <c r="SY83" s="20"/>
      <c r="SZ83" s="20"/>
      <c r="TA83" s="20"/>
      <c r="TB83" s="20"/>
      <c r="TC83" s="20"/>
      <c r="TD83" s="20"/>
      <c r="TE83" s="20"/>
      <c r="TF83" s="20"/>
      <c r="TG83" s="20"/>
      <c r="TH83" s="20"/>
      <c r="TI83" s="20"/>
      <c r="TJ83" s="20"/>
      <c r="TK83" s="20"/>
      <c r="TL83" s="20"/>
      <c r="TM83" s="20"/>
      <c r="TN83" s="20"/>
      <c r="TO83" s="20"/>
      <c r="TP83" s="20"/>
      <c r="TQ83" s="20"/>
      <c r="TR83" s="20"/>
      <c r="TS83" s="20"/>
      <c r="TT83" s="20"/>
      <c r="TU83" s="20"/>
      <c r="TV83" s="20"/>
      <c r="TW83" s="20"/>
      <c r="TX83" s="20"/>
      <c r="TY83" s="20"/>
      <c r="TZ83" s="20"/>
      <c r="UA83" s="20"/>
      <c r="UB83" s="20"/>
      <c r="UC83" s="20"/>
      <c r="UD83" s="20"/>
      <c r="UE83" s="20"/>
      <c r="UF83" s="20"/>
      <c r="UG83" s="20"/>
      <c r="UH83" s="20"/>
      <c r="UI83" s="20"/>
      <c r="UJ83" s="20"/>
      <c r="UK83" s="20"/>
      <c r="UL83" s="20"/>
      <c r="UM83" s="20"/>
      <c r="UN83" s="20"/>
      <c r="UO83" s="20"/>
      <c r="UP83" s="20"/>
      <c r="UQ83" s="20"/>
      <c r="UR83" s="20"/>
      <c r="US83" s="20"/>
      <c r="UT83" s="20"/>
      <c r="UU83" s="20"/>
      <c r="UV83" s="20"/>
      <c r="UW83" s="20"/>
      <c r="UX83" s="20"/>
      <c r="UY83" s="20"/>
      <c r="UZ83" s="20"/>
      <c r="VA83" s="20"/>
      <c r="VB83" s="20"/>
      <c r="VC83" s="20"/>
      <c r="VD83" s="20"/>
      <c r="VE83" s="20"/>
      <c r="VF83" s="20"/>
      <c r="VG83" s="20"/>
      <c r="VH83" s="20"/>
      <c r="VI83" s="20"/>
      <c r="VJ83" s="20"/>
      <c r="VK83" s="20"/>
      <c r="VL83" s="20"/>
      <c r="VM83" s="20"/>
      <c r="VN83" s="20"/>
      <c r="VO83" s="20"/>
      <c r="VP83" s="20"/>
      <c r="VQ83" s="20"/>
      <c r="VR83" s="20"/>
      <c r="VS83" s="20"/>
      <c r="VT83" s="20"/>
      <c r="VU83" s="20"/>
      <c r="VV83" s="20"/>
      <c r="VW83" s="20"/>
      <c r="VX83" s="20"/>
      <c r="VY83" s="20"/>
      <c r="VZ83" s="20"/>
      <c r="WA83" s="20"/>
      <c r="WB83" s="20"/>
      <c r="WC83" s="20"/>
      <c r="WD83" s="20"/>
      <c r="WE83" s="20"/>
      <c r="WF83" s="20"/>
      <c r="WG83" s="20"/>
      <c r="WH83" s="20"/>
      <c r="WI83" s="20"/>
      <c r="WJ83" s="20"/>
      <c r="WK83" s="20"/>
      <c r="WL83" s="20"/>
      <c r="WM83" s="20"/>
      <c r="WN83" s="20"/>
      <c r="WO83" s="20"/>
      <c r="WP83" s="20"/>
      <c r="WQ83" s="20"/>
      <c r="WR83" s="20"/>
      <c r="WS83" s="20"/>
      <c r="WT83" s="20"/>
      <c r="WU83" s="20"/>
      <c r="WV83" s="20"/>
      <c r="WW83" s="20"/>
      <c r="WX83" s="20"/>
      <c r="WY83" s="20"/>
      <c r="WZ83" s="20"/>
      <c r="XA83" s="20"/>
      <c r="XB83" s="20"/>
      <c r="XC83" s="20"/>
      <c r="XD83" s="20"/>
      <c r="XE83" s="20"/>
      <c r="XF83" s="20"/>
      <c r="XG83" s="20"/>
      <c r="XH83" s="20"/>
      <c r="XI83" s="20"/>
      <c r="XJ83" s="20"/>
      <c r="XK83" s="20"/>
      <c r="XL83" s="20"/>
      <c r="XM83" s="20"/>
      <c r="XN83" s="20"/>
      <c r="XO83" s="20"/>
      <c r="XP83" s="20"/>
      <c r="XQ83" s="20"/>
      <c r="XR83" s="20"/>
      <c r="XS83" s="20"/>
      <c r="XT83" s="20"/>
      <c r="XU83" s="20"/>
      <c r="XV83" s="20"/>
      <c r="XW83" s="20"/>
      <c r="XX83" s="20"/>
      <c r="XY83" s="20"/>
      <c r="XZ83" s="20"/>
      <c r="YA83" s="20"/>
      <c r="YB83" s="20"/>
      <c r="YC83" s="20"/>
      <c r="YD83" s="20"/>
      <c r="YE83" s="20"/>
      <c r="YF83" s="20"/>
      <c r="YG83" s="20"/>
      <c r="YH83" s="20"/>
      <c r="YI83" s="20"/>
      <c r="YJ83" s="20"/>
      <c r="YK83" s="20"/>
      <c r="YL83" s="20"/>
      <c r="YM83" s="20"/>
      <c r="YN83" s="20"/>
      <c r="YO83" s="20"/>
      <c r="YP83" s="20"/>
      <c r="YQ83" s="20"/>
      <c r="YR83" s="20"/>
      <c r="YS83" s="20"/>
      <c r="YT83" s="20"/>
      <c r="YU83" s="20"/>
    </row>
    <row r="84" spans="1:671" s="15" customFormat="1" ht="12.75" customHeight="1" x14ac:dyDescent="0.25">
      <c r="A84" s="6">
        <v>76</v>
      </c>
      <c r="B84" t="s">
        <v>18</v>
      </c>
      <c r="C84" s="66" t="s">
        <v>39</v>
      </c>
      <c r="D84" s="98" t="s">
        <v>13</v>
      </c>
      <c r="E84" s="23" t="s">
        <v>63</v>
      </c>
      <c r="F84" s="23" t="s">
        <v>173</v>
      </c>
      <c r="G84" s="69">
        <v>44440</v>
      </c>
      <c r="H84" s="5" t="s">
        <v>89</v>
      </c>
      <c r="I84" s="55">
        <v>45000</v>
      </c>
      <c r="J84" s="55">
        <v>1291.5</v>
      </c>
      <c r="K84" s="55">
        <v>1148.33</v>
      </c>
      <c r="L84" s="55">
        <v>1368</v>
      </c>
      <c r="M84" s="55">
        <v>25</v>
      </c>
      <c r="N84" s="55">
        <v>3832.83</v>
      </c>
      <c r="O84" s="55">
        <f t="shared" si="1"/>
        <v>41167.17</v>
      </c>
      <c r="P84" s="16"/>
      <c r="Q84" s="16"/>
      <c r="R84" s="16"/>
      <c r="S84" s="16"/>
    </row>
    <row r="85" spans="1:671" ht="12.75" customHeight="1" x14ac:dyDescent="0.25">
      <c r="A85" s="6">
        <v>77</v>
      </c>
      <c r="B85" t="s">
        <v>106</v>
      </c>
      <c r="C85" s="66" t="s">
        <v>39</v>
      </c>
      <c r="D85" s="98" t="s">
        <v>104</v>
      </c>
      <c r="E85" s="23" t="s">
        <v>63</v>
      </c>
      <c r="F85" s="23" t="s">
        <v>173</v>
      </c>
      <c r="G85" s="69">
        <v>44593</v>
      </c>
      <c r="H85" s="5" t="s">
        <v>89</v>
      </c>
      <c r="I85" s="55">
        <v>70000</v>
      </c>
      <c r="J85" s="55">
        <v>2009</v>
      </c>
      <c r="K85" s="55">
        <v>5368.48</v>
      </c>
      <c r="L85" s="55">
        <v>2128</v>
      </c>
      <c r="M85" s="55">
        <v>1375</v>
      </c>
      <c r="N85" s="55">
        <v>10880.48</v>
      </c>
      <c r="O85" s="55">
        <f t="shared" si="1"/>
        <v>59119.520000000004</v>
      </c>
      <c r="P85" s="7"/>
      <c r="Q85" s="7"/>
      <c r="R85" s="28"/>
      <c r="S85" s="28"/>
      <c r="T85" s="17"/>
      <c r="U85" s="17"/>
      <c r="V85" s="17"/>
      <c r="W85" s="17"/>
      <c r="X85" s="17"/>
      <c r="Y85" s="17"/>
      <c r="Z85" s="17"/>
      <c r="AA85" s="17"/>
      <c r="AB85" s="17"/>
      <c r="AC85" s="17"/>
      <c r="AD85" s="17"/>
      <c r="AE85" s="17"/>
      <c r="AF85" s="17"/>
      <c r="AG85" s="17"/>
      <c r="AH85" s="17"/>
    </row>
    <row r="86" spans="1:671" s="49" customFormat="1" ht="12.75" customHeight="1" x14ac:dyDescent="0.25">
      <c r="A86" s="6">
        <v>78</v>
      </c>
      <c r="B86" t="s">
        <v>107</v>
      </c>
      <c r="C86" s="66" t="s">
        <v>39</v>
      </c>
      <c r="D86" s="98" t="s">
        <v>108</v>
      </c>
      <c r="E86" s="23" t="s">
        <v>63</v>
      </c>
      <c r="F86" s="23" t="s">
        <v>173</v>
      </c>
      <c r="G86" s="69">
        <v>44594</v>
      </c>
      <c r="H86" s="5" t="s">
        <v>89</v>
      </c>
      <c r="I86" s="55">
        <v>45000</v>
      </c>
      <c r="J86" s="55">
        <v>1291.5</v>
      </c>
      <c r="K86" s="55">
        <v>1148.33</v>
      </c>
      <c r="L86" s="55">
        <v>1368</v>
      </c>
      <c r="M86" s="55">
        <v>25</v>
      </c>
      <c r="N86" s="55">
        <v>3832.83</v>
      </c>
      <c r="O86" s="55">
        <f t="shared" si="1"/>
        <v>41167.17</v>
      </c>
      <c r="P86"/>
      <c r="Q86" s="17"/>
      <c r="R86" s="17"/>
      <c r="S86" s="17"/>
      <c r="T86" s="16"/>
      <c r="U86" s="16"/>
      <c r="V86" s="16"/>
      <c r="W86" s="16"/>
      <c r="X86" s="16"/>
      <c r="Y86" s="16"/>
      <c r="Z86" s="16"/>
      <c r="AA86" s="16"/>
      <c r="AB86" s="16"/>
      <c r="AC86" s="16"/>
      <c r="AD86" s="16"/>
      <c r="AE86" s="16"/>
      <c r="AF86" s="16"/>
      <c r="AG86" s="16"/>
      <c r="AH86" s="16"/>
      <c r="AI86" s="15"/>
      <c r="AJ86" s="15"/>
      <c r="AK86" s="15"/>
      <c r="AL86" s="15"/>
      <c r="AM86" s="15"/>
      <c r="AN86" s="15"/>
      <c r="AO86" s="15"/>
      <c r="AP86" s="15"/>
      <c r="AQ86" s="15"/>
      <c r="AR86" s="15"/>
      <c r="AS86" s="15"/>
      <c r="AT86" s="15"/>
      <c r="AU86" s="15"/>
      <c r="AV86" s="15"/>
      <c r="AW86" s="15"/>
      <c r="AX86" s="15"/>
      <c r="AY86" s="15"/>
      <c r="AZ86" s="15"/>
      <c r="BA86" s="15"/>
      <c r="BB86" s="15"/>
      <c r="BC86" s="15"/>
      <c r="BD86" s="15"/>
      <c r="BE86" s="15"/>
      <c r="BF86" s="15"/>
      <c r="BG86" s="15"/>
      <c r="BH86" s="15"/>
      <c r="BI86" s="15"/>
      <c r="BJ86" s="15"/>
      <c r="BK86" s="15"/>
      <c r="BL86" s="15"/>
      <c r="BM86" s="15"/>
      <c r="BN86" s="15"/>
      <c r="BO86" s="15"/>
      <c r="BP86" s="15"/>
      <c r="BQ86" s="15"/>
      <c r="BR86" s="15"/>
      <c r="BS86" s="15"/>
      <c r="BT86" s="15"/>
      <c r="BU86" s="15"/>
      <c r="BV86" s="15"/>
      <c r="BW86" s="15"/>
      <c r="BX86" s="15"/>
      <c r="BY86" s="15"/>
      <c r="BZ86" s="15"/>
      <c r="CA86" s="15"/>
      <c r="CB86" s="15"/>
      <c r="CC86" s="15"/>
      <c r="CD86" s="15"/>
      <c r="CE86" s="15"/>
      <c r="CF86" s="15"/>
      <c r="CG86" s="15"/>
      <c r="CH86" s="15"/>
      <c r="CI86" s="15"/>
      <c r="CJ86" s="15"/>
      <c r="CK86" s="15"/>
      <c r="CL86" s="15"/>
      <c r="CM86" s="15"/>
      <c r="CN86" s="15"/>
      <c r="CO86" s="15"/>
      <c r="CP86" s="15"/>
      <c r="CQ86" s="15"/>
      <c r="CR86" s="15"/>
      <c r="CS86" s="15"/>
      <c r="CT86" s="15"/>
      <c r="CU86" s="15"/>
      <c r="CV86" s="15"/>
      <c r="CW86" s="15"/>
      <c r="CX86" s="15"/>
      <c r="CY86" s="15"/>
      <c r="CZ86" s="15"/>
      <c r="DA86" s="15"/>
      <c r="DB86" s="15"/>
      <c r="DC86" s="15"/>
      <c r="DD86" s="15"/>
      <c r="DE86" s="15"/>
      <c r="DF86" s="15"/>
      <c r="DG86" s="15"/>
      <c r="DH86" s="15"/>
      <c r="DI86" s="15"/>
      <c r="DJ86" s="15"/>
      <c r="DK86" s="15"/>
      <c r="DL86" s="15"/>
      <c r="DM86" s="15"/>
      <c r="DN86" s="15"/>
      <c r="DO86" s="15"/>
      <c r="DP86" s="15"/>
      <c r="DQ86" s="15"/>
      <c r="DR86" s="15"/>
      <c r="DS86" s="15"/>
      <c r="DT86" s="15"/>
      <c r="DU86" s="15"/>
      <c r="DV86" s="15"/>
      <c r="DW86" s="15"/>
      <c r="DX86" s="15"/>
      <c r="DY86" s="15"/>
      <c r="DZ86" s="15"/>
      <c r="EA86" s="15"/>
      <c r="EB86" s="15"/>
      <c r="EC86" s="15"/>
      <c r="ED86" s="15"/>
      <c r="EE86" s="15"/>
      <c r="EF86" s="15"/>
      <c r="EG86" s="15"/>
      <c r="EH86" s="15"/>
      <c r="EI86" s="15"/>
      <c r="EJ86" s="15"/>
      <c r="EK86" s="15"/>
      <c r="EL86" s="15"/>
      <c r="EM86" s="15"/>
      <c r="EN86" s="15"/>
      <c r="EO86" s="15"/>
      <c r="EP86" s="15"/>
      <c r="EQ86" s="15"/>
      <c r="ER86" s="15"/>
      <c r="ES86" s="15"/>
      <c r="ET86" s="15"/>
      <c r="EU86" s="15"/>
      <c r="EV86" s="15"/>
      <c r="EW86" s="15"/>
      <c r="EX86" s="15"/>
      <c r="EY86" s="15"/>
      <c r="EZ86" s="15"/>
      <c r="FA86" s="15"/>
      <c r="FB86" s="15"/>
      <c r="FC86" s="15"/>
      <c r="FD86" s="15"/>
      <c r="FE86" s="15"/>
      <c r="FF86" s="15"/>
      <c r="FG86" s="15"/>
      <c r="FH86" s="15"/>
      <c r="FI86" s="15"/>
      <c r="FJ86" s="15"/>
      <c r="FK86" s="15"/>
      <c r="FL86" s="15"/>
      <c r="FM86" s="15"/>
      <c r="FN86" s="15"/>
      <c r="FO86" s="15"/>
      <c r="FP86" s="15"/>
      <c r="FQ86" s="15"/>
      <c r="FR86" s="15"/>
      <c r="FS86" s="15"/>
      <c r="FT86" s="15"/>
      <c r="FU86" s="15"/>
      <c r="FV86" s="15"/>
      <c r="FW86" s="15"/>
      <c r="FX86" s="15"/>
      <c r="FY86" s="15"/>
      <c r="FZ86" s="15"/>
      <c r="GA86" s="15"/>
      <c r="GB86" s="15"/>
      <c r="GC86" s="15"/>
      <c r="GD86" s="15"/>
      <c r="GE86" s="15"/>
      <c r="GF86" s="15"/>
      <c r="GG86" s="15"/>
      <c r="GH86" s="15"/>
      <c r="GI86" s="15"/>
      <c r="GJ86" s="15"/>
      <c r="GK86" s="15"/>
      <c r="GL86" s="15"/>
      <c r="GM86" s="15"/>
      <c r="GN86" s="15"/>
      <c r="GO86" s="15"/>
      <c r="GP86" s="15"/>
      <c r="GQ86" s="15"/>
      <c r="GR86" s="15"/>
      <c r="GS86" s="15"/>
      <c r="GT86" s="15"/>
      <c r="GU86" s="15"/>
      <c r="GV86" s="15"/>
      <c r="GW86" s="15"/>
      <c r="GX86" s="15"/>
      <c r="GY86" s="15"/>
      <c r="GZ86" s="15"/>
      <c r="HA86" s="15"/>
      <c r="HB86" s="15"/>
      <c r="HC86" s="15"/>
      <c r="HD86" s="15"/>
      <c r="HE86" s="15"/>
      <c r="HF86" s="15"/>
      <c r="HG86" s="15"/>
      <c r="HH86" s="15"/>
      <c r="HI86" s="15"/>
      <c r="HJ86" s="15"/>
      <c r="HK86" s="15"/>
      <c r="HL86" s="15"/>
      <c r="HM86" s="15"/>
      <c r="HN86" s="15"/>
      <c r="HO86" s="15"/>
      <c r="HP86" s="15"/>
      <c r="HQ86" s="15"/>
      <c r="HR86" s="15"/>
      <c r="HS86" s="15"/>
      <c r="HT86" s="15"/>
      <c r="HU86" s="15"/>
      <c r="HV86" s="15"/>
      <c r="HW86" s="15"/>
      <c r="HX86" s="15"/>
      <c r="HY86" s="15"/>
      <c r="HZ86" s="15"/>
      <c r="IA86" s="15"/>
      <c r="IB86" s="15"/>
      <c r="IC86" s="15"/>
      <c r="ID86" s="15"/>
      <c r="IE86" s="15"/>
      <c r="IF86" s="15"/>
      <c r="IG86" s="15"/>
      <c r="IH86" s="15"/>
      <c r="II86" s="15"/>
      <c r="IJ86" s="15"/>
      <c r="IK86" s="15"/>
      <c r="IL86" s="15"/>
      <c r="IM86" s="15"/>
      <c r="IN86" s="15"/>
      <c r="IO86" s="15"/>
      <c r="IP86" s="15"/>
      <c r="IQ86" s="15"/>
      <c r="IR86" s="15"/>
      <c r="IS86" s="15"/>
      <c r="IT86" s="15"/>
      <c r="IU86" s="15"/>
      <c r="IV86" s="15"/>
      <c r="IW86" s="15"/>
      <c r="IX86" s="15"/>
      <c r="IY86" s="15"/>
      <c r="IZ86" s="15"/>
      <c r="JA86" s="15"/>
      <c r="JB86" s="15"/>
      <c r="JC86" s="15"/>
      <c r="JD86" s="15"/>
      <c r="JE86" s="15"/>
      <c r="JF86" s="15"/>
      <c r="JG86" s="15"/>
      <c r="JH86" s="15"/>
      <c r="JI86" s="15"/>
      <c r="JJ86" s="15"/>
      <c r="JK86" s="15"/>
      <c r="JL86" s="15"/>
      <c r="JM86" s="15"/>
      <c r="JN86" s="15"/>
      <c r="JO86" s="15"/>
      <c r="JP86" s="15"/>
      <c r="JQ86" s="15"/>
      <c r="JR86" s="15"/>
      <c r="JS86" s="15"/>
      <c r="JT86" s="15"/>
      <c r="JU86" s="15"/>
      <c r="JV86" s="15"/>
      <c r="JW86" s="15"/>
      <c r="JX86" s="15"/>
      <c r="JY86" s="15"/>
      <c r="JZ86" s="15"/>
      <c r="KA86" s="15"/>
      <c r="KB86" s="15"/>
      <c r="KC86" s="15"/>
      <c r="KD86" s="15"/>
      <c r="KE86" s="15"/>
      <c r="KF86" s="15"/>
      <c r="KG86" s="15"/>
      <c r="KH86" s="15"/>
      <c r="KI86" s="15"/>
      <c r="KJ86" s="15"/>
      <c r="KK86" s="15"/>
      <c r="KL86" s="15"/>
      <c r="KM86" s="15"/>
      <c r="KN86" s="15"/>
      <c r="KO86" s="15"/>
      <c r="KP86" s="15"/>
      <c r="KQ86" s="15"/>
      <c r="KR86" s="15"/>
      <c r="KS86" s="15"/>
      <c r="KT86" s="15"/>
      <c r="KU86" s="15"/>
      <c r="KV86" s="15"/>
      <c r="KW86" s="15"/>
      <c r="KX86" s="15"/>
      <c r="KY86" s="15"/>
      <c r="KZ86" s="15"/>
      <c r="LA86" s="15"/>
      <c r="LB86" s="15"/>
      <c r="LC86" s="15"/>
      <c r="LD86" s="15"/>
      <c r="LE86" s="15"/>
      <c r="LF86" s="15"/>
      <c r="LG86" s="15"/>
      <c r="LH86" s="15"/>
      <c r="LI86" s="15"/>
      <c r="LJ86" s="15"/>
      <c r="LK86" s="15"/>
      <c r="LL86" s="15"/>
      <c r="LM86" s="15"/>
      <c r="LN86" s="15"/>
      <c r="LO86" s="15"/>
      <c r="LP86" s="15"/>
      <c r="LQ86" s="15"/>
      <c r="LR86" s="15"/>
      <c r="LS86" s="15"/>
      <c r="LT86" s="15"/>
      <c r="LU86" s="15"/>
      <c r="LV86" s="15"/>
      <c r="LW86" s="15"/>
      <c r="LX86" s="15"/>
      <c r="LY86" s="15"/>
      <c r="LZ86" s="15"/>
      <c r="MA86" s="15"/>
      <c r="MB86" s="15"/>
      <c r="MC86" s="15"/>
      <c r="MD86" s="15"/>
      <c r="ME86" s="15"/>
      <c r="MF86" s="15"/>
      <c r="MG86" s="15"/>
      <c r="MH86" s="15"/>
      <c r="MI86" s="15"/>
      <c r="MJ86" s="15"/>
      <c r="MK86" s="15"/>
      <c r="ML86" s="15"/>
      <c r="MM86" s="15"/>
      <c r="MN86" s="15"/>
      <c r="MO86" s="15"/>
      <c r="MP86" s="15"/>
      <c r="MQ86" s="15"/>
      <c r="MR86" s="15"/>
      <c r="MS86" s="15"/>
      <c r="MT86" s="15"/>
      <c r="MU86" s="15"/>
      <c r="MV86" s="15"/>
      <c r="MW86" s="15"/>
      <c r="MX86" s="15"/>
      <c r="MY86" s="15"/>
      <c r="MZ86" s="15"/>
      <c r="NA86" s="15"/>
      <c r="NB86" s="15"/>
      <c r="NC86" s="15"/>
      <c r="ND86" s="15"/>
      <c r="NE86" s="15"/>
      <c r="NF86" s="15"/>
      <c r="NG86" s="15"/>
      <c r="NH86" s="15"/>
      <c r="NI86" s="15"/>
      <c r="NJ86" s="15"/>
      <c r="NK86" s="15"/>
      <c r="NL86" s="15"/>
      <c r="NM86" s="15"/>
      <c r="NN86" s="15"/>
      <c r="NO86" s="15"/>
      <c r="NP86" s="15"/>
      <c r="NQ86" s="15"/>
      <c r="NR86" s="15"/>
      <c r="NS86" s="15"/>
      <c r="NT86" s="15"/>
      <c r="NU86" s="15"/>
      <c r="NV86" s="15"/>
      <c r="NW86" s="15"/>
      <c r="NX86" s="15"/>
      <c r="NY86" s="15"/>
      <c r="NZ86" s="15"/>
      <c r="OA86" s="15"/>
      <c r="OB86" s="15"/>
      <c r="OC86" s="15"/>
      <c r="OD86" s="15"/>
      <c r="OE86" s="15"/>
      <c r="OF86" s="15"/>
      <c r="OG86" s="15"/>
      <c r="OH86" s="15"/>
      <c r="OI86" s="15"/>
      <c r="OJ86" s="15"/>
      <c r="OK86" s="15"/>
      <c r="OL86" s="15"/>
      <c r="OM86" s="15"/>
      <c r="ON86" s="15"/>
      <c r="OO86" s="15"/>
      <c r="OP86" s="15"/>
      <c r="OQ86" s="15"/>
      <c r="OR86" s="15"/>
      <c r="OS86" s="15"/>
      <c r="OT86" s="15"/>
      <c r="OU86" s="15"/>
      <c r="OV86" s="15"/>
      <c r="OW86" s="15"/>
      <c r="OX86" s="15"/>
      <c r="OY86" s="15"/>
      <c r="OZ86" s="15"/>
      <c r="PA86" s="15"/>
      <c r="PB86" s="15"/>
      <c r="PC86" s="15"/>
      <c r="PD86" s="15"/>
      <c r="PE86" s="15"/>
      <c r="PF86" s="15"/>
      <c r="PG86" s="15"/>
      <c r="PH86" s="15"/>
      <c r="PI86" s="15"/>
      <c r="PJ86" s="15"/>
      <c r="PK86" s="15"/>
      <c r="PL86" s="15"/>
      <c r="PM86" s="15"/>
      <c r="PN86" s="15"/>
      <c r="PO86" s="15"/>
      <c r="PP86" s="15"/>
      <c r="PQ86" s="15"/>
      <c r="PR86" s="15"/>
      <c r="PS86" s="15"/>
      <c r="PT86" s="15"/>
      <c r="PU86" s="15"/>
      <c r="PV86" s="15"/>
      <c r="PW86" s="15"/>
      <c r="PX86" s="15"/>
      <c r="PY86" s="15"/>
      <c r="PZ86" s="15"/>
      <c r="QA86" s="15"/>
      <c r="QB86" s="15"/>
      <c r="QC86" s="15"/>
      <c r="QD86" s="15"/>
      <c r="QE86" s="15"/>
      <c r="QF86" s="15"/>
      <c r="QG86" s="15"/>
      <c r="QH86" s="15"/>
      <c r="QI86" s="15"/>
      <c r="QJ86" s="15"/>
      <c r="QK86" s="15"/>
      <c r="QL86" s="15"/>
      <c r="QM86" s="15"/>
      <c r="QN86" s="15"/>
      <c r="QO86" s="15"/>
      <c r="QP86" s="15"/>
      <c r="QQ86" s="15"/>
      <c r="QR86" s="15"/>
      <c r="QS86" s="15"/>
      <c r="QT86" s="15"/>
      <c r="QU86" s="15"/>
      <c r="QV86" s="15"/>
      <c r="QW86" s="15"/>
      <c r="QX86" s="15"/>
      <c r="QY86" s="15"/>
      <c r="QZ86" s="15"/>
      <c r="RA86" s="15"/>
      <c r="RB86" s="15"/>
      <c r="RC86" s="15"/>
      <c r="RD86" s="15"/>
      <c r="RE86" s="15"/>
      <c r="RF86" s="15"/>
      <c r="RG86" s="15"/>
      <c r="RH86" s="15"/>
      <c r="RI86" s="15"/>
      <c r="RJ86" s="15"/>
      <c r="RK86" s="15"/>
      <c r="RL86" s="15"/>
      <c r="RM86" s="15"/>
      <c r="RN86" s="15"/>
      <c r="RO86" s="15"/>
      <c r="RP86" s="15"/>
      <c r="RQ86" s="15"/>
      <c r="RR86" s="15"/>
      <c r="RS86" s="15"/>
      <c r="RT86" s="15"/>
      <c r="RU86" s="15"/>
      <c r="RV86" s="15"/>
      <c r="RW86" s="15"/>
      <c r="RX86" s="15"/>
      <c r="RY86" s="15"/>
      <c r="RZ86" s="15"/>
      <c r="SA86" s="15"/>
      <c r="SB86" s="15"/>
      <c r="SC86" s="15"/>
      <c r="SD86" s="15"/>
      <c r="SE86" s="15"/>
      <c r="SF86" s="15"/>
      <c r="SG86" s="15"/>
      <c r="SH86" s="15"/>
      <c r="SI86" s="15"/>
      <c r="SJ86" s="15"/>
      <c r="SK86" s="15"/>
      <c r="SL86" s="15"/>
      <c r="SM86" s="15"/>
      <c r="SN86" s="15"/>
      <c r="SO86" s="15"/>
      <c r="SP86" s="15"/>
      <c r="SQ86" s="15"/>
      <c r="SR86" s="15"/>
      <c r="SS86" s="15"/>
      <c r="ST86" s="15"/>
      <c r="SU86" s="15"/>
      <c r="SV86" s="15"/>
      <c r="SW86" s="15"/>
      <c r="SX86" s="15"/>
      <c r="SY86" s="15"/>
      <c r="SZ86" s="15"/>
      <c r="TA86" s="15"/>
      <c r="TB86" s="15"/>
      <c r="TC86" s="15"/>
      <c r="TD86" s="15"/>
      <c r="TE86" s="15"/>
      <c r="TF86" s="15"/>
      <c r="TG86" s="15"/>
      <c r="TH86" s="15"/>
      <c r="TI86" s="15"/>
      <c r="TJ86" s="15"/>
      <c r="TK86" s="15"/>
      <c r="TL86" s="15"/>
      <c r="TM86" s="15"/>
      <c r="TN86" s="15"/>
      <c r="TO86" s="15"/>
      <c r="TP86" s="15"/>
      <c r="TQ86" s="15"/>
      <c r="TR86" s="15"/>
      <c r="TS86" s="15"/>
      <c r="TT86" s="15"/>
      <c r="TU86" s="15"/>
      <c r="TV86" s="15"/>
      <c r="TW86" s="15"/>
      <c r="TX86" s="15"/>
      <c r="TY86" s="15"/>
      <c r="TZ86" s="15"/>
    </row>
    <row r="87" spans="1:671" s="27" customFormat="1" ht="15.75" x14ac:dyDescent="0.25">
      <c r="A87" s="6">
        <v>79</v>
      </c>
      <c r="B87" t="s">
        <v>87</v>
      </c>
      <c r="C87" s="66" t="s">
        <v>197</v>
      </c>
      <c r="D87" s="98" t="s">
        <v>47</v>
      </c>
      <c r="E87" s="8" t="s">
        <v>62</v>
      </c>
      <c r="F87" s="8" t="s">
        <v>173</v>
      </c>
      <c r="G87" s="68">
        <v>44593</v>
      </c>
      <c r="H87" s="33" t="s">
        <v>89</v>
      </c>
      <c r="I87" s="57">
        <v>100000</v>
      </c>
      <c r="J87" s="58">
        <v>2870</v>
      </c>
      <c r="K87" s="55">
        <v>11711.01</v>
      </c>
      <c r="L87" s="57">
        <v>3040</v>
      </c>
      <c r="M87" s="55">
        <v>1602.45</v>
      </c>
      <c r="N87" s="55">
        <v>19223.46</v>
      </c>
      <c r="O87" s="55">
        <f t="shared" si="1"/>
        <v>80776.540000000008</v>
      </c>
      <c r="P87" s="2"/>
      <c r="Q87" s="7"/>
      <c r="R87" s="28"/>
      <c r="S87" s="28"/>
      <c r="T87" s="28"/>
      <c r="U87" s="28"/>
      <c r="V87" s="28"/>
      <c r="W87" s="28"/>
      <c r="X87" s="28"/>
      <c r="Y87" s="28"/>
      <c r="Z87" s="28"/>
      <c r="AA87" s="28"/>
      <c r="AB87" s="28"/>
      <c r="AC87" s="28"/>
      <c r="AD87" s="28"/>
      <c r="AE87" s="28"/>
      <c r="AF87" s="28"/>
      <c r="AG87" s="28"/>
      <c r="AH87" s="28"/>
      <c r="AI87" s="28"/>
      <c r="AJ87" s="28"/>
      <c r="AK87" s="28"/>
      <c r="AL87" s="28"/>
      <c r="AM87" s="28"/>
      <c r="AN87" s="28"/>
      <c r="AO87" s="28"/>
      <c r="AP87" s="28"/>
      <c r="AQ87" s="28"/>
      <c r="AR87" s="28"/>
      <c r="AS87" s="28"/>
      <c r="AT87" s="28"/>
      <c r="AU87" s="28"/>
      <c r="AV87" s="28"/>
      <c r="AW87" s="17"/>
      <c r="AX87" s="17"/>
      <c r="AY87" s="17"/>
      <c r="AZ87" s="17"/>
      <c r="BA87" s="17"/>
      <c r="BB87" s="17"/>
      <c r="BC87" s="17"/>
      <c r="BD87" s="17"/>
      <c r="BE87" s="17"/>
      <c r="BF87" s="17"/>
      <c r="BG87" s="17"/>
      <c r="BH87" s="17"/>
      <c r="BI87" s="17"/>
      <c r="BJ87" s="17"/>
      <c r="BK87" s="17"/>
      <c r="BL87" s="17"/>
      <c r="BM87" s="17"/>
      <c r="BN87" s="17"/>
      <c r="BO87" s="17"/>
      <c r="BP87" s="17"/>
      <c r="BQ87" s="17"/>
      <c r="BR87" s="17"/>
      <c r="BS87" s="17"/>
      <c r="BT87" s="17"/>
      <c r="BU87" s="17"/>
      <c r="BV87" s="17"/>
      <c r="BW87" s="17"/>
      <c r="BX87" s="17"/>
      <c r="BY87" s="17"/>
      <c r="BZ87" s="17"/>
      <c r="CA87" s="17"/>
      <c r="CB87" s="17"/>
      <c r="CC87" s="17"/>
      <c r="CD87" s="17"/>
      <c r="CE87" s="17"/>
      <c r="CF87" s="17"/>
      <c r="CG87" s="17"/>
      <c r="CH87" s="17"/>
      <c r="CI87" s="17"/>
      <c r="CJ87" s="17"/>
      <c r="CK87" s="17"/>
      <c r="CL87" s="17"/>
      <c r="CM87" s="17"/>
      <c r="CN87" s="17"/>
      <c r="CO87" s="17"/>
      <c r="CP87" s="17"/>
      <c r="CQ87" s="17"/>
      <c r="CR87" s="17"/>
      <c r="CS87" s="17"/>
      <c r="CT87" s="17"/>
      <c r="CU87" s="17"/>
      <c r="CV87" s="17"/>
      <c r="CW87" s="17"/>
      <c r="CX87" s="17"/>
      <c r="CY87" s="17"/>
      <c r="CZ87" s="17"/>
      <c r="DA87" s="17"/>
      <c r="DB87" s="17"/>
      <c r="DC87" s="17"/>
      <c r="DD87" s="17"/>
      <c r="DE87" s="17"/>
      <c r="DF87" s="17"/>
      <c r="DG87" s="17"/>
      <c r="DH87" s="17"/>
      <c r="DI87" s="17"/>
      <c r="DJ87" s="17"/>
      <c r="DK87" s="17"/>
      <c r="DL87" s="17"/>
      <c r="DM87" s="17"/>
      <c r="DN87" s="17"/>
      <c r="DO87" s="17"/>
      <c r="DP87" s="17"/>
      <c r="DQ87" s="17"/>
      <c r="DR87" s="17"/>
      <c r="DS87" s="17"/>
      <c r="DT87" s="17"/>
      <c r="DU87" s="17"/>
      <c r="DV87" s="17"/>
      <c r="DW87" s="17"/>
      <c r="DX87" s="17"/>
      <c r="DY87" s="17"/>
      <c r="DZ87" s="17"/>
      <c r="EA87" s="17"/>
      <c r="EB87" s="17"/>
      <c r="EC87" s="17"/>
      <c r="ED87" s="17"/>
      <c r="EE87" s="17"/>
      <c r="EF87" s="17"/>
      <c r="EG87" s="17"/>
      <c r="EH87" s="17"/>
      <c r="EI87" s="1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  <c r="GG87"/>
      <c r="GH87"/>
      <c r="GI87"/>
      <c r="GJ87"/>
      <c r="GK87"/>
      <c r="GL87"/>
      <c r="GM87"/>
      <c r="GN87"/>
      <c r="GO87"/>
      <c r="GP87"/>
      <c r="GQ87"/>
      <c r="GR87"/>
      <c r="GS87"/>
      <c r="GT87"/>
      <c r="GU87"/>
      <c r="GV87"/>
      <c r="GW87"/>
      <c r="GX87"/>
      <c r="GY87"/>
      <c r="GZ87"/>
      <c r="HA87"/>
      <c r="HB87"/>
      <c r="HC87"/>
      <c r="HD87"/>
      <c r="HE87"/>
      <c r="HF87"/>
      <c r="HG87"/>
      <c r="HH87"/>
      <c r="HI87"/>
      <c r="HJ87"/>
      <c r="HK87"/>
      <c r="HL87"/>
      <c r="HM87"/>
      <c r="HN87"/>
      <c r="HO87"/>
      <c r="HP87"/>
      <c r="HQ87"/>
      <c r="HR87"/>
      <c r="HS87"/>
      <c r="HT87"/>
      <c r="HU87"/>
      <c r="HV87"/>
      <c r="HW87"/>
      <c r="HX87"/>
      <c r="HY87"/>
      <c r="HZ87"/>
      <c r="IA87"/>
      <c r="IB87"/>
      <c r="IC87"/>
      <c r="ID87"/>
      <c r="IE87"/>
      <c r="IF87"/>
      <c r="IG87"/>
      <c r="IH87"/>
      <c r="II87"/>
      <c r="IJ87"/>
      <c r="IK87"/>
      <c r="IL87"/>
      <c r="IM87"/>
      <c r="IN87"/>
      <c r="IO87"/>
      <c r="IP87"/>
      <c r="IQ87"/>
      <c r="IR87"/>
      <c r="IS87"/>
      <c r="IT87"/>
      <c r="IU87"/>
      <c r="IV87"/>
      <c r="IW87"/>
      <c r="IX87"/>
      <c r="IY87"/>
      <c r="IZ87"/>
      <c r="JA87"/>
      <c r="JB87"/>
      <c r="JC87"/>
      <c r="JD87"/>
      <c r="JE87"/>
      <c r="JF87"/>
      <c r="JG87"/>
      <c r="JH87"/>
      <c r="JI87"/>
      <c r="JJ87"/>
      <c r="JK87"/>
      <c r="JL87"/>
      <c r="JM87"/>
      <c r="JN87"/>
      <c r="JO87"/>
      <c r="JP87"/>
      <c r="JQ87"/>
      <c r="JR87"/>
      <c r="JS87"/>
      <c r="JT87"/>
      <c r="JU87"/>
      <c r="JV87"/>
      <c r="JW87"/>
      <c r="JX87"/>
      <c r="JY87"/>
      <c r="JZ87"/>
      <c r="KA87"/>
      <c r="KB87"/>
      <c r="KC87"/>
      <c r="KD87"/>
      <c r="KE87"/>
      <c r="KF87"/>
      <c r="KG87"/>
      <c r="KH87"/>
      <c r="KI87"/>
      <c r="KJ87"/>
      <c r="KK87"/>
      <c r="KL87"/>
      <c r="KM87"/>
      <c r="KN87"/>
      <c r="KO87"/>
      <c r="KP87"/>
      <c r="KQ87"/>
      <c r="KR87"/>
      <c r="KS87"/>
      <c r="KT87"/>
      <c r="KU87"/>
      <c r="KV87"/>
      <c r="KW87"/>
      <c r="KX87"/>
      <c r="KY87"/>
      <c r="KZ87"/>
      <c r="LA87"/>
      <c r="LB87"/>
      <c r="LC87"/>
      <c r="LD87"/>
      <c r="LE87"/>
      <c r="LF87"/>
      <c r="LG87"/>
      <c r="LH87"/>
      <c r="LI87"/>
      <c r="LJ87"/>
      <c r="LK87"/>
      <c r="LL87"/>
      <c r="LM87"/>
      <c r="LN87"/>
      <c r="LO87"/>
      <c r="LP87"/>
      <c r="LQ87"/>
      <c r="LR87"/>
      <c r="LS87"/>
      <c r="LT87"/>
      <c r="LU87"/>
      <c r="LV87"/>
      <c r="LW87"/>
      <c r="LX87"/>
      <c r="LY87"/>
      <c r="LZ87"/>
      <c r="MA87"/>
      <c r="MB87"/>
      <c r="MC87"/>
      <c r="MD87"/>
      <c r="ME87"/>
      <c r="MF87"/>
      <c r="MG87"/>
      <c r="MH87"/>
      <c r="MI87"/>
      <c r="MJ87"/>
      <c r="MK87"/>
      <c r="ML87"/>
      <c r="MM87"/>
      <c r="MN87"/>
      <c r="MO87"/>
      <c r="MP87"/>
      <c r="MQ87"/>
      <c r="MR87"/>
      <c r="MS87"/>
      <c r="MT87"/>
      <c r="MU87"/>
      <c r="MV87"/>
      <c r="MW87"/>
      <c r="MX87"/>
      <c r="MY87"/>
      <c r="MZ87"/>
      <c r="NA87"/>
      <c r="NB87"/>
      <c r="NC87"/>
      <c r="ND87" s="25"/>
      <c r="NE87" s="25"/>
      <c r="NF87" s="25"/>
      <c r="NG87" s="25"/>
      <c r="NH87" s="25"/>
      <c r="NI87" s="25"/>
      <c r="NJ87" s="25"/>
      <c r="NK87" s="25"/>
      <c r="NL87" s="25"/>
      <c r="NM87" s="25"/>
      <c r="NN87" s="25"/>
      <c r="NO87" s="25"/>
      <c r="NP87" s="25"/>
      <c r="NQ87" s="25"/>
      <c r="NR87" s="25"/>
      <c r="NS87" s="25"/>
      <c r="NT87" s="25"/>
      <c r="NU87" s="25"/>
      <c r="NV87" s="25"/>
      <c r="NW87" s="25"/>
      <c r="NX87" s="25"/>
      <c r="NY87" s="25"/>
      <c r="NZ87" s="25"/>
      <c r="OA87" s="25"/>
      <c r="OB87" s="25"/>
      <c r="OC87" s="25"/>
      <c r="OD87" s="25"/>
      <c r="OE87" s="25"/>
      <c r="OF87" s="25"/>
      <c r="OG87" s="25"/>
      <c r="OH87" s="25"/>
      <c r="OI87" s="25"/>
      <c r="OJ87" s="25"/>
      <c r="OK87" s="25"/>
      <c r="OL87" s="25"/>
      <c r="OM87" s="25"/>
      <c r="ON87" s="25"/>
      <c r="OO87" s="25"/>
      <c r="OP87" s="25"/>
      <c r="OQ87" s="25"/>
      <c r="OR87" s="25"/>
      <c r="OS87" s="25"/>
      <c r="OT87" s="25"/>
      <c r="OU87" s="25"/>
      <c r="OV87" s="25"/>
      <c r="OW87" s="25"/>
      <c r="OX87" s="25"/>
      <c r="OY87" s="25"/>
      <c r="OZ87" s="25"/>
      <c r="PA87" s="25"/>
      <c r="PB87" s="25"/>
      <c r="PC87" s="25"/>
      <c r="PD87" s="25"/>
      <c r="PE87" s="25"/>
      <c r="PF87" s="25"/>
      <c r="PG87" s="25"/>
      <c r="PH87" s="25"/>
      <c r="PI87" s="25"/>
      <c r="PJ87" s="25"/>
      <c r="PK87" s="25"/>
      <c r="PL87" s="25"/>
      <c r="PM87" s="25"/>
      <c r="PN87" s="25"/>
      <c r="PO87" s="25"/>
      <c r="PP87" s="25"/>
      <c r="PQ87" s="25"/>
      <c r="PR87" s="25"/>
      <c r="PS87" s="25"/>
      <c r="PT87" s="25"/>
      <c r="PU87" s="25"/>
      <c r="PV87" s="25"/>
      <c r="PW87" s="25"/>
      <c r="PX87" s="25"/>
      <c r="PY87" s="25"/>
      <c r="PZ87" s="25"/>
      <c r="QA87" s="25"/>
      <c r="QB87" s="25"/>
      <c r="QC87" s="25"/>
      <c r="QD87" s="25"/>
      <c r="QE87" s="25"/>
      <c r="QF87" s="25"/>
      <c r="QG87" s="25"/>
      <c r="QH87" s="25"/>
      <c r="QI87" s="25"/>
      <c r="QJ87" s="25"/>
      <c r="QK87" s="25"/>
      <c r="QL87" s="25"/>
      <c r="QM87" s="25"/>
      <c r="QN87" s="25"/>
      <c r="QO87" s="25"/>
      <c r="QP87" s="25"/>
      <c r="QQ87" s="25"/>
      <c r="QR87" s="25"/>
      <c r="QS87" s="25"/>
      <c r="QT87" s="25"/>
      <c r="QU87" s="25"/>
      <c r="QV87" s="25"/>
      <c r="QW87" s="25"/>
      <c r="QX87" s="25"/>
      <c r="QY87" s="25"/>
      <c r="QZ87" s="25"/>
      <c r="RA87" s="25"/>
      <c r="RB87" s="25"/>
      <c r="RC87" s="25"/>
      <c r="RD87" s="25"/>
      <c r="RE87" s="25"/>
      <c r="RF87" s="25"/>
      <c r="RG87" s="25"/>
      <c r="RH87" s="25"/>
      <c r="RI87" s="25"/>
      <c r="RJ87" s="25"/>
      <c r="RK87" s="25"/>
      <c r="RL87" s="25"/>
      <c r="RM87" s="25"/>
      <c r="RN87" s="25"/>
      <c r="RO87" s="25"/>
      <c r="RP87" s="25"/>
      <c r="RQ87" s="25"/>
      <c r="RR87" s="25"/>
      <c r="RS87" s="25"/>
      <c r="RT87" s="25"/>
      <c r="RU87" s="25"/>
      <c r="RV87" s="25"/>
      <c r="RW87" s="25"/>
      <c r="RX87" s="25"/>
      <c r="RY87" s="25"/>
      <c r="RZ87" s="25"/>
      <c r="SA87" s="25"/>
      <c r="SB87" s="25"/>
      <c r="SC87" s="25"/>
      <c r="SD87" s="25"/>
      <c r="SE87" s="25"/>
      <c r="SF87" s="25"/>
      <c r="SG87" s="25"/>
      <c r="SH87" s="25"/>
      <c r="SI87" s="25"/>
      <c r="SJ87" s="25"/>
      <c r="SK87" s="25"/>
      <c r="SL87" s="25"/>
      <c r="SM87" s="25"/>
      <c r="SN87" s="25"/>
      <c r="SO87" s="25"/>
      <c r="SP87" s="25"/>
      <c r="SQ87" s="25"/>
      <c r="SR87" s="25"/>
      <c r="SS87" s="25"/>
      <c r="ST87" s="25"/>
      <c r="SU87" s="25"/>
      <c r="SV87" s="25"/>
      <c r="SW87" s="25"/>
      <c r="SX87" s="25"/>
      <c r="SY87" s="25"/>
      <c r="SZ87" s="25"/>
      <c r="TA87" s="25"/>
      <c r="TB87" s="25"/>
      <c r="TC87" s="25"/>
      <c r="TD87" s="25"/>
      <c r="TE87" s="25"/>
      <c r="TF87" s="25"/>
      <c r="TG87" s="25"/>
      <c r="TH87" s="25"/>
      <c r="TI87" s="25"/>
      <c r="TJ87" s="25"/>
      <c r="TK87" s="25"/>
      <c r="TL87" s="25"/>
      <c r="TM87" s="25"/>
      <c r="TN87" s="25"/>
      <c r="TO87" s="25"/>
      <c r="TP87" s="25"/>
      <c r="TQ87" s="25"/>
      <c r="TR87" s="25"/>
      <c r="TS87" s="25"/>
      <c r="TT87" s="25"/>
      <c r="TU87" s="25"/>
      <c r="TV87" s="25"/>
      <c r="TW87" s="25"/>
      <c r="TX87" s="25"/>
      <c r="TY87" s="25"/>
      <c r="TZ87" s="25"/>
      <c r="UA87" s="25"/>
      <c r="UB87" s="25"/>
      <c r="UC87" s="25"/>
      <c r="UD87" s="25"/>
      <c r="UE87" s="25"/>
      <c r="UF87" s="25"/>
      <c r="UG87" s="25"/>
      <c r="UH87" s="25"/>
      <c r="UI87" s="25"/>
      <c r="UJ87" s="25"/>
      <c r="UK87" s="25"/>
      <c r="UL87" s="25"/>
      <c r="UM87" s="25"/>
      <c r="UN87" s="25"/>
      <c r="UO87" s="25"/>
      <c r="UP87" s="25"/>
      <c r="UQ87" s="25"/>
      <c r="UR87" s="25"/>
      <c r="US87" s="25"/>
      <c r="UT87" s="25"/>
      <c r="UU87" s="25"/>
      <c r="UV87" s="25"/>
      <c r="UW87" s="25"/>
      <c r="UX87" s="25"/>
      <c r="UY87" s="25"/>
      <c r="UZ87" s="25"/>
      <c r="VA87" s="25"/>
      <c r="VB87" s="25"/>
      <c r="VC87" s="25"/>
      <c r="VD87" s="25"/>
      <c r="VE87" s="25"/>
      <c r="VF87" s="25"/>
      <c r="VG87" s="25"/>
      <c r="VH87" s="25"/>
      <c r="VI87" s="25"/>
      <c r="VJ87" s="25"/>
      <c r="VK87" s="25"/>
      <c r="VL87" s="25"/>
      <c r="VM87" s="25"/>
      <c r="VN87" s="25"/>
      <c r="VO87" s="25"/>
      <c r="VP87" s="25"/>
      <c r="VQ87" s="25"/>
      <c r="VR87" s="25"/>
      <c r="VS87" s="25"/>
      <c r="VT87" s="25"/>
      <c r="VU87" s="25"/>
      <c r="VV87" s="25"/>
      <c r="VW87" s="25"/>
      <c r="VX87" s="25"/>
      <c r="VY87" s="25"/>
      <c r="VZ87" s="25"/>
      <c r="WA87" s="25"/>
      <c r="WB87" s="25"/>
      <c r="WC87" s="25"/>
      <c r="WD87" s="25"/>
      <c r="WE87" s="25"/>
      <c r="WF87" s="25"/>
      <c r="WG87" s="25"/>
      <c r="WH87" s="25"/>
      <c r="WI87" s="25"/>
      <c r="WJ87" s="25"/>
      <c r="WK87" s="25"/>
      <c r="WL87" s="25"/>
      <c r="WM87" s="25"/>
      <c r="WN87" s="25"/>
      <c r="WO87" s="25"/>
      <c r="WP87" s="25"/>
      <c r="WQ87" s="25"/>
      <c r="WR87" s="25"/>
      <c r="WS87" s="25"/>
      <c r="WT87" s="25"/>
      <c r="WU87" s="25"/>
      <c r="WV87" s="25"/>
      <c r="WW87" s="25"/>
      <c r="WX87" s="25"/>
      <c r="WY87" s="25"/>
      <c r="WZ87" s="25"/>
      <c r="XA87" s="25"/>
      <c r="XB87" s="25"/>
      <c r="XC87" s="25"/>
      <c r="XD87" s="25"/>
      <c r="XE87" s="25"/>
      <c r="XF87" s="25"/>
      <c r="XG87" s="25"/>
      <c r="XH87" s="25"/>
      <c r="XI87" s="25"/>
      <c r="XJ87" s="25"/>
      <c r="XK87" s="25"/>
      <c r="XL87" s="25"/>
      <c r="XM87" s="25"/>
      <c r="XN87" s="25"/>
      <c r="XO87" s="25"/>
      <c r="XP87" s="25"/>
      <c r="XQ87" s="25"/>
      <c r="XR87" s="25"/>
      <c r="XS87" s="25"/>
      <c r="XT87" s="25"/>
      <c r="XU87" s="25"/>
      <c r="XV87" s="25"/>
      <c r="XW87" s="25"/>
      <c r="XX87" s="25"/>
      <c r="XY87" s="25"/>
      <c r="XZ87" s="25"/>
      <c r="YA87" s="25"/>
      <c r="YB87" s="25"/>
      <c r="YC87" s="25"/>
      <c r="YD87" s="25"/>
      <c r="YE87" s="25"/>
      <c r="YF87" s="25"/>
      <c r="YG87" s="25"/>
      <c r="YH87" s="25"/>
      <c r="YI87" s="25"/>
      <c r="YJ87" s="25"/>
      <c r="YK87" s="25"/>
      <c r="YL87" s="25"/>
      <c r="YM87" s="25"/>
      <c r="YN87" s="25"/>
      <c r="YO87" s="25"/>
      <c r="YP87" s="25"/>
      <c r="YQ87" s="25"/>
      <c r="YR87" s="25"/>
      <c r="YS87" s="25"/>
      <c r="YT87" s="25"/>
      <c r="YU87" s="25"/>
    </row>
    <row r="88" spans="1:671" ht="15.75" x14ac:dyDescent="0.25">
      <c r="A88" s="6">
        <v>80</v>
      </c>
      <c r="B88" t="s">
        <v>117</v>
      </c>
      <c r="C88" s="66" t="s">
        <v>197</v>
      </c>
      <c r="D88" s="98" t="s">
        <v>118</v>
      </c>
      <c r="E88" s="8" t="s">
        <v>63</v>
      </c>
      <c r="F88" s="8" t="s">
        <v>173</v>
      </c>
      <c r="G88" s="68">
        <v>44593</v>
      </c>
      <c r="H88" s="7" t="s">
        <v>89</v>
      </c>
      <c r="I88" s="57">
        <v>60000</v>
      </c>
      <c r="J88" s="58">
        <v>1722</v>
      </c>
      <c r="K88" s="57">
        <v>3486.68</v>
      </c>
      <c r="L88" s="57">
        <v>1824</v>
      </c>
      <c r="M88" s="57">
        <v>25</v>
      </c>
      <c r="N88" s="55">
        <v>7057.68</v>
      </c>
      <c r="O88" s="55">
        <f t="shared" si="1"/>
        <v>52942.32</v>
      </c>
      <c r="P88" s="2"/>
      <c r="Q88" s="7"/>
      <c r="R88" s="28"/>
      <c r="S88" s="28"/>
      <c r="T88" s="17"/>
      <c r="U88" s="17"/>
      <c r="V88" s="17"/>
      <c r="W88" s="17"/>
      <c r="X88" s="17"/>
      <c r="Y88" s="17"/>
      <c r="Z88" s="17"/>
      <c r="AA88" s="17"/>
      <c r="AB88" s="17"/>
      <c r="AC88" s="17"/>
      <c r="AD88" s="17"/>
      <c r="AE88" s="17"/>
      <c r="AF88" s="17"/>
      <c r="AG88" s="17"/>
      <c r="AH88" s="17"/>
      <c r="AI88" s="17"/>
      <c r="AJ88" s="17"/>
      <c r="AK88" s="17"/>
      <c r="AL88" s="17"/>
      <c r="AM88" s="17"/>
      <c r="AN88" s="17"/>
      <c r="AO88" s="17"/>
      <c r="AP88" s="17"/>
      <c r="AQ88" s="17"/>
      <c r="AR88" s="17"/>
      <c r="AS88" s="17"/>
      <c r="AT88" s="17"/>
      <c r="AU88" s="17"/>
      <c r="AV88" s="17"/>
      <c r="AW88" s="17"/>
      <c r="AX88" s="17"/>
      <c r="AY88" s="17"/>
      <c r="AZ88" s="17"/>
      <c r="BA88" s="17"/>
      <c r="BB88" s="17"/>
      <c r="BC88" s="17"/>
      <c r="BD88" s="17"/>
      <c r="BE88" s="17"/>
      <c r="BF88" s="17"/>
      <c r="BG88" s="17"/>
      <c r="BH88" s="17"/>
      <c r="BI88" s="17"/>
      <c r="BJ88" s="17"/>
      <c r="BK88" s="17"/>
      <c r="BL88" s="17"/>
      <c r="BM88" s="17"/>
      <c r="BN88" s="17"/>
      <c r="BO88" s="17"/>
      <c r="BP88" s="17"/>
      <c r="BQ88" s="17"/>
      <c r="BR88" s="17"/>
      <c r="BS88" s="17"/>
      <c r="BT88" s="17"/>
      <c r="BU88" s="17"/>
      <c r="BV88" s="17"/>
      <c r="BW88" s="17"/>
      <c r="BX88" s="17"/>
      <c r="BY88" s="17"/>
      <c r="BZ88" s="17"/>
      <c r="CA88" s="17"/>
      <c r="CB88" s="17"/>
      <c r="CC88" s="17"/>
      <c r="CD88" s="17"/>
      <c r="CE88" s="17"/>
      <c r="CF88" s="17"/>
      <c r="CG88" s="17"/>
      <c r="CH88" s="17"/>
      <c r="CI88" s="17"/>
      <c r="CJ88" s="17"/>
      <c r="CK88" s="17"/>
      <c r="CL88" s="17"/>
      <c r="CM88" s="17"/>
      <c r="CN88" s="17"/>
      <c r="CO88" s="17"/>
      <c r="CP88" s="17"/>
      <c r="CQ88" s="17"/>
      <c r="CR88" s="17"/>
      <c r="CS88" s="17"/>
      <c r="CT88" s="17"/>
      <c r="CU88" s="17"/>
      <c r="CV88" s="17"/>
      <c r="CW88" s="17"/>
      <c r="CX88" s="17"/>
      <c r="CY88" s="17"/>
      <c r="CZ88" s="17"/>
      <c r="DA88" s="17"/>
      <c r="DB88" s="17"/>
      <c r="DC88" s="17"/>
      <c r="DD88" s="17"/>
      <c r="DE88" s="17"/>
      <c r="DF88" s="17"/>
      <c r="DG88" s="17"/>
      <c r="DH88" s="17"/>
      <c r="DI88" s="17"/>
      <c r="DJ88" s="17"/>
      <c r="DK88" s="17"/>
      <c r="DL88" s="17"/>
      <c r="DM88" s="17"/>
      <c r="DN88" s="17"/>
      <c r="DO88" s="17"/>
      <c r="DP88" s="17"/>
      <c r="DQ88" s="17"/>
      <c r="DR88" s="17"/>
      <c r="DS88" s="17"/>
      <c r="DT88" s="17"/>
      <c r="DU88" s="17"/>
      <c r="DV88" s="17"/>
      <c r="DW88" s="17"/>
      <c r="DX88" s="17"/>
      <c r="DY88" s="17"/>
      <c r="DZ88" s="17"/>
      <c r="EA88" s="17"/>
      <c r="EB88" s="17"/>
      <c r="EC88" s="17"/>
      <c r="ED88" s="17"/>
      <c r="EE88" s="17"/>
      <c r="EF88" s="17"/>
      <c r="EG88" s="17"/>
      <c r="EH88" s="17"/>
      <c r="EI88" s="17"/>
    </row>
    <row r="89" spans="1:671" s="2" customFormat="1" ht="15.75" x14ac:dyDescent="0.25">
      <c r="A89" s="6">
        <v>81</v>
      </c>
      <c r="B89" t="s">
        <v>120</v>
      </c>
      <c r="C89" s="66" t="s">
        <v>119</v>
      </c>
      <c r="D89" s="98" t="s">
        <v>104</v>
      </c>
      <c r="E89" s="8" t="s">
        <v>62</v>
      </c>
      <c r="F89" s="8" t="s">
        <v>173</v>
      </c>
      <c r="G89" s="68">
        <v>44593</v>
      </c>
      <c r="H89" s="7" t="s">
        <v>89</v>
      </c>
      <c r="I89" s="55">
        <v>101000</v>
      </c>
      <c r="J89" s="55">
        <v>2898.7</v>
      </c>
      <c r="K89" s="55">
        <v>12340.59</v>
      </c>
      <c r="L89" s="55">
        <v>3070.4</v>
      </c>
      <c r="M89" s="55">
        <v>25</v>
      </c>
      <c r="N89" s="55">
        <v>18334.689999999999</v>
      </c>
      <c r="O89" s="55">
        <f t="shared" si="1"/>
        <v>82665.31</v>
      </c>
      <c r="Q89" s="7"/>
      <c r="R89" s="28"/>
      <c r="S89" s="28"/>
      <c r="T89" s="28"/>
      <c r="U89" s="28"/>
      <c r="V89" s="28"/>
      <c r="W89" s="28"/>
      <c r="X89" s="28"/>
      <c r="Y89" s="28"/>
      <c r="Z89" s="28"/>
      <c r="AA89" s="28"/>
      <c r="AB89" s="28"/>
      <c r="AC89" s="28"/>
      <c r="AD89" s="28"/>
      <c r="AE89" s="28"/>
      <c r="AF89" s="28"/>
      <c r="AG89" s="28"/>
      <c r="AH89" s="28"/>
      <c r="AI89" s="28"/>
      <c r="AJ89" s="28"/>
      <c r="AK89" s="28"/>
      <c r="AL89" s="28"/>
      <c r="AM89" s="28"/>
      <c r="AN89" s="28"/>
      <c r="AO89" s="28"/>
      <c r="AP89" s="28"/>
      <c r="AQ89" s="28"/>
      <c r="AR89" s="28"/>
      <c r="AS89" s="28"/>
      <c r="AT89" s="28"/>
      <c r="AU89" s="28"/>
      <c r="AV89" s="28"/>
      <c r="AW89" s="17"/>
      <c r="AX89" s="17"/>
      <c r="AY89" s="17"/>
      <c r="AZ89" s="17"/>
      <c r="BA89" s="17"/>
      <c r="BB89" s="17"/>
      <c r="BC89" s="17"/>
      <c r="BD89" s="17"/>
      <c r="BE89" s="17"/>
      <c r="BF89" s="17"/>
      <c r="BG89" s="17"/>
      <c r="BH89" s="17"/>
      <c r="BI89" s="17"/>
      <c r="BJ89" s="17"/>
      <c r="BK89" s="17"/>
      <c r="BL89" s="17"/>
      <c r="BM89" s="17"/>
      <c r="BN89" s="17"/>
      <c r="BO89" s="17"/>
      <c r="BP89" s="17"/>
      <c r="BQ89" s="17"/>
      <c r="BR89" s="17"/>
      <c r="BS89" s="17"/>
      <c r="BT89" s="17"/>
      <c r="BU89" s="17"/>
      <c r="BV89" s="17"/>
      <c r="BW89" s="17"/>
      <c r="BX89" s="17"/>
      <c r="BY89" s="17"/>
      <c r="BZ89" s="17"/>
      <c r="CA89" s="17"/>
      <c r="CB89" s="17"/>
      <c r="CC89" s="17"/>
      <c r="CD89" s="17"/>
      <c r="CE89" s="17"/>
      <c r="CF89" s="17"/>
      <c r="CG89" s="17"/>
      <c r="CH89" s="17"/>
      <c r="CI89" s="17"/>
      <c r="CJ89" s="17"/>
      <c r="CK89" s="17"/>
      <c r="CL89" s="17"/>
      <c r="CM89" s="17"/>
      <c r="CN89" s="17"/>
      <c r="CO89" s="17"/>
      <c r="CP89" s="17"/>
      <c r="CQ89" s="17"/>
      <c r="CR89" s="17"/>
      <c r="CS89" s="17"/>
      <c r="CT89" s="17"/>
      <c r="CU89" s="17"/>
      <c r="CV89" s="17"/>
      <c r="CW89" s="17"/>
      <c r="CX89" s="17"/>
      <c r="CY89" s="17"/>
      <c r="CZ89" s="17"/>
      <c r="DA89" s="17"/>
      <c r="DB89" s="17"/>
      <c r="DC89" s="17"/>
      <c r="DD89" s="17"/>
      <c r="DE89" s="17"/>
      <c r="DF89" s="17"/>
      <c r="DG89" s="17"/>
      <c r="DH89" s="17"/>
      <c r="DI89" s="17"/>
      <c r="DJ89" s="17"/>
      <c r="DK89" s="17"/>
      <c r="DL89" s="17"/>
      <c r="DM89" s="17"/>
      <c r="DN89" s="17"/>
      <c r="DO89" s="17"/>
      <c r="DP89" s="17"/>
      <c r="DQ89" s="17"/>
      <c r="DR89" s="17"/>
      <c r="DS89" s="17"/>
      <c r="DT89" s="17"/>
      <c r="DU89" s="17"/>
      <c r="DV89" s="17"/>
      <c r="DW89" s="17"/>
      <c r="DX89" s="17"/>
      <c r="DY89" s="17"/>
      <c r="DZ89" s="17"/>
      <c r="EA89" s="17"/>
      <c r="EB89" s="17"/>
      <c r="EC89" s="17"/>
      <c r="ED89" s="17"/>
      <c r="EE89" s="17"/>
      <c r="EF89" s="17"/>
      <c r="EG89" s="17"/>
      <c r="EH89" s="17"/>
      <c r="EI89" s="17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  <c r="GH89"/>
      <c r="GI89"/>
      <c r="GJ89"/>
      <c r="GK89"/>
      <c r="GL89"/>
      <c r="GM89"/>
      <c r="GN89"/>
      <c r="GO89"/>
      <c r="GP89"/>
      <c r="GQ89"/>
      <c r="GR89"/>
      <c r="GS89"/>
      <c r="GT89"/>
      <c r="GU89"/>
      <c r="GV89"/>
      <c r="GW89"/>
      <c r="GX89"/>
      <c r="GY89"/>
      <c r="GZ89"/>
      <c r="HA89"/>
      <c r="HB89"/>
      <c r="HC89"/>
      <c r="HD89"/>
      <c r="HE89"/>
      <c r="HF89"/>
      <c r="HG89"/>
      <c r="HH89"/>
      <c r="HI89"/>
      <c r="HJ89"/>
      <c r="HK89"/>
      <c r="HL89"/>
      <c r="HM89"/>
      <c r="HN89"/>
      <c r="HO89"/>
      <c r="HP89"/>
      <c r="HQ89"/>
      <c r="HR89"/>
      <c r="HS89"/>
      <c r="HT89"/>
      <c r="HU89"/>
      <c r="HV89"/>
      <c r="HW89"/>
      <c r="HX89"/>
      <c r="HY89"/>
      <c r="HZ89"/>
      <c r="IA89"/>
      <c r="IB89"/>
      <c r="IC89"/>
      <c r="ID89"/>
      <c r="IE89"/>
      <c r="IF89"/>
      <c r="IG89"/>
      <c r="IH89"/>
      <c r="II89"/>
      <c r="IJ89"/>
      <c r="IK89"/>
      <c r="IL89"/>
      <c r="IM89"/>
      <c r="IN89"/>
      <c r="IO89"/>
      <c r="IP89"/>
      <c r="IQ89"/>
      <c r="IR89"/>
      <c r="IS89"/>
      <c r="IT89"/>
      <c r="IU89"/>
      <c r="IV89"/>
      <c r="IW89"/>
      <c r="IX89"/>
      <c r="IY89"/>
      <c r="IZ89"/>
      <c r="JA89"/>
      <c r="JB89"/>
      <c r="JC89"/>
      <c r="JD89"/>
      <c r="JE89"/>
      <c r="JF89"/>
      <c r="JG89"/>
      <c r="JH89"/>
      <c r="JI89"/>
      <c r="JJ89"/>
      <c r="JK89"/>
      <c r="JL89"/>
      <c r="JM89"/>
      <c r="JN89"/>
      <c r="JO89"/>
      <c r="JP89"/>
      <c r="JQ89"/>
      <c r="JR89"/>
      <c r="JS89"/>
      <c r="JT89"/>
      <c r="JU89"/>
      <c r="JV89"/>
      <c r="JW89"/>
      <c r="JX89"/>
      <c r="JY89"/>
      <c r="JZ89"/>
      <c r="KA89"/>
      <c r="KB89"/>
      <c r="KC89"/>
      <c r="KD89"/>
      <c r="KE89"/>
      <c r="KF89"/>
      <c r="KG89"/>
      <c r="KH89"/>
      <c r="KI89"/>
      <c r="KJ89"/>
      <c r="KK89"/>
      <c r="KL89"/>
      <c r="KM89"/>
      <c r="KN89"/>
      <c r="KO89"/>
      <c r="KP89"/>
      <c r="KQ89"/>
      <c r="KR89"/>
      <c r="KS89"/>
      <c r="KT89"/>
      <c r="KU89"/>
      <c r="KV89"/>
      <c r="KW89"/>
      <c r="KX89"/>
      <c r="KY89"/>
      <c r="KZ89"/>
      <c r="LA89"/>
      <c r="LB89"/>
      <c r="LC89"/>
      <c r="LD89"/>
      <c r="LE89"/>
      <c r="LF89"/>
      <c r="LG89"/>
      <c r="LH89"/>
      <c r="LI89"/>
      <c r="LJ89"/>
      <c r="LK89"/>
      <c r="LL89"/>
      <c r="LM89"/>
      <c r="LN89"/>
      <c r="LO89"/>
      <c r="LP89"/>
      <c r="LQ89"/>
      <c r="LR89"/>
      <c r="LS89"/>
      <c r="LT89"/>
      <c r="LU89"/>
      <c r="LV89"/>
      <c r="LW89"/>
      <c r="LX89"/>
      <c r="LY89"/>
      <c r="LZ89"/>
      <c r="MA89"/>
      <c r="MB89"/>
      <c r="MC89"/>
      <c r="MD89"/>
      <c r="ME89"/>
      <c r="MF89"/>
      <c r="MG89"/>
      <c r="MH89"/>
      <c r="MI89"/>
      <c r="MJ89"/>
      <c r="MK89"/>
      <c r="ML89"/>
      <c r="MM89"/>
      <c r="MN89"/>
      <c r="MO89"/>
      <c r="MP89"/>
      <c r="MQ89"/>
      <c r="MR89"/>
      <c r="MS89"/>
      <c r="MT89"/>
      <c r="MU89"/>
      <c r="MV89"/>
      <c r="MW89"/>
      <c r="MX89"/>
      <c r="MY89"/>
      <c r="MZ89"/>
      <c r="NA89"/>
      <c r="NB89"/>
      <c r="NC89"/>
      <c r="ND89"/>
      <c r="NE89"/>
      <c r="NF89"/>
      <c r="NG89"/>
      <c r="NH89"/>
      <c r="NI89"/>
      <c r="NJ89"/>
      <c r="NK89"/>
      <c r="NL89"/>
      <c r="NM89"/>
      <c r="NN89"/>
      <c r="NO89"/>
      <c r="NP89"/>
      <c r="NQ89"/>
      <c r="NR89"/>
      <c r="NS89"/>
      <c r="NT89"/>
      <c r="NU89"/>
      <c r="NV89"/>
      <c r="NW89"/>
      <c r="NX89"/>
      <c r="NY89"/>
      <c r="NZ89"/>
      <c r="OA89"/>
      <c r="OB89"/>
      <c r="OC89"/>
      <c r="OD89"/>
      <c r="OE89"/>
      <c r="OF89"/>
      <c r="OG89"/>
      <c r="OH89"/>
      <c r="OI89"/>
      <c r="OJ89"/>
      <c r="OK89"/>
      <c r="OL89"/>
      <c r="OM89"/>
      <c r="ON89"/>
      <c r="OO89"/>
      <c r="OP89"/>
      <c r="OQ89"/>
      <c r="OR89"/>
      <c r="OS89"/>
      <c r="OT89"/>
      <c r="OU89"/>
      <c r="OV89"/>
      <c r="OW89"/>
      <c r="OX89"/>
      <c r="OY89"/>
      <c r="OZ89"/>
      <c r="PA89"/>
      <c r="PB89"/>
      <c r="PC89"/>
      <c r="PD89"/>
      <c r="PE89"/>
      <c r="PF89"/>
      <c r="PG89"/>
      <c r="PH89"/>
      <c r="PI89"/>
      <c r="PJ89"/>
      <c r="PK89"/>
      <c r="PL89"/>
      <c r="PM89"/>
      <c r="PN89"/>
      <c r="PO89"/>
      <c r="PP89"/>
      <c r="PQ89"/>
      <c r="PR89"/>
      <c r="PS89"/>
      <c r="PT89"/>
      <c r="PU89"/>
      <c r="PV89"/>
      <c r="PW89"/>
      <c r="PX89"/>
      <c r="PY89"/>
      <c r="PZ89"/>
      <c r="QA89"/>
      <c r="QB89"/>
      <c r="QC89"/>
      <c r="QD89"/>
      <c r="QE89"/>
      <c r="QF89"/>
      <c r="QG89"/>
      <c r="QH89"/>
      <c r="QI89"/>
      <c r="QJ89"/>
      <c r="QK89"/>
      <c r="QL89"/>
      <c r="QM89"/>
      <c r="QN89"/>
      <c r="QO89"/>
      <c r="QP89"/>
      <c r="QQ89"/>
      <c r="QR89"/>
      <c r="QS89"/>
      <c r="QT89"/>
      <c r="QU89"/>
      <c r="QV89"/>
      <c r="QW89"/>
      <c r="QX89"/>
      <c r="QY89"/>
      <c r="QZ89"/>
      <c r="RA89"/>
      <c r="RB89"/>
      <c r="RC89"/>
      <c r="RD89"/>
      <c r="RE89"/>
      <c r="RF89"/>
      <c r="RG89"/>
      <c r="RH89"/>
      <c r="RI89"/>
      <c r="RJ89"/>
      <c r="RK89"/>
      <c r="RL89"/>
      <c r="RM89"/>
      <c r="RN89"/>
      <c r="RO89"/>
      <c r="RP89"/>
      <c r="RQ89"/>
      <c r="RR89"/>
      <c r="RS89"/>
      <c r="RT89"/>
      <c r="RU89"/>
      <c r="RV89"/>
      <c r="RW89"/>
      <c r="RX89"/>
      <c r="RY89"/>
      <c r="RZ89"/>
      <c r="SA89"/>
      <c r="SB89"/>
      <c r="SC89"/>
      <c r="SD89"/>
      <c r="SE89"/>
      <c r="SF89"/>
      <c r="SG89"/>
      <c r="SH89"/>
      <c r="SI89"/>
      <c r="SJ89"/>
      <c r="SK89"/>
      <c r="SL89"/>
      <c r="SM89"/>
      <c r="SN89"/>
      <c r="SO89"/>
      <c r="SP89"/>
      <c r="SQ89"/>
      <c r="SR89"/>
      <c r="SS89"/>
      <c r="ST89"/>
      <c r="SU89"/>
      <c r="SV89"/>
      <c r="SW89"/>
      <c r="SX89"/>
      <c r="SY89"/>
      <c r="SZ89"/>
      <c r="TA89"/>
      <c r="TB89"/>
      <c r="TC89"/>
      <c r="TD89"/>
      <c r="TE89"/>
      <c r="TF89"/>
      <c r="TG89"/>
      <c r="TH89"/>
      <c r="TI89"/>
      <c r="TJ89"/>
      <c r="TK89"/>
      <c r="TL89"/>
      <c r="TM89"/>
      <c r="TN89"/>
      <c r="TO89"/>
      <c r="TP89"/>
      <c r="TQ89"/>
      <c r="TR89"/>
      <c r="TS89"/>
      <c r="TT89"/>
      <c r="TU89"/>
      <c r="TV89"/>
      <c r="TW89"/>
      <c r="TX89"/>
      <c r="TY89"/>
      <c r="TZ89"/>
      <c r="UA89"/>
      <c r="UB89"/>
      <c r="UC89"/>
      <c r="UD89"/>
      <c r="UE89"/>
      <c r="UF89"/>
      <c r="UG89"/>
      <c r="UH89"/>
      <c r="UI89"/>
      <c r="UJ89"/>
      <c r="UK89"/>
      <c r="UL89"/>
      <c r="UM89"/>
      <c r="UN89"/>
      <c r="UO89"/>
      <c r="UP89"/>
      <c r="UQ89"/>
      <c r="UR89"/>
      <c r="US89"/>
      <c r="UT89"/>
      <c r="UU89"/>
      <c r="UV89"/>
      <c r="UW89"/>
      <c r="UX89"/>
      <c r="UY89"/>
      <c r="UZ89"/>
      <c r="VA89"/>
      <c r="VB89"/>
      <c r="VC89"/>
      <c r="VD89"/>
      <c r="VE89"/>
      <c r="VF89"/>
      <c r="VG89"/>
      <c r="VH89"/>
      <c r="VI89"/>
      <c r="VJ89"/>
      <c r="VK89"/>
      <c r="VL89"/>
      <c r="VM89"/>
      <c r="VN89"/>
      <c r="VO89"/>
      <c r="VP89"/>
      <c r="VQ89"/>
      <c r="VR89"/>
      <c r="VS89"/>
      <c r="VT89"/>
      <c r="VU89"/>
      <c r="VV89"/>
      <c r="VW89"/>
      <c r="VX89"/>
      <c r="VY89"/>
      <c r="VZ89"/>
      <c r="WA89"/>
      <c r="WB89"/>
      <c r="WC89"/>
      <c r="WD89"/>
      <c r="WE89"/>
      <c r="WF89"/>
      <c r="WG89"/>
      <c r="WH89"/>
      <c r="WI89"/>
      <c r="WJ89"/>
      <c r="WK89"/>
      <c r="WL89"/>
      <c r="WM89"/>
      <c r="WN89"/>
      <c r="WO89"/>
      <c r="WP89"/>
      <c r="WQ89"/>
      <c r="WR89"/>
      <c r="WS89"/>
      <c r="WT89"/>
      <c r="WU89"/>
      <c r="WV89"/>
      <c r="WW89"/>
      <c r="WX89"/>
      <c r="WY89"/>
      <c r="WZ89"/>
      <c r="XA89"/>
      <c r="XB89"/>
      <c r="XC89"/>
      <c r="XD89"/>
      <c r="XE89"/>
      <c r="XF89"/>
      <c r="XG89"/>
      <c r="XH89"/>
      <c r="XI89"/>
      <c r="XJ89"/>
      <c r="XK89"/>
      <c r="XL89"/>
      <c r="XM89"/>
      <c r="XN89"/>
      <c r="XO89"/>
      <c r="XP89"/>
      <c r="XQ89"/>
      <c r="XR89"/>
      <c r="XS89"/>
      <c r="XT89"/>
      <c r="XU89"/>
      <c r="XV89"/>
      <c r="XW89"/>
      <c r="XX89"/>
      <c r="XY89"/>
      <c r="XZ89"/>
      <c r="YA89"/>
      <c r="YB89"/>
      <c r="YC89"/>
      <c r="YD89"/>
      <c r="YE89"/>
      <c r="YF89"/>
      <c r="YG89"/>
      <c r="YH89"/>
      <c r="YI89"/>
      <c r="YJ89"/>
      <c r="YK89"/>
      <c r="YL89"/>
      <c r="YM89"/>
      <c r="YN89"/>
      <c r="YO89"/>
      <c r="YP89"/>
      <c r="YQ89"/>
      <c r="YR89"/>
      <c r="YS89"/>
      <c r="YT89"/>
      <c r="YU89"/>
    </row>
    <row r="90" spans="1:671" s="2" customFormat="1" ht="15.75" x14ac:dyDescent="0.25">
      <c r="A90" s="6">
        <v>82</v>
      </c>
      <c r="B90" t="s">
        <v>146</v>
      </c>
      <c r="C90" s="66" t="s">
        <v>119</v>
      </c>
      <c r="D90" s="98" t="s">
        <v>13</v>
      </c>
      <c r="E90" s="8" t="s">
        <v>63</v>
      </c>
      <c r="F90" s="8" t="s">
        <v>173</v>
      </c>
      <c r="G90" s="68">
        <v>44652</v>
      </c>
      <c r="H90" s="7" t="s">
        <v>89</v>
      </c>
      <c r="I90" s="57">
        <v>60000</v>
      </c>
      <c r="J90" s="58">
        <v>1722</v>
      </c>
      <c r="K90" s="55">
        <v>3486.68</v>
      </c>
      <c r="L90" s="57">
        <v>1824</v>
      </c>
      <c r="M90" s="57">
        <v>25</v>
      </c>
      <c r="N90" s="55">
        <v>7057.68</v>
      </c>
      <c r="O90" s="55">
        <f t="shared" si="1"/>
        <v>52942.32</v>
      </c>
      <c r="Q90" s="7"/>
      <c r="R90" s="28"/>
      <c r="S90" s="28"/>
      <c r="T90" s="28"/>
      <c r="U90" s="28"/>
      <c r="V90" s="28"/>
      <c r="W90" s="28"/>
      <c r="X90" s="28"/>
      <c r="Y90" s="28"/>
      <c r="Z90" s="28"/>
      <c r="AA90" s="28"/>
      <c r="AB90" s="28"/>
      <c r="AC90" s="28"/>
      <c r="AD90" s="28"/>
      <c r="AE90" s="28"/>
      <c r="AF90" s="28"/>
      <c r="AG90" s="28"/>
      <c r="AH90" s="28"/>
      <c r="AI90" s="28"/>
      <c r="AJ90" s="28"/>
      <c r="AK90" s="28"/>
      <c r="AL90" s="28"/>
      <c r="AM90" s="28"/>
      <c r="AN90" s="28"/>
      <c r="AO90" s="28"/>
      <c r="AP90" s="28"/>
      <c r="AQ90" s="28"/>
      <c r="AR90" s="28"/>
      <c r="AS90" s="28"/>
      <c r="AT90" s="28"/>
      <c r="AU90" s="28"/>
      <c r="AV90" s="28"/>
      <c r="AW90" s="17"/>
      <c r="AX90" s="17"/>
      <c r="AY90" s="17"/>
      <c r="AZ90" s="17"/>
      <c r="BA90" s="17"/>
      <c r="BB90" s="17"/>
      <c r="BC90" s="17"/>
      <c r="BD90" s="17"/>
      <c r="BE90" s="17"/>
      <c r="BF90" s="17"/>
      <c r="BG90" s="17"/>
      <c r="BH90" s="17"/>
      <c r="BI90" s="17"/>
      <c r="BJ90" s="17"/>
      <c r="BK90" s="17"/>
      <c r="BL90" s="17"/>
      <c r="BM90" s="17"/>
      <c r="BN90" s="17"/>
      <c r="BO90" s="17"/>
      <c r="BP90" s="17"/>
      <c r="BQ90" s="17"/>
      <c r="BR90" s="17"/>
      <c r="BS90" s="17"/>
      <c r="BT90" s="17"/>
      <c r="BU90" s="17"/>
      <c r="BV90" s="17"/>
      <c r="BW90" s="17"/>
      <c r="BX90" s="17"/>
      <c r="BY90" s="17"/>
      <c r="BZ90" s="17"/>
      <c r="CA90" s="17"/>
      <c r="CB90" s="17"/>
      <c r="CC90" s="17"/>
      <c r="CD90" s="17"/>
      <c r="CE90" s="17"/>
      <c r="CF90" s="17"/>
      <c r="CG90" s="17"/>
      <c r="CH90" s="17"/>
      <c r="CI90" s="17"/>
      <c r="CJ90" s="17"/>
      <c r="CK90" s="17"/>
      <c r="CL90" s="17"/>
      <c r="CM90" s="17"/>
      <c r="CN90" s="17"/>
      <c r="CO90" s="17"/>
      <c r="CP90" s="17"/>
      <c r="CQ90" s="17"/>
      <c r="CR90" s="17"/>
      <c r="CS90" s="17"/>
      <c r="CT90" s="17"/>
      <c r="CU90" s="17"/>
      <c r="CV90" s="17"/>
      <c r="CW90" s="17"/>
      <c r="CX90" s="17"/>
      <c r="CY90" s="17"/>
      <c r="CZ90" s="17"/>
      <c r="DA90" s="17"/>
      <c r="DB90" s="17"/>
      <c r="DC90" s="17"/>
      <c r="DD90" s="17"/>
      <c r="DE90" s="17"/>
      <c r="DF90" s="17"/>
      <c r="DG90" s="17"/>
      <c r="DH90" s="17"/>
      <c r="DI90" s="17"/>
      <c r="DJ90" s="17"/>
      <c r="DK90" s="17"/>
      <c r="DL90" s="17"/>
      <c r="DM90" s="17"/>
      <c r="DN90" s="17"/>
      <c r="DO90" s="17"/>
      <c r="DP90" s="17"/>
      <c r="DQ90" s="17"/>
      <c r="DR90" s="17"/>
      <c r="DS90" s="17"/>
      <c r="DT90" s="17"/>
      <c r="DU90" s="17"/>
      <c r="DV90" s="17"/>
      <c r="DW90" s="17"/>
      <c r="DX90" s="17"/>
      <c r="DY90" s="17"/>
      <c r="DZ90" s="17"/>
      <c r="EA90" s="17"/>
      <c r="EB90" s="17"/>
      <c r="EC90" s="17"/>
      <c r="ED90" s="17"/>
      <c r="EE90" s="17"/>
      <c r="EF90" s="17"/>
      <c r="EG90" s="17"/>
      <c r="EH90" s="17"/>
      <c r="EI90" s="17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  <c r="GG90"/>
      <c r="GH90"/>
      <c r="GI90"/>
      <c r="GJ90"/>
      <c r="GK90"/>
      <c r="GL90"/>
      <c r="GM90"/>
      <c r="GN90"/>
      <c r="GO90"/>
      <c r="GP90"/>
      <c r="GQ90"/>
      <c r="GR90"/>
      <c r="GS90"/>
      <c r="GT90"/>
      <c r="GU90"/>
      <c r="GV90"/>
      <c r="GW90"/>
      <c r="GX90"/>
      <c r="GY90"/>
      <c r="GZ90"/>
      <c r="HA90"/>
      <c r="HB90"/>
      <c r="HC90"/>
      <c r="HD90"/>
      <c r="HE90"/>
      <c r="HF90"/>
      <c r="HG90"/>
      <c r="HH90"/>
      <c r="HI90"/>
      <c r="HJ90"/>
      <c r="HK90"/>
      <c r="HL90"/>
      <c r="HM90"/>
      <c r="HN90"/>
      <c r="HO90"/>
      <c r="HP90"/>
      <c r="HQ90"/>
      <c r="HR90"/>
      <c r="HS90"/>
      <c r="HT90"/>
      <c r="HU90"/>
      <c r="HV90"/>
      <c r="HW90"/>
      <c r="HX90"/>
      <c r="HY90"/>
      <c r="HZ90"/>
      <c r="IA90"/>
      <c r="IB90"/>
      <c r="IC90"/>
      <c r="ID90"/>
      <c r="IE90"/>
      <c r="IF90"/>
      <c r="IG90"/>
      <c r="IH90"/>
      <c r="II90"/>
      <c r="IJ90"/>
      <c r="IK90"/>
      <c r="IL90"/>
      <c r="IM90"/>
      <c r="IN90"/>
      <c r="IO90"/>
      <c r="IP90"/>
      <c r="IQ90"/>
      <c r="IR90"/>
      <c r="IS90"/>
      <c r="IT90"/>
      <c r="IU90"/>
      <c r="IV90"/>
      <c r="IW90"/>
      <c r="IX90"/>
      <c r="IY90"/>
      <c r="IZ90"/>
      <c r="JA90"/>
      <c r="JB90"/>
      <c r="JC90"/>
      <c r="JD90"/>
      <c r="JE90"/>
      <c r="JF90"/>
      <c r="JG90"/>
      <c r="JH90"/>
      <c r="JI90"/>
      <c r="JJ90"/>
      <c r="JK90"/>
      <c r="JL90"/>
      <c r="JM90"/>
      <c r="JN90"/>
      <c r="JO90"/>
      <c r="JP90"/>
      <c r="JQ90"/>
      <c r="JR90"/>
      <c r="JS90"/>
      <c r="JT90"/>
      <c r="JU90"/>
      <c r="JV90"/>
      <c r="JW90"/>
      <c r="JX90"/>
      <c r="JY90"/>
      <c r="JZ90"/>
      <c r="KA90"/>
      <c r="KB90"/>
      <c r="KC90"/>
      <c r="KD90"/>
      <c r="KE90"/>
      <c r="KF90"/>
      <c r="KG90"/>
      <c r="KH90"/>
      <c r="KI90"/>
      <c r="KJ90"/>
      <c r="KK90"/>
      <c r="KL90"/>
      <c r="KM90"/>
      <c r="KN90"/>
      <c r="KO90"/>
      <c r="KP90"/>
      <c r="KQ90"/>
      <c r="KR90"/>
      <c r="KS90"/>
      <c r="KT90"/>
      <c r="KU90"/>
      <c r="KV90"/>
      <c r="KW90"/>
      <c r="KX90"/>
      <c r="KY90"/>
      <c r="KZ90"/>
      <c r="LA90"/>
      <c r="LB90"/>
      <c r="LC90"/>
      <c r="LD90"/>
      <c r="LE90"/>
      <c r="LF90"/>
      <c r="LG90"/>
      <c r="LH90"/>
      <c r="LI90"/>
      <c r="LJ90"/>
      <c r="LK90"/>
      <c r="LL90"/>
      <c r="LM90"/>
      <c r="LN90"/>
      <c r="LO90"/>
      <c r="LP90"/>
      <c r="LQ90"/>
      <c r="LR90"/>
      <c r="LS90"/>
      <c r="LT90"/>
      <c r="LU90"/>
      <c r="LV90"/>
      <c r="LW90"/>
      <c r="LX90"/>
      <c r="LY90"/>
      <c r="LZ90"/>
      <c r="MA90"/>
      <c r="MB90"/>
      <c r="MC90"/>
      <c r="MD90"/>
      <c r="ME90"/>
      <c r="MF90"/>
      <c r="MG90"/>
      <c r="MH90"/>
      <c r="MI90"/>
      <c r="MJ90"/>
      <c r="MK90"/>
      <c r="ML90"/>
      <c r="MM90"/>
      <c r="MN90"/>
      <c r="MO90"/>
      <c r="MP90"/>
      <c r="MQ90"/>
      <c r="MR90"/>
      <c r="MS90"/>
      <c r="MT90"/>
      <c r="MU90"/>
      <c r="MV90"/>
      <c r="MW90"/>
      <c r="MX90"/>
      <c r="MY90"/>
      <c r="MZ90"/>
      <c r="NA90"/>
      <c r="NB90"/>
      <c r="NC90"/>
      <c r="ND90"/>
      <c r="NE90"/>
      <c r="NF90"/>
      <c r="NG90"/>
      <c r="NH90"/>
      <c r="NI90"/>
      <c r="NJ90"/>
      <c r="NK90"/>
      <c r="NL90"/>
      <c r="NM90"/>
      <c r="NN90"/>
      <c r="NO90"/>
      <c r="NP90"/>
      <c r="NQ90"/>
      <c r="NR90"/>
      <c r="NS90"/>
      <c r="NT90"/>
      <c r="NU90"/>
      <c r="NV90"/>
      <c r="NW90"/>
      <c r="NX90"/>
      <c r="NY90"/>
      <c r="NZ90"/>
      <c r="OA90"/>
      <c r="OB90"/>
      <c r="OC90"/>
      <c r="OD90"/>
      <c r="OE90"/>
      <c r="OF90"/>
      <c r="OG90"/>
      <c r="OH90"/>
      <c r="OI90"/>
      <c r="OJ90"/>
      <c r="OK90"/>
      <c r="OL90"/>
      <c r="OM90"/>
      <c r="ON90"/>
      <c r="OO90"/>
      <c r="OP90"/>
      <c r="OQ90"/>
      <c r="OR90"/>
      <c r="OS90"/>
      <c r="OT90"/>
      <c r="OU90"/>
      <c r="OV90"/>
      <c r="OW90"/>
      <c r="OX90"/>
      <c r="OY90"/>
      <c r="OZ90"/>
      <c r="PA90"/>
      <c r="PB90"/>
      <c r="PC90"/>
      <c r="PD90"/>
      <c r="PE90"/>
      <c r="PF90"/>
      <c r="PG90"/>
      <c r="PH90"/>
      <c r="PI90"/>
      <c r="PJ90"/>
      <c r="PK90"/>
      <c r="PL90"/>
      <c r="PM90"/>
      <c r="PN90"/>
      <c r="PO90"/>
      <c r="PP90"/>
      <c r="PQ90"/>
      <c r="PR90"/>
      <c r="PS90"/>
      <c r="PT90"/>
      <c r="PU90"/>
      <c r="PV90"/>
      <c r="PW90"/>
      <c r="PX90"/>
      <c r="PY90"/>
      <c r="PZ90"/>
      <c r="QA90"/>
      <c r="QB90"/>
      <c r="QC90"/>
      <c r="QD90"/>
      <c r="QE90"/>
      <c r="QF90"/>
      <c r="QG90"/>
      <c r="QH90"/>
      <c r="QI90"/>
      <c r="QJ90"/>
      <c r="QK90"/>
      <c r="QL90"/>
      <c r="QM90"/>
      <c r="QN90"/>
      <c r="QO90"/>
      <c r="QP90"/>
      <c r="QQ90"/>
      <c r="QR90"/>
      <c r="QS90"/>
      <c r="QT90"/>
      <c r="QU90"/>
      <c r="QV90"/>
      <c r="QW90"/>
      <c r="QX90"/>
      <c r="QY90"/>
      <c r="QZ90"/>
      <c r="RA90"/>
      <c r="RB90"/>
      <c r="RC90"/>
      <c r="RD90"/>
      <c r="RE90"/>
      <c r="RF90"/>
      <c r="RG90"/>
      <c r="RH90"/>
      <c r="RI90"/>
      <c r="RJ90"/>
      <c r="RK90"/>
      <c r="RL90"/>
      <c r="RM90"/>
      <c r="RN90"/>
      <c r="RO90"/>
      <c r="RP90"/>
      <c r="RQ90"/>
      <c r="RR90"/>
      <c r="RS90"/>
      <c r="RT90"/>
      <c r="RU90"/>
      <c r="RV90"/>
      <c r="RW90"/>
      <c r="RX90"/>
      <c r="RY90"/>
      <c r="RZ90"/>
      <c r="SA90"/>
      <c r="SB90"/>
      <c r="SC90"/>
      <c r="SD90"/>
      <c r="SE90"/>
      <c r="SF90"/>
      <c r="SG90"/>
      <c r="SH90"/>
      <c r="SI90"/>
      <c r="SJ90"/>
      <c r="SK90"/>
      <c r="SL90"/>
      <c r="SM90"/>
      <c r="SN90"/>
      <c r="SO90"/>
      <c r="SP90"/>
      <c r="SQ90"/>
      <c r="SR90"/>
      <c r="SS90"/>
      <c r="ST90"/>
      <c r="SU90"/>
      <c r="SV90"/>
      <c r="SW90"/>
      <c r="SX90"/>
      <c r="SY90"/>
      <c r="SZ90"/>
      <c r="TA90"/>
      <c r="TB90"/>
      <c r="TC90"/>
      <c r="TD90"/>
      <c r="TE90"/>
      <c r="TF90"/>
      <c r="TG90"/>
      <c r="TH90"/>
      <c r="TI90"/>
      <c r="TJ90"/>
      <c r="TK90"/>
      <c r="TL90"/>
      <c r="TM90"/>
      <c r="TN90"/>
      <c r="TO90"/>
      <c r="TP90"/>
      <c r="TQ90"/>
      <c r="TR90"/>
      <c r="TS90"/>
      <c r="TT90"/>
      <c r="TU90"/>
      <c r="TV90"/>
      <c r="TW90"/>
      <c r="TX90"/>
      <c r="TY90"/>
      <c r="TZ90"/>
      <c r="UA90"/>
      <c r="UB90"/>
      <c r="UC90"/>
      <c r="UD90"/>
      <c r="UE90"/>
      <c r="UF90"/>
      <c r="UG90"/>
      <c r="UH90"/>
      <c r="UI90"/>
      <c r="UJ90"/>
      <c r="UK90"/>
      <c r="UL90"/>
      <c r="UM90"/>
      <c r="UN90"/>
      <c r="UO90"/>
      <c r="UP90"/>
      <c r="UQ90"/>
      <c r="UR90"/>
      <c r="US90"/>
      <c r="UT90"/>
      <c r="UU90"/>
      <c r="UV90"/>
      <c r="UW90"/>
      <c r="UX90"/>
      <c r="UY90"/>
      <c r="UZ90"/>
      <c r="VA90"/>
      <c r="VB90"/>
      <c r="VC90"/>
      <c r="VD90"/>
      <c r="VE90"/>
      <c r="VF90"/>
      <c r="VG90"/>
      <c r="VH90"/>
      <c r="VI90"/>
      <c r="VJ90"/>
      <c r="VK90"/>
      <c r="VL90"/>
      <c r="VM90"/>
      <c r="VN90"/>
      <c r="VO90"/>
      <c r="VP90"/>
      <c r="VQ90"/>
      <c r="VR90"/>
      <c r="VS90"/>
      <c r="VT90"/>
      <c r="VU90"/>
      <c r="VV90"/>
      <c r="VW90"/>
      <c r="VX90"/>
      <c r="VY90"/>
      <c r="VZ90"/>
      <c r="WA90"/>
      <c r="WB90"/>
      <c r="WC90"/>
      <c r="WD90"/>
      <c r="WE90"/>
      <c r="WF90"/>
      <c r="WG90"/>
      <c r="WH90"/>
      <c r="WI90"/>
      <c r="WJ90"/>
      <c r="WK90"/>
      <c r="WL90"/>
      <c r="WM90"/>
      <c r="WN90"/>
      <c r="WO90"/>
      <c r="WP90"/>
      <c r="WQ90"/>
      <c r="WR90"/>
      <c r="WS90"/>
      <c r="WT90"/>
      <c r="WU90"/>
      <c r="WV90"/>
      <c r="WW90"/>
      <c r="WX90"/>
      <c r="WY90"/>
      <c r="WZ90"/>
      <c r="XA90"/>
      <c r="XB90"/>
      <c r="XC90"/>
      <c r="XD90"/>
      <c r="XE90"/>
      <c r="XF90"/>
      <c r="XG90"/>
      <c r="XH90"/>
      <c r="XI90"/>
      <c r="XJ90"/>
      <c r="XK90"/>
      <c r="XL90"/>
      <c r="XM90"/>
      <c r="XN90"/>
      <c r="XO90"/>
      <c r="XP90"/>
      <c r="XQ90"/>
      <c r="XR90"/>
      <c r="XS90"/>
      <c r="XT90"/>
      <c r="XU90"/>
      <c r="XV90"/>
      <c r="XW90"/>
      <c r="XX90"/>
      <c r="XY90"/>
      <c r="XZ90"/>
      <c r="YA90"/>
      <c r="YB90"/>
      <c r="YC90"/>
      <c r="YD90"/>
      <c r="YE90"/>
      <c r="YF90"/>
      <c r="YG90"/>
      <c r="YH90"/>
      <c r="YI90"/>
      <c r="YJ90"/>
      <c r="YK90"/>
      <c r="YL90"/>
      <c r="YM90"/>
      <c r="YN90"/>
      <c r="YO90"/>
      <c r="YP90"/>
      <c r="YQ90"/>
      <c r="YR90"/>
      <c r="YS90"/>
      <c r="YT90"/>
      <c r="YU90"/>
    </row>
    <row r="91" spans="1:671" s="2" customFormat="1" ht="15.75" x14ac:dyDescent="0.25">
      <c r="A91" s="6">
        <v>83</v>
      </c>
      <c r="B91" t="s">
        <v>184</v>
      </c>
      <c r="C91" s="66" t="s">
        <v>119</v>
      </c>
      <c r="D91" s="98" t="s">
        <v>185</v>
      </c>
      <c r="E91" s="8" t="s">
        <v>62</v>
      </c>
      <c r="F91" s="8" t="s">
        <v>173</v>
      </c>
      <c r="G91" s="68">
        <v>44805</v>
      </c>
      <c r="H91" s="7" t="s">
        <v>89</v>
      </c>
      <c r="I91" s="57">
        <v>50000</v>
      </c>
      <c r="J91" s="58">
        <v>1435</v>
      </c>
      <c r="K91" s="55">
        <v>1854</v>
      </c>
      <c r="L91" s="57">
        <v>1520</v>
      </c>
      <c r="M91" s="57">
        <v>25</v>
      </c>
      <c r="N91" s="55">
        <v>4834</v>
      </c>
      <c r="O91" s="55">
        <f t="shared" si="1"/>
        <v>45166</v>
      </c>
      <c r="Q91" s="7"/>
      <c r="R91" s="28"/>
      <c r="S91" s="28"/>
      <c r="T91" s="28"/>
      <c r="U91" s="28"/>
      <c r="V91" s="28"/>
      <c r="W91" s="28"/>
      <c r="X91" s="28"/>
      <c r="Y91" s="28"/>
      <c r="Z91" s="28"/>
      <c r="AA91" s="28"/>
      <c r="AB91" s="28"/>
      <c r="AC91" s="28"/>
      <c r="AD91" s="28"/>
      <c r="AE91" s="28"/>
      <c r="AF91" s="28"/>
      <c r="AG91" s="28"/>
      <c r="AH91" s="28"/>
      <c r="AI91" s="28"/>
      <c r="AJ91" s="28"/>
      <c r="AK91" s="28"/>
      <c r="AL91" s="28"/>
      <c r="AM91" s="28"/>
      <c r="AN91" s="28"/>
      <c r="AO91" s="28"/>
      <c r="AP91" s="28"/>
      <c r="AQ91" s="28"/>
      <c r="AR91" s="28"/>
      <c r="AS91" s="28"/>
      <c r="AT91" s="28"/>
      <c r="AU91" s="28"/>
      <c r="AV91" s="28"/>
      <c r="AW91" s="17"/>
      <c r="AX91" s="17"/>
      <c r="AY91" s="17"/>
      <c r="AZ91" s="17"/>
      <c r="BA91" s="17"/>
      <c r="BB91" s="17"/>
      <c r="BC91" s="17"/>
      <c r="BD91" s="17"/>
      <c r="BE91" s="17"/>
      <c r="BF91" s="17"/>
      <c r="BG91" s="17"/>
      <c r="BH91" s="17"/>
      <c r="BI91" s="17"/>
      <c r="BJ91" s="17"/>
      <c r="BK91" s="17"/>
      <c r="BL91" s="17"/>
      <c r="BM91" s="17"/>
      <c r="BN91" s="17"/>
      <c r="BO91" s="17"/>
      <c r="BP91" s="17"/>
      <c r="BQ91" s="17"/>
      <c r="BR91" s="17"/>
      <c r="BS91" s="17"/>
      <c r="BT91" s="17"/>
      <c r="BU91" s="17"/>
      <c r="BV91" s="17"/>
      <c r="BW91" s="17"/>
      <c r="BX91" s="17"/>
      <c r="BY91" s="17"/>
      <c r="BZ91" s="17"/>
      <c r="CA91" s="17"/>
      <c r="CB91" s="17"/>
      <c r="CC91" s="17"/>
      <c r="CD91" s="17"/>
      <c r="CE91" s="17"/>
      <c r="CF91" s="17"/>
      <c r="CG91" s="17"/>
      <c r="CH91" s="17"/>
      <c r="CI91" s="17"/>
      <c r="CJ91" s="17"/>
      <c r="CK91" s="17"/>
      <c r="CL91" s="17"/>
      <c r="CM91" s="17"/>
      <c r="CN91" s="17"/>
      <c r="CO91" s="17"/>
      <c r="CP91" s="17"/>
      <c r="CQ91" s="17"/>
      <c r="CR91" s="17"/>
      <c r="CS91" s="17"/>
      <c r="CT91" s="17"/>
      <c r="CU91" s="17"/>
      <c r="CV91" s="17"/>
      <c r="CW91" s="17"/>
      <c r="CX91" s="17"/>
      <c r="CY91" s="17"/>
      <c r="CZ91" s="17"/>
      <c r="DA91" s="17"/>
      <c r="DB91" s="17"/>
      <c r="DC91" s="17"/>
      <c r="DD91" s="17"/>
      <c r="DE91" s="17"/>
      <c r="DF91" s="17"/>
      <c r="DG91" s="17"/>
      <c r="DH91" s="17"/>
      <c r="DI91" s="17"/>
      <c r="DJ91" s="17"/>
      <c r="DK91" s="17"/>
      <c r="DL91" s="17"/>
      <c r="DM91" s="17"/>
      <c r="DN91" s="17"/>
      <c r="DO91" s="17"/>
      <c r="DP91" s="17"/>
      <c r="DQ91" s="17"/>
      <c r="DR91" s="17"/>
      <c r="DS91" s="17"/>
      <c r="DT91" s="17"/>
      <c r="DU91" s="17"/>
      <c r="DV91" s="17"/>
      <c r="DW91" s="17"/>
      <c r="DX91" s="17"/>
      <c r="DY91" s="17"/>
      <c r="DZ91" s="17"/>
      <c r="EA91" s="17"/>
      <c r="EB91" s="17"/>
      <c r="EC91" s="17"/>
      <c r="ED91" s="17"/>
      <c r="EE91" s="17"/>
      <c r="EF91" s="17"/>
      <c r="EG91" s="17"/>
      <c r="EH91" s="17"/>
      <c r="EI91" s="17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  <c r="GG91"/>
      <c r="GH91"/>
      <c r="GI91"/>
      <c r="GJ91"/>
      <c r="GK91"/>
      <c r="GL91"/>
      <c r="GM91"/>
      <c r="GN91"/>
      <c r="GO91"/>
      <c r="GP91"/>
      <c r="GQ91"/>
      <c r="GR91"/>
      <c r="GS91"/>
      <c r="GT91"/>
      <c r="GU91"/>
      <c r="GV91"/>
      <c r="GW91"/>
      <c r="GX91"/>
      <c r="GY91"/>
      <c r="GZ91"/>
      <c r="HA91"/>
      <c r="HB91"/>
      <c r="HC91"/>
      <c r="HD91"/>
      <c r="HE91"/>
      <c r="HF91"/>
      <c r="HG91"/>
      <c r="HH91"/>
      <c r="HI91"/>
      <c r="HJ91"/>
      <c r="HK91"/>
      <c r="HL91"/>
      <c r="HM91"/>
      <c r="HN91"/>
      <c r="HO91"/>
      <c r="HP91"/>
      <c r="HQ91"/>
      <c r="HR91"/>
      <c r="HS91"/>
      <c r="HT91"/>
      <c r="HU91"/>
      <c r="HV91"/>
      <c r="HW91"/>
      <c r="HX91"/>
      <c r="HY91"/>
      <c r="HZ91"/>
      <c r="IA91"/>
      <c r="IB91"/>
      <c r="IC91"/>
      <c r="ID91"/>
      <c r="IE91"/>
      <c r="IF91"/>
      <c r="IG91"/>
      <c r="IH91"/>
      <c r="II91"/>
      <c r="IJ91"/>
      <c r="IK91"/>
      <c r="IL91"/>
      <c r="IM91"/>
      <c r="IN91"/>
      <c r="IO91"/>
      <c r="IP91"/>
      <c r="IQ91"/>
      <c r="IR91"/>
      <c r="IS91"/>
      <c r="IT91"/>
      <c r="IU91"/>
      <c r="IV91"/>
      <c r="IW91"/>
      <c r="IX91"/>
      <c r="IY91"/>
      <c r="IZ91"/>
      <c r="JA91"/>
      <c r="JB91"/>
      <c r="JC91"/>
      <c r="JD91"/>
      <c r="JE91"/>
      <c r="JF91"/>
      <c r="JG91"/>
      <c r="JH91"/>
      <c r="JI91"/>
      <c r="JJ91"/>
      <c r="JK91"/>
      <c r="JL91"/>
      <c r="JM91"/>
      <c r="JN91"/>
      <c r="JO91"/>
      <c r="JP91"/>
      <c r="JQ91"/>
      <c r="JR91"/>
      <c r="JS91"/>
      <c r="JT91"/>
      <c r="JU91"/>
      <c r="JV91"/>
      <c r="JW91"/>
      <c r="JX91"/>
      <c r="JY91"/>
      <c r="JZ91"/>
      <c r="KA91"/>
      <c r="KB91"/>
      <c r="KC91"/>
      <c r="KD91"/>
      <c r="KE91"/>
      <c r="KF91"/>
      <c r="KG91"/>
      <c r="KH91"/>
      <c r="KI91"/>
      <c r="KJ91"/>
      <c r="KK91"/>
      <c r="KL91"/>
      <c r="KM91"/>
      <c r="KN91"/>
      <c r="KO91"/>
      <c r="KP91"/>
      <c r="KQ91"/>
      <c r="KR91"/>
      <c r="KS91"/>
      <c r="KT91"/>
      <c r="KU91"/>
      <c r="KV91"/>
      <c r="KW91"/>
      <c r="KX91"/>
      <c r="KY91"/>
      <c r="KZ91"/>
      <c r="LA91"/>
      <c r="LB91"/>
      <c r="LC91"/>
      <c r="LD91"/>
      <c r="LE91"/>
      <c r="LF91"/>
      <c r="LG91"/>
      <c r="LH91"/>
      <c r="LI91"/>
      <c r="LJ91"/>
      <c r="LK91"/>
      <c r="LL91"/>
      <c r="LM91"/>
      <c r="LN91"/>
      <c r="LO91"/>
      <c r="LP91"/>
      <c r="LQ91"/>
      <c r="LR91"/>
      <c r="LS91"/>
      <c r="LT91"/>
      <c r="LU91"/>
      <c r="LV91"/>
      <c r="LW91"/>
      <c r="LX91"/>
      <c r="LY91"/>
      <c r="LZ91"/>
      <c r="MA91"/>
      <c r="MB91"/>
      <c r="MC91"/>
      <c r="MD91"/>
      <c r="ME91"/>
      <c r="MF91"/>
      <c r="MG91"/>
      <c r="MH91"/>
      <c r="MI91"/>
      <c r="MJ91"/>
      <c r="MK91"/>
      <c r="ML91"/>
      <c r="MM91"/>
      <c r="MN91"/>
      <c r="MO91"/>
      <c r="MP91"/>
      <c r="MQ91"/>
      <c r="MR91"/>
      <c r="MS91"/>
      <c r="MT91"/>
      <c r="MU91"/>
      <c r="MV91"/>
      <c r="MW91"/>
      <c r="MX91"/>
      <c r="MY91"/>
      <c r="MZ91"/>
      <c r="NA91"/>
      <c r="NB91"/>
      <c r="NC91"/>
      <c r="ND91"/>
      <c r="NE91"/>
      <c r="NF91"/>
      <c r="NG91"/>
      <c r="NH91"/>
      <c r="NI91"/>
      <c r="NJ91"/>
      <c r="NK91"/>
      <c r="NL91"/>
      <c r="NM91"/>
      <c r="NN91"/>
      <c r="NO91"/>
      <c r="NP91"/>
      <c r="NQ91"/>
      <c r="NR91"/>
      <c r="NS91"/>
      <c r="NT91"/>
      <c r="NU91"/>
      <c r="NV91"/>
      <c r="NW91"/>
      <c r="NX91"/>
      <c r="NY91"/>
      <c r="NZ91"/>
      <c r="OA91"/>
      <c r="OB91"/>
      <c r="OC91"/>
      <c r="OD91"/>
      <c r="OE91"/>
      <c r="OF91"/>
      <c r="OG91"/>
      <c r="OH91"/>
      <c r="OI91"/>
      <c r="OJ91"/>
      <c r="OK91"/>
      <c r="OL91"/>
      <c r="OM91"/>
      <c r="ON91"/>
      <c r="OO91"/>
      <c r="OP91"/>
      <c r="OQ91"/>
      <c r="OR91"/>
      <c r="OS91"/>
      <c r="OT91"/>
      <c r="OU91"/>
      <c r="OV91"/>
      <c r="OW91"/>
      <c r="OX91"/>
      <c r="OY91"/>
      <c r="OZ91"/>
      <c r="PA91"/>
      <c r="PB91"/>
      <c r="PC91"/>
      <c r="PD91"/>
      <c r="PE91"/>
      <c r="PF91"/>
      <c r="PG91"/>
      <c r="PH91"/>
      <c r="PI91"/>
      <c r="PJ91"/>
      <c r="PK91"/>
      <c r="PL91"/>
      <c r="PM91"/>
      <c r="PN91"/>
      <c r="PO91"/>
      <c r="PP91"/>
      <c r="PQ91"/>
      <c r="PR91"/>
      <c r="PS91"/>
      <c r="PT91"/>
      <c r="PU91"/>
      <c r="PV91"/>
      <c r="PW91"/>
      <c r="PX91"/>
      <c r="PY91"/>
      <c r="PZ91"/>
      <c r="QA91"/>
      <c r="QB91"/>
      <c r="QC91"/>
      <c r="QD91"/>
      <c r="QE91"/>
      <c r="QF91"/>
      <c r="QG91"/>
      <c r="QH91"/>
      <c r="QI91"/>
      <c r="QJ91"/>
      <c r="QK91"/>
      <c r="QL91"/>
      <c r="QM91"/>
      <c r="QN91"/>
      <c r="QO91"/>
      <c r="QP91"/>
      <c r="QQ91"/>
      <c r="QR91"/>
      <c r="QS91"/>
      <c r="QT91"/>
      <c r="QU91"/>
      <c r="QV91"/>
      <c r="QW91"/>
      <c r="QX91"/>
      <c r="QY91"/>
      <c r="QZ91"/>
      <c r="RA91"/>
      <c r="RB91"/>
      <c r="RC91"/>
      <c r="RD91"/>
      <c r="RE91"/>
      <c r="RF91"/>
      <c r="RG91"/>
      <c r="RH91"/>
      <c r="RI91"/>
      <c r="RJ91"/>
      <c r="RK91"/>
      <c r="RL91"/>
      <c r="RM91"/>
      <c r="RN91"/>
      <c r="RO91"/>
      <c r="RP91"/>
      <c r="RQ91"/>
      <c r="RR91"/>
      <c r="RS91"/>
      <c r="RT91"/>
      <c r="RU91"/>
      <c r="RV91"/>
      <c r="RW91"/>
      <c r="RX91"/>
      <c r="RY91"/>
      <c r="RZ91"/>
      <c r="SA91"/>
      <c r="SB91"/>
      <c r="SC91"/>
      <c r="SD91"/>
      <c r="SE91"/>
      <c r="SF91"/>
      <c r="SG91"/>
      <c r="SH91"/>
      <c r="SI91"/>
      <c r="SJ91"/>
      <c r="SK91"/>
      <c r="SL91"/>
      <c r="SM91"/>
      <c r="SN91"/>
      <c r="SO91"/>
      <c r="SP91"/>
      <c r="SQ91"/>
      <c r="SR91"/>
      <c r="SS91"/>
      <c r="ST91"/>
      <c r="SU91"/>
      <c r="SV91"/>
      <c r="SW91"/>
      <c r="SX91"/>
      <c r="SY91"/>
      <c r="SZ91"/>
      <c r="TA91"/>
      <c r="TB91"/>
      <c r="TC91"/>
      <c r="TD91"/>
      <c r="TE91"/>
      <c r="TF91"/>
      <c r="TG91"/>
      <c r="TH91"/>
      <c r="TI91"/>
      <c r="TJ91"/>
      <c r="TK91"/>
      <c r="TL91"/>
      <c r="TM91"/>
      <c r="TN91"/>
      <c r="TO91"/>
      <c r="TP91"/>
      <c r="TQ91"/>
      <c r="TR91"/>
      <c r="TS91"/>
      <c r="TT91"/>
      <c r="TU91"/>
      <c r="TV91"/>
      <c r="TW91"/>
      <c r="TX91"/>
      <c r="TY91"/>
      <c r="TZ91"/>
      <c r="UA91"/>
      <c r="UB91"/>
      <c r="UC91"/>
      <c r="UD91"/>
      <c r="UE91"/>
      <c r="UF91"/>
      <c r="UG91"/>
      <c r="UH91"/>
      <c r="UI91"/>
      <c r="UJ91"/>
      <c r="UK91"/>
      <c r="UL91"/>
      <c r="UM91"/>
      <c r="UN91"/>
      <c r="UO91"/>
      <c r="UP91"/>
      <c r="UQ91"/>
      <c r="UR91"/>
      <c r="US91"/>
      <c r="UT91"/>
      <c r="UU91"/>
      <c r="UV91"/>
      <c r="UW91"/>
      <c r="UX91"/>
      <c r="UY91"/>
      <c r="UZ91"/>
      <c r="VA91"/>
      <c r="VB91"/>
      <c r="VC91"/>
      <c r="VD91"/>
      <c r="VE91"/>
      <c r="VF91"/>
      <c r="VG91"/>
      <c r="VH91"/>
      <c r="VI91"/>
      <c r="VJ91"/>
      <c r="VK91"/>
      <c r="VL91"/>
      <c r="VM91"/>
      <c r="VN91"/>
      <c r="VO91"/>
      <c r="VP91"/>
      <c r="VQ91"/>
      <c r="VR91"/>
      <c r="VS91"/>
      <c r="VT91"/>
      <c r="VU91"/>
      <c r="VV91"/>
      <c r="VW91"/>
      <c r="VX91"/>
      <c r="VY91"/>
      <c r="VZ91"/>
      <c r="WA91"/>
      <c r="WB91"/>
      <c r="WC91"/>
      <c r="WD91"/>
      <c r="WE91"/>
      <c r="WF91"/>
      <c r="WG91"/>
      <c r="WH91"/>
      <c r="WI91"/>
      <c r="WJ91"/>
      <c r="WK91"/>
      <c r="WL91"/>
      <c r="WM91"/>
      <c r="WN91"/>
      <c r="WO91"/>
      <c r="WP91"/>
      <c r="WQ91"/>
      <c r="WR91"/>
      <c r="WS91"/>
      <c r="WT91"/>
      <c r="WU91"/>
      <c r="WV91"/>
      <c r="WW91"/>
      <c r="WX91"/>
      <c r="WY91"/>
      <c r="WZ91"/>
      <c r="XA91"/>
      <c r="XB91"/>
      <c r="XC91"/>
      <c r="XD91"/>
      <c r="XE91"/>
      <c r="XF91"/>
      <c r="XG91"/>
      <c r="XH91"/>
      <c r="XI91"/>
      <c r="XJ91"/>
      <c r="XK91"/>
      <c r="XL91"/>
      <c r="XM91"/>
      <c r="XN91"/>
      <c r="XO91"/>
      <c r="XP91"/>
      <c r="XQ91"/>
      <c r="XR91"/>
      <c r="XS91"/>
      <c r="XT91"/>
      <c r="XU91"/>
      <c r="XV91"/>
      <c r="XW91"/>
      <c r="XX91"/>
      <c r="XY91"/>
      <c r="XZ91"/>
      <c r="YA91"/>
      <c r="YB91"/>
      <c r="YC91"/>
      <c r="YD91"/>
      <c r="YE91"/>
      <c r="YF91"/>
      <c r="YG91"/>
      <c r="YH91"/>
      <c r="YI91"/>
      <c r="YJ91"/>
      <c r="YK91"/>
      <c r="YL91"/>
      <c r="YM91"/>
      <c r="YN91"/>
      <c r="YO91"/>
      <c r="YP91"/>
      <c r="YQ91"/>
      <c r="YR91"/>
      <c r="YS91"/>
      <c r="YT91"/>
      <c r="YU91"/>
    </row>
    <row r="92" spans="1:671" s="2" customFormat="1" ht="15.75" x14ac:dyDescent="0.25">
      <c r="A92" s="6">
        <v>84</v>
      </c>
      <c r="B92" t="s">
        <v>175</v>
      </c>
      <c r="C92" s="66" t="s">
        <v>119</v>
      </c>
      <c r="D92" s="98" t="s">
        <v>14</v>
      </c>
      <c r="E92" s="50" t="s">
        <v>63</v>
      </c>
      <c r="F92" s="31" t="s">
        <v>173</v>
      </c>
      <c r="G92" s="68">
        <v>44718</v>
      </c>
      <c r="H92" s="30" t="s">
        <v>89</v>
      </c>
      <c r="I92" s="57">
        <v>40000</v>
      </c>
      <c r="J92" s="58">
        <v>1148</v>
      </c>
      <c r="K92" s="55">
        <v>442.65</v>
      </c>
      <c r="L92" s="57">
        <v>1216</v>
      </c>
      <c r="M92" s="57">
        <v>25</v>
      </c>
      <c r="N92" s="55">
        <v>2831.65</v>
      </c>
      <c r="O92" s="55">
        <f t="shared" si="1"/>
        <v>37168.35</v>
      </c>
      <c r="P92" s="7"/>
      <c r="Q92" s="7"/>
      <c r="R92" s="28"/>
      <c r="S92" s="28"/>
      <c r="T92" s="28"/>
      <c r="U92" s="28"/>
      <c r="V92" s="28"/>
      <c r="W92" s="28"/>
      <c r="X92" s="28"/>
      <c r="Y92" s="28"/>
      <c r="Z92" s="28"/>
      <c r="AA92" s="28"/>
      <c r="AB92" s="28"/>
      <c r="AC92" s="28"/>
      <c r="AD92" s="28"/>
      <c r="AE92" s="28"/>
      <c r="AF92" s="28"/>
      <c r="AG92" s="28"/>
      <c r="AH92" s="28"/>
      <c r="AI92" s="28"/>
      <c r="AJ92" s="28"/>
      <c r="AK92" s="28"/>
      <c r="AL92" s="28"/>
      <c r="AM92" s="28"/>
      <c r="AN92" s="28"/>
      <c r="AO92" s="28"/>
      <c r="AP92" s="28"/>
      <c r="AQ92" s="28"/>
      <c r="AR92" s="28"/>
      <c r="AS92" s="28"/>
      <c r="AT92" s="28"/>
      <c r="AU92" s="28"/>
      <c r="AV92" s="28"/>
      <c r="AW92" s="17"/>
      <c r="AX92" s="17"/>
      <c r="AY92" s="17"/>
      <c r="AZ92" s="17"/>
      <c r="BA92" s="17"/>
      <c r="BB92" s="17"/>
      <c r="BC92" s="17"/>
      <c r="BD92" s="17"/>
      <c r="BE92" s="17"/>
      <c r="BF92" s="17"/>
      <c r="BG92" s="17"/>
      <c r="BH92" s="17"/>
      <c r="BI92" s="17"/>
      <c r="BJ92" s="17"/>
      <c r="BK92" s="17"/>
      <c r="BL92" s="17"/>
      <c r="BM92" s="17"/>
      <c r="BN92" s="17"/>
      <c r="BO92" s="17"/>
      <c r="BP92" s="17"/>
      <c r="BQ92" s="17"/>
      <c r="BR92" s="17"/>
      <c r="BS92" s="17"/>
      <c r="BT92" s="17"/>
      <c r="BU92" s="17"/>
      <c r="BV92" s="17"/>
      <c r="BW92" s="17"/>
      <c r="BX92" s="17"/>
      <c r="BY92" s="17"/>
      <c r="BZ92" s="17"/>
      <c r="CA92" s="17"/>
      <c r="CB92" s="17"/>
      <c r="CC92" s="17"/>
      <c r="CD92" s="17"/>
      <c r="CE92" s="17"/>
      <c r="CF92" s="17"/>
      <c r="CG92" s="17"/>
      <c r="CH92" s="17"/>
      <c r="CI92" s="17"/>
      <c r="CJ92" s="17"/>
      <c r="CK92" s="17"/>
      <c r="CL92" s="17"/>
      <c r="CM92" s="17"/>
      <c r="CN92" s="17"/>
      <c r="CO92" s="17"/>
      <c r="CP92" s="17"/>
      <c r="CQ92" s="17"/>
      <c r="CR92" s="17"/>
      <c r="CS92" s="17"/>
      <c r="CT92" s="17"/>
      <c r="CU92" s="17"/>
      <c r="CV92" s="17"/>
      <c r="CW92" s="17"/>
      <c r="CX92" s="17"/>
      <c r="CY92" s="17"/>
      <c r="CZ92" s="17"/>
      <c r="DA92" s="17"/>
      <c r="DB92" s="17"/>
      <c r="DC92" s="17"/>
      <c r="DD92" s="17"/>
      <c r="DE92" s="17"/>
      <c r="DF92" s="17"/>
      <c r="DG92" s="17"/>
      <c r="DH92" s="17"/>
      <c r="DI92" s="17"/>
      <c r="DJ92" s="17"/>
      <c r="DK92" s="17"/>
      <c r="DL92" s="17"/>
      <c r="DM92" s="17"/>
      <c r="DN92" s="17"/>
      <c r="DO92" s="17"/>
      <c r="DP92" s="17"/>
      <c r="DQ92" s="17"/>
      <c r="DR92" s="17"/>
      <c r="DS92" s="17"/>
      <c r="DT92" s="17"/>
      <c r="DU92" s="17"/>
      <c r="DV92" s="17"/>
      <c r="DW92" s="17"/>
      <c r="DX92" s="17"/>
      <c r="DY92" s="17"/>
      <c r="DZ92" s="17"/>
      <c r="EA92" s="17"/>
      <c r="EB92" s="17"/>
      <c r="EC92" s="17"/>
      <c r="ED92" s="17"/>
      <c r="EE92" s="17"/>
      <c r="EF92" s="17"/>
      <c r="EG92" s="17"/>
      <c r="EH92" s="17"/>
      <c r="EI92" s="17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  <c r="GG92"/>
      <c r="GH92"/>
      <c r="GI92"/>
      <c r="GJ92"/>
      <c r="GK92"/>
      <c r="GL92"/>
      <c r="GM92"/>
      <c r="GN92"/>
      <c r="GO92"/>
      <c r="GP92"/>
      <c r="GQ92"/>
      <c r="GR92"/>
      <c r="GS92"/>
      <c r="GT92"/>
      <c r="GU92"/>
      <c r="GV92"/>
      <c r="GW92"/>
      <c r="GX92"/>
      <c r="GY92"/>
      <c r="GZ92"/>
      <c r="HA92"/>
      <c r="HB92"/>
      <c r="HC92"/>
      <c r="HD92"/>
      <c r="HE92"/>
      <c r="HF92"/>
      <c r="HG92"/>
      <c r="HH92"/>
      <c r="HI92"/>
      <c r="HJ92"/>
      <c r="HK92"/>
      <c r="HL92"/>
      <c r="HM92"/>
      <c r="HN92"/>
      <c r="HO92"/>
      <c r="HP92"/>
      <c r="HQ92"/>
      <c r="HR92"/>
      <c r="HS92"/>
      <c r="HT92"/>
      <c r="HU92"/>
      <c r="HV92"/>
      <c r="HW92"/>
      <c r="HX92"/>
      <c r="HY92"/>
      <c r="HZ92"/>
      <c r="IA92"/>
      <c r="IB92"/>
      <c r="IC92"/>
      <c r="ID92"/>
      <c r="IE92"/>
      <c r="IF92"/>
      <c r="IG92"/>
      <c r="IH92"/>
      <c r="II92"/>
      <c r="IJ92"/>
      <c r="IK92"/>
      <c r="IL92"/>
      <c r="IM92"/>
      <c r="IN92"/>
      <c r="IO92"/>
      <c r="IP92"/>
      <c r="IQ92"/>
      <c r="IR92"/>
      <c r="IS92"/>
      <c r="IT92"/>
      <c r="IU92"/>
      <c r="IV92"/>
      <c r="IW92"/>
      <c r="IX92"/>
      <c r="IY92"/>
      <c r="IZ92"/>
      <c r="JA92"/>
      <c r="JB92"/>
      <c r="JC92"/>
      <c r="JD92"/>
      <c r="JE92"/>
      <c r="JF92"/>
      <c r="JG92"/>
      <c r="JH92"/>
      <c r="JI92"/>
      <c r="JJ92"/>
      <c r="JK92"/>
      <c r="JL92"/>
      <c r="JM92"/>
      <c r="JN92"/>
      <c r="JO92"/>
      <c r="JP92"/>
      <c r="JQ92"/>
      <c r="JR92"/>
      <c r="JS92"/>
      <c r="JT92"/>
      <c r="JU92"/>
      <c r="JV92"/>
      <c r="JW92"/>
      <c r="JX92"/>
      <c r="JY92"/>
      <c r="JZ92"/>
      <c r="KA92"/>
      <c r="KB92"/>
      <c r="KC92"/>
      <c r="KD92"/>
      <c r="KE92"/>
      <c r="KF92"/>
      <c r="KG92"/>
      <c r="KH92"/>
      <c r="KI92"/>
      <c r="KJ92"/>
      <c r="KK92"/>
      <c r="KL92"/>
      <c r="KM92"/>
      <c r="KN92"/>
      <c r="KO92"/>
      <c r="KP92"/>
      <c r="KQ92"/>
      <c r="KR92"/>
      <c r="KS92"/>
      <c r="KT92"/>
      <c r="KU92"/>
      <c r="KV92"/>
      <c r="KW92"/>
      <c r="KX92"/>
      <c r="KY92"/>
      <c r="KZ92"/>
      <c r="LA92"/>
      <c r="LB92"/>
      <c r="LC92"/>
      <c r="LD92"/>
      <c r="LE92"/>
      <c r="LF92"/>
      <c r="LG92"/>
      <c r="LH92"/>
      <c r="LI92"/>
      <c r="LJ92"/>
      <c r="LK92"/>
      <c r="LL92"/>
      <c r="LM92"/>
      <c r="LN92"/>
      <c r="LO92"/>
      <c r="LP92"/>
      <c r="LQ92"/>
      <c r="LR92"/>
      <c r="LS92"/>
      <c r="LT92"/>
      <c r="LU92"/>
      <c r="LV92"/>
      <c r="LW92"/>
      <c r="LX92"/>
      <c r="LY92"/>
      <c r="LZ92"/>
      <c r="MA92"/>
      <c r="MB92"/>
      <c r="MC92"/>
      <c r="MD92"/>
      <c r="ME92"/>
      <c r="MF92"/>
      <c r="MG92"/>
      <c r="MH92"/>
      <c r="MI92"/>
      <c r="MJ92"/>
      <c r="MK92"/>
      <c r="ML92"/>
      <c r="MM92"/>
      <c r="MN92"/>
      <c r="MO92"/>
      <c r="MP92"/>
      <c r="MQ92"/>
      <c r="MR92"/>
      <c r="MS92"/>
      <c r="MT92"/>
      <c r="MU92"/>
      <c r="MV92"/>
      <c r="MW92"/>
      <c r="MX92"/>
      <c r="MY92"/>
      <c r="MZ92"/>
      <c r="NA92"/>
      <c r="NB92"/>
      <c r="NC92"/>
      <c r="ND92"/>
      <c r="NE92"/>
      <c r="NF92"/>
      <c r="NG92"/>
      <c r="NH92"/>
      <c r="NI92"/>
      <c r="NJ92"/>
      <c r="NK92"/>
      <c r="NL92"/>
      <c r="NM92"/>
      <c r="NN92"/>
      <c r="NO92"/>
      <c r="NP92"/>
      <c r="NQ92"/>
      <c r="NR92"/>
      <c r="NS92"/>
      <c r="NT92"/>
      <c r="NU92"/>
      <c r="NV92"/>
      <c r="NW92"/>
      <c r="NX92"/>
      <c r="NY92"/>
      <c r="NZ92"/>
      <c r="OA92"/>
      <c r="OB92"/>
      <c r="OC92"/>
      <c r="OD92"/>
      <c r="OE92"/>
      <c r="OF92"/>
      <c r="OG92"/>
      <c r="OH92"/>
      <c r="OI92"/>
      <c r="OJ92"/>
      <c r="OK92"/>
      <c r="OL92"/>
      <c r="OM92"/>
      <c r="ON92"/>
      <c r="OO92"/>
      <c r="OP92"/>
      <c r="OQ92"/>
      <c r="OR92"/>
      <c r="OS92"/>
      <c r="OT92"/>
      <c r="OU92"/>
      <c r="OV92"/>
      <c r="OW92"/>
      <c r="OX92"/>
      <c r="OY92"/>
      <c r="OZ92"/>
      <c r="PA92"/>
      <c r="PB92"/>
      <c r="PC92"/>
      <c r="PD92"/>
      <c r="PE92"/>
      <c r="PF92"/>
      <c r="PG92"/>
      <c r="PH92"/>
      <c r="PI92"/>
      <c r="PJ92"/>
      <c r="PK92"/>
      <c r="PL92"/>
      <c r="PM92"/>
      <c r="PN92"/>
      <c r="PO92"/>
      <c r="PP92"/>
      <c r="PQ92"/>
      <c r="PR92"/>
      <c r="PS92"/>
      <c r="PT92"/>
      <c r="PU92"/>
      <c r="PV92"/>
      <c r="PW92"/>
      <c r="PX92"/>
      <c r="PY92"/>
      <c r="PZ92"/>
      <c r="QA92"/>
      <c r="QB92"/>
      <c r="QC92"/>
      <c r="QD92"/>
      <c r="QE92"/>
      <c r="QF92"/>
      <c r="QG92"/>
      <c r="QH92"/>
      <c r="QI92"/>
      <c r="QJ92"/>
      <c r="QK92"/>
      <c r="QL92"/>
      <c r="QM92"/>
      <c r="QN92"/>
      <c r="QO92"/>
      <c r="QP92"/>
      <c r="QQ92"/>
      <c r="QR92"/>
      <c r="QS92"/>
      <c r="QT92"/>
      <c r="QU92"/>
      <c r="QV92"/>
      <c r="QW92"/>
      <c r="QX92"/>
      <c r="QY92"/>
      <c r="QZ92"/>
      <c r="RA92"/>
      <c r="RB92"/>
      <c r="RC92"/>
      <c r="RD92"/>
      <c r="RE92"/>
      <c r="RF92"/>
      <c r="RG92"/>
      <c r="RH92"/>
      <c r="RI92"/>
      <c r="RJ92"/>
      <c r="RK92"/>
      <c r="RL92"/>
      <c r="RM92"/>
      <c r="RN92"/>
      <c r="RO92"/>
      <c r="RP92"/>
      <c r="RQ92"/>
      <c r="RR92"/>
      <c r="RS92"/>
      <c r="RT92"/>
      <c r="RU92"/>
      <c r="RV92"/>
      <c r="RW92"/>
      <c r="RX92"/>
      <c r="RY92"/>
      <c r="RZ92"/>
      <c r="SA92"/>
      <c r="SB92"/>
      <c r="SC92"/>
      <c r="SD92"/>
      <c r="SE92"/>
      <c r="SF92"/>
      <c r="SG92"/>
      <c r="SH92"/>
      <c r="SI92"/>
      <c r="SJ92"/>
      <c r="SK92"/>
      <c r="SL92"/>
      <c r="SM92"/>
      <c r="SN92"/>
      <c r="SO92"/>
      <c r="SP92"/>
      <c r="SQ92"/>
      <c r="SR92"/>
      <c r="SS92"/>
      <c r="ST92"/>
      <c r="SU92"/>
      <c r="SV92"/>
      <c r="SW92"/>
      <c r="SX92"/>
      <c r="SY92"/>
      <c r="SZ92"/>
      <c r="TA92"/>
      <c r="TB92"/>
      <c r="TC92"/>
      <c r="TD92"/>
      <c r="TE92"/>
      <c r="TF92"/>
      <c r="TG92"/>
      <c r="TH92"/>
      <c r="TI92"/>
      <c r="TJ92"/>
      <c r="TK92"/>
      <c r="TL92"/>
      <c r="TM92"/>
      <c r="TN92"/>
      <c r="TO92"/>
      <c r="TP92"/>
      <c r="TQ92"/>
      <c r="TR92"/>
      <c r="TS92"/>
      <c r="TT92"/>
      <c r="TU92"/>
      <c r="TV92"/>
      <c r="TW92"/>
      <c r="TX92"/>
      <c r="TY92"/>
      <c r="TZ92"/>
      <c r="UA92"/>
      <c r="UB92"/>
      <c r="UC92"/>
      <c r="UD92"/>
      <c r="UE92"/>
      <c r="UF92"/>
      <c r="UG92"/>
      <c r="UH92"/>
      <c r="UI92"/>
      <c r="UJ92"/>
      <c r="UK92"/>
      <c r="UL92"/>
      <c r="UM92"/>
      <c r="UN92"/>
      <c r="UO92"/>
      <c r="UP92"/>
      <c r="UQ92"/>
      <c r="UR92"/>
      <c r="US92"/>
      <c r="UT92"/>
      <c r="UU92"/>
      <c r="UV92"/>
      <c r="UW92"/>
      <c r="UX92"/>
      <c r="UY92"/>
      <c r="UZ92"/>
      <c r="VA92"/>
      <c r="VB92"/>
      <c r="VC92"/>
      <c r="VD92"/>
      <c r="VE92"/>
      <c r="VF92"/>
      <c r="VG92"/>
      <c r="VH92"/>
      <c r="VI92"/>
      <c r="VJ92"/>
      <c r="VK92"/>
      <c r="VL92"/>
      <c r="VM92"/>
      <c r="VN92"/>
      <c r="VO92"/>
      <c r="VP92"/>
      <c r="VQ92"/>
      <c r="VR92"/>
      <c r="VS92"/>
      <c r="VT92"/>
      <c r="VU92"/>
      <c r="VV92"/>
      <c r="VW92"/>
      <c r="VX92"/>
      <c r="VY92"/>
      <c r="VZ92"/>
      <c r="WA92"/>
      <c r="WB92"/>
      <c r="WC92"/>
      <c r="WD92"/>
      <c r="WE92"/>
      <c r="WF92"/>
      <c r="WG92"/>
      <c r="WH92"/>
      <c r="WI92"/>
      <c r="WJ92"/>
      <c r="WK92"/>
      <c r="WL92"/>
      <c r="WM92"/>
      <c r="WN92"/>
      <c r="WO92"/>
      <c r="WP92"/>
      <c r="WQ92"/>
      <c r="WR92"/>
      <c r="WS92"/>
      <c r="WT92"/>
      <c r="WU92"/>
      <c r="WV92"/>
      <c r="WW92"/>
      <c r="WX92"/>
      <c r="WY92"/>
      <c r="WZ92"/>
      <c r="XA92"/>
      <c r="XB92"/>
      <c r="XC92"/>
      <c r="XD92"/>
      <c r="XE92"/>
      <c r="XF92"/>
      <c r="XG92"/>
      <c r="XH92"/>
      <c r="XI92"/>
      <c r="XJ92"/>
      <c r="XK92"/>
      <c r="XL92"/>
      <c r="XM92"/>
      <c r="XN92"/>
      <c r="XO92"/>
      <c r="XP92"/>
      <c r="XQ92"/>
      <c r="XR92"/>
      <c r="XS92"/>
      <c r="XT92"/>
      <c r="XU92"/>
      <c r="XV92"/>
      <c r="XW92"/>
      <c r="XX92"/>
      <c r="XY92"/>
      <c r="XZ92"/>
      <c r="YA92"/>
      <c r="YB92"/>
      <c r="YC92"/>
      <c r="YD92"/>
      <c r="YE92"/>
      <c r="YF92"/>
      <c r="YG92"/>
      <c r="YH92"/>
      <c r="YI92"/>
      <c r="YJ92"/>
      <c r="YK92"/>
      <c r="YL92"/>
      <c r="YM92"/>
      <c r="YN92"/>
      <c r="YO92"/>
      <c r="YP92"/>
      <c r="YQ92"/>
      <c r="YR92"/>
      <c r="YS92"/>
      <c r="YT92"/>
      <c r="YU92"/>
    </row>
    <row r="93" spans="1:671" s="2" customFormat="1" ht="15.75" x14ac:dyDescent="0.25">
      <c r="A93" s="6">
        <v>85</v>
      </c>
      <c r="B93" t="s">
        <v>176</v>
      </c>
      <c r="C93" s="66" t="s">
        <v>119</v>
      </c>
      <c r="D93" s="98" t="s">
        <v>13</v>
      </c>
      <c r="E93" s="8" t="s">
        <v>62</v>
      </c>
      <c r="F93" s="8" t="s">
        <v>173</v>
      </c>
      <c r="G93" s="68">
        <v>44713</v>
      </c>
      <c r="H93" s="7" t="s">
        <v>89</v>
      </c>
      <c r="I93" s="57">
        <v>60000</v>
      </c>
      <c r="J93" s="58">
        <v>1722</v>
      </c>
      <c r="K93" s="55">
        <v>3486.68</v>
      </c>
      <c r="L93" s="57">
        <v>1824</v>
      </c>
      <c r="M93" s="57">
        <v>25</v>
      </c>
      <c r="N93" s="55">
        <v>7057.68</v>
      </c>
      <c r="O93" s="55">
        <f t="shared" si="1"/>
        <v>52942.32</v>
      </c>
      <c r="P93" s="7"/>
      <c r="Q93" s="7"/>
      <c r="R93" s="28"/>
      <c r="S93" s="28"/>
      <c r="T93" s="28"/>
      <c r="U93" s="28"/>
      <c r="V93" s="28"/>
      <c r="W93" s="28"/>
      <c r="X93" s="28"/>
      <c r="Y93" s="28"/>
      <c r="Z93" s="28"/>
      <c r="AA93" s="28"/>
      <c r="AB93" s="28"/>
      <c r="AC93" s="28"/>
      <c r="AD93" s="28"/>
      <c r="AE93" s="28"/>
      <c r="AF93" s="28"/>
      <c r="AG93" s="28"/>
      <c r="AH93" s="28"/>
      <c r="AI93" s="28"/>
      <c r="AJ93" s="28"/>
      <c r="AK93" s="28"/>
      <c r="AL93" s="28"/>
      <c r="AM93" s="28"/>
      <c r="AN93" s="28"/>
      <c r="AO93" s="28"/>
      <c r="AP93" s="28"/>
      <c r="AQ93" s="28"/>
      <c r="AR93" s="28"/>
      <c r="AS93" s="28"/>
      <c r="AT93" s="28"/>
      <c r="AU93" s="28"/>
      <c r="AV93" s="28"/>
      <c r="AW93" s="17"/>
      <c r="AX93" s="17"/>
      <c r="AY93" s="17"/>
      <c r="AZ93" s="17"/>
      <c r="BA93" s="17"/>
      <c r="BB93" s="17"/>
      <c r="BC93" s="17"/>
      <c r="BD93" s="17"/>
      <c r="BE93" s="17"/>
      <c r="BF93" s="17"/>
      <c r="BG93" s="17"/>
      <c r="BH93" s="17"/>
      <c r="BI93" s="17"/>
      <c r="BJ93" s="17"/>
      <c r="BK93" s="17"/>
      <c r="BL93" s="17"/>
      <c r="BM93" s="17"/>
      <c r="BN93" s="17"/>
      <c r="BO93" s="17"/>
      <c r="BP93" s="17"/>
      <c r="BQ93" s="17"/>
      <c r="BR93" s="17"/>
      <c r="BS93" s="17"/>
      <c r="BT93" s="17"/>
      <c r="BU93" s="17"/>
      <c r="BV93" s="17"/>
      <c r="BW93" s="17"/>
      <c r="BX93" s="17"/>
      <c r="BY93" s="17"/>
      <c r="BZ93" s="17"/>
      <c r="CA93" s="17"/>
      <c r="CB93" s="17"/>
      <c r="CC93" s="17"/>
      <c r="CD93" s="17"/>
      <c r="CE93" s="17"/>
      <c r="CF93" s="17"/>
      <c r="CG93" s="17"/>
      <c r="CH93" s="17"/>
      <c r="CI93" s="17"/>
      <c r="CJ93" s="17"/>
      <c r="CK93" s="17"/>
      <c r="CL93" s="17"/>
      <c r="CM93" s="17"/>
      <c r="CN93" s="17"/>
      <c r="CO93" s="17"/>
      <c r="CP93" s="17"/>
      <c r="CQ93" s="17"/>
      <c r="CR93" s="17"/>
      <c r="CS93" s="17"/>
      <c r="CT93" s="17"/>
      <c r="CU93" s="17"/>
      <c r="CV93" s="17"/>
      <c r="CW93" s="17"/>
      <c r="CX93" s="17"/>
      <c r="CY93" s="17"/>
      <c r="CZ93" s="17"/>
      <c r="DA93" s="17"/>
      <c r="DB93" s="17"/>
      <c r="DC93" s="17"/>
      <c r="DD93" s="17"/>
      <c r="DE93" s="17"/>
      <c r="DF93" s="17"/>
      <c r="DG93" s="17"/>
      <c r="DH93" s="17"/>
      <c r="DI93" s="17"/>
      <c r="DJ93" s="17"/>
      <c r="DK93" s="17"/>
      <c r="DL93" s="17"/>
      <c r="DM93" s="17"/>
      <c r="DN93" s="17"/>
      <c r="DO93" s="17"/>
      <c r="DP93" s="17"/>
      <c r="DQ93" s="17"/>
      <c r="DR93" s="17"/>
      <c r="DS93" s="17"/>
      <c r="DT93" s="17"/>
      <c r="DU93" s="17"/>
      <c r="DV93" s="17"/>
      <c r="DW93" s="17"/>
      <c r="DX93" s="17"/>
      <c r="DY93" s="17"/>
      <c r="DZ93" s="17"/>
      <c r="EA93" s="17"/>
      <c r="EB93" s="17"/>
      <c r="EC93" s="17"/>
      <c r="ED93" s="17"/>
      <c r="EE93" s="17"/>
      <c r="EF93" s="17"/>
      <c r="EG93" s="17"/>
      <c r="EH93" s="17"/>
      <c r="EI93" s="17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  <c r="GG93"/>
      <c r="GH93"/>
      <c r="GI93"/>
      <c r="GJ93"/>
      <c r="GK93"/>
      <c r="GL93"/>
      <c r="GM93"/>
      <c r="GN93"/>
      <c r="GO93"/>
      <c r="GP93"/>
      <c r="GQ93"/>
      <c r="GR93"/>
      <c r="GS93"/>
      <c r="GT93"/>
      <c r="GU93"/>
      <c r="GV93"/>
      <c r="GW93"/>
      <c r="GX93"/>
      <c r="GY93"/>
      <c r="GZ93"/>
      <c r="HA93"/>
      <c r="HB93"/>
      <c r="HC93"/>
      <c r="HD93"/>
      <c r="HE93"/>
      <c r="HF93"/>
      <c r="HG93"/>
      <c r="HH93"/>
      <c r="HI93"/>
      <c r="HJ93"/>
      <c r="HK93"/>
      <c r="HL93"/>
      <c r="HM93"/>
      <c r="HN93"/>
      <c r="HO93"/>
      <c r="HP93"/>
      <c r="HQ93"/>
      <c r="HR93"/>
      <c r="HS93"/>
      <c r="HT93"/>
      <c r="HU93"/>
      <c r="HV93"/>
      <c r="HW93"/>
      <c r="HX93"/>
      <c r="HY93"/>
      <c r="HZ93"/>
      <c r="IA93"/>
      <c r="IB93"/>
      <c r="IC93"/>
      <c r="ID93"/>
      <c r="IE93"/>
      <c r="IF93"/>
      <c r="IG93"/>
      <c r="IH93"/>
      <c r="II93"/>
      <c r="IJ93"/>
      <c r="IK93"/>
      <c r="IL93"/>
      <c r="IM93"/>
      <c r="IN93"/>
      <c r="IO93"/>
      <c r="IP93"/>
      <c r="IQ93"/>
      <c r="IR93"/>
      <c r="IS93"/>
      <c r="IT93"/>
      <c r="IU93"/>
      <c r="IV93"/>
      <c r="IW93"/>
      <c r="IX93"/>
      <c r="IY93"/>
      <c r="IZ93"/>
      <c r="JA93"/>
      <c r="JB93"/>
      <c r="JC93"/>
      <c r="JD93"/>
      <c r="JE93"/>
      <c r="JF93"/>
      <c r="JG93"/>
      <c r="JH93"/>
      <c r="JI93"/>
      <c r="JJ93"/>
      <c r="JK93"/>
      <c r="JL93"/>
      <c r="JM93"/>
      <c r="JN93"/>
      <c r="JO93"/>
      <c r="JP93"/>
      <c r="JQ93"/>
      <c r="JR93"/>
      <c r="JS93"/>
      <c r="JT93"/>
      <c r="JU93"/>
      <c r="JV93"/>
      <c r="JW93"/>
      <c r="JX93"/>
      <c r="JY93"/>
      <c r="JZ93"/>
      <c r="KA93"/>
      <c r="KB93"/>
      <c r="KC93"/>
      <c r="KD93"/>
      <c r="KE93"/>
      <c r="KF93"/>
      <c r="KG93"/>
      <c r="KH93"/>
      <c r="KI93"/>
      <c r="KJ93"/>
      <c r="KK93"/>
      <c r="KL93"/>
      <c r="KM93"/>
      <c r="KN93"/>
      <c r="KO93"/>
      <c r="KP93"/>
      <c r="KQ93"/>
      <c r="KR93"/>
      <c r="KS93"/>
      <c r="KT93"/>
      <c r="KU93"/>
      <c r="KV93"/>
      <c r="KW93"/>
      <c r="KX93"/>
      <c r="KY93"/>
      <c r="KZ93"/>
      <c r="LA93"/>
      <c r="LB93"/>
      <c r="LC93"/>
      <c r="LD93"/>
      <c r="LE93"/>
      <c r="LF93"/>
      <c r="LG93"/>
      <c r="LH93"/>
      <c r="LI93"/>
      <c r="LJ93"/>
      <c r="LK93"/>
      <c r="LL93"/>
      <c r="LM93"/>
      <c r="LN93"/>
      <c r="LO93"/>
      <c r="LP93"/>
      <c r="LQ93"/>
      <c r="LR93"/>
      <c r="LS93"/>
      <c r="LT93"/>
      <c r="LU93"/>
      <c r="LV93"/>
      <c r="LW93"/>
      <c r="LX93"/>
      <c r="LY93"/>
      <c r="LZ93"/>
      <c r="MA93"/>
      <c r="MB93"/>
      <c r="MC93"/>
      <c r="MD93"/>
      <c r="ME93"/>
      <c r="MF93"/>
      <c r="MG93"/>
      <c r="MH93"/>
      <c r="MI93"/>
      <c r="MJ93"/>
      <c r="MK93"/>
      <c r="ML93"/>
      <c r="MM93"/>
      <c r="MN93"/>
      <c r="MO93"/>
      <c r="MP93"/>
      <c r="MQ93"/>
      <c r="MR93"/>
      <c r="MS93"/>
      <c r="MT93"/>
      <c r="MU93"/>
      <c r="MV93"/>
      <c r="MW93"/>
      <c r="MX93"/>
      <c r="MY93"/>
      <c r="MZ93"/>
      <c r="NA93"/>
      <c r="NB93"/>
      <c r="NC93"/>
      <c r="ND93"/>
      <c r="NE93"/>
      <c r="NF93"/>
      <c r="NG93"/>
      <c r="NH93"/>
      <c r="NI93"/>
      <c r="NJ93"/>
      <c r="NK93"/>
      <c r="NL93"/>
      <c r="NM93"/>
      <c r="NN93"/>
      <c r="NO93"/>
      <c r="NP93"/>
      <c r="NQ93"/>
      <c r="NR93"/>
      <c r="NS93"/>
      <c r="NT93"/>
      <c r="NU93"/>
      <c r="NV93"/>
      <c r="NW93"/>
      <c r="NX93"/>
      <c r="NY93"/>
      <c r="NZ93"/>
      <c r="OA93"/>
      <c r="OB93"/>
      <c r="OC93"/>
      <c r="OD93"/>
      <c r="OE93"/>
      <c r="OF93"/>
      <c r="OG93"/>
      <c r="OH93"/>
      <c r="OI93"/>
      <c r="OJ93"/>
      <c r="OK93"/>
      <c r="OL93"/>
      <c r="OM93"/>
      <c r="ON93"/>
      <c r="OO93"/>
      <c r="OP93"/>
      <c r="OQ93"/>
      <c r="OR93"/>
      <c r="OS93"/>
      <c r="OT93"/>
      <c r="OU93"/>
      <c r="OV93"/>
      <c r="OW93"/>
      <c r="OX93"/>
      <c r="OY93"/>
      <c r="OZ93"/>
      <c r="PA93"/>
      <c r="PB93"/>
      <c r="PC93"/>
      <c r="PD93"/>
      <c r="PE93"/>
      <c r="PF93"/>
      <c r="PG93"/>
      <c r="PH93"/>
      <c r="PI93"/>
      <c r="PJ93"/>
      <c r="PK93"/>
      <c r="PL93"/>
      <c r="PM93"/>
      <c r="PN93"/>
      <c r="PO93"/>
      <c r="PP93"/>
      <c r="PQ93"/>
      <c r="PR93"/>
      <c r="PS93"/>
      <c r="PT93"/>
      <c r="PU93"/>
      <c r="PV93"/>
      <c r="PW93"/>
      <c r="PX93"/>
      <c r="PY93"/>
      <c r="PZ93"/>
      <c r="QA93"/>
      <c r="QB93"/>
      <c r="QC93"/>
      <c r="QD93"/>
      <c r="QE93"/>
      <c r="QF93"/>
      <c r="QG93"/>
      <c r="QH93"/>
      <c r="QI93"/>
      <c r="QJ93"/>
      <c r="QK93"/>
      <c r="QL93"/>
      <c r="QM93"/>
      <c r="QN93"/>
      <c r="QO93"/>
      <c r="QP93"/>
      <c r="QQ93"/>
      <c r="QR93"/>
      <c r="QS93"/>
      <c r="QT93"/>
      <c r="QU93"/>
      <c r="QV93"/>
      <c r="QW93"/>
      <c r="QX93"/>
      <c r="QY93"/>
      <c r="QZ93"/>
      <c r="RA93"/>
      <c r="RB93"/>
      <c r="RC93"/>
      <c r="RD93"/>
      <c r="RE93"/>
      <c r="RF93"/>
      <c r="RG93"/>
      <c r="RH93"/>
      <c r="RI93"/>
      <c r="RJ93"/>
      <c r="RK93"/>
      <c r="RL93"/>
      <c r="RM93"/>
      <c r="RN93"/>
      <c r="RO93"/>
      <c r="RP93"/>
      <c r="RQ93"/>
      <c r="RR93"/>
      <c r="RS93"/>
      <c r="RT93"/>
      <c r="RU93"/>
      <c r="RV93"/>
      <c r="RW93"/>
      <c r="RX93"/>
      <c r="RY93"/>
      <c r="RZ93"/>
      <c r="SA93"/>
      <c r="SB93"/>
      <c r="SC93"/>
      <c r="SD93"/>
      <c r="SE93"/>
      <c r="SF93"/>
      <c r="SG93"/>
      <c r="SH93"/>
      <c r="SI93"/>
      <c r="SJ93"/>
      <c r="SK93"/>
      <c r="SL93"/>
      <c r="SM93"/>
      <c r="SN93"/>
      <c r="SO93"/>
      <c r="SP93"/>
      <c r="SQ93"/>
      <c r="SR93"/>
      <c r="SS93"/>
      <c r="ST93"/>
      <c r="SU93"/>
      <c r="SV93"/>
      <c r="SW93"/>
      <c r="SX93"/>
      <c r="SY93"/>
      <c r="SZ93"/>
      <c r="TA93"/>
      <c r="TB93"/>
      <c r="TC93"/>
      <c r="TD93"/>
      <c r="TE93"/>
      <c r="TF93"/>
      <c r="TG93"/>
      <c r="TH93"/>
      <c r="TI93"/>
      <c r="TJ93"/>
      <c r="TK93"/>
      <c r="TL93"/>
      <c r="TM93"/>
      <c r="TN93"/>
      <c r="TO93"/>
      <c r="TP93"/>
      <c r="TQ93"/>
      <c r="TR93"/>
      <c r="TS93"/>
      <c r="TT93"/>
      <c r="TU93"/>
      <c r="TV93"/>
      <c r="TW93"/>
      <c r="TX93"/>
      <c r="TY93"/>
      <c r="TZ93"/>
      <c r="UA93"/>
      <c r="UB93"/>
      <c r="UC93"/>
      <c r="UD93"/>
      <c r="UE93"/>
      <c r="UF93"/>
      <c r="UG93"/>
      <c r="UH93"/>
      <c r="UI93"/>
      <c r="UJ93"/>
      <c r="UK93"/>
      <c r="UL93"/>
      <c r="UM93"/>
      <c r="UN93"/>
      <c r="UO93"/>
      <c r="UP93"/>
      <c r="UQ93"/>
      <c r="UR93"/>
      <c r="US93"/>
      <c r="UT93"/>
      <c r="UU93"/>
      <c r="UV93"/>
      <c r="UW93"/>
      <c r="UX93"/>
      <c r="UY93"/>
      <c r="UZ93"/>
      <c r="VA93"/>
      <c r="VB93"/>
      <c r="VC93"/>
      <c r="VD93"/>
      <c r="VE93"/>
      <c r="VF93"/>
      <c r="VG93"/>
      <c r="VH93"/>
      <c r="VI93"/>
      <c r="VJ93"/>
      <c r="VK93"/>
      <c r="VL93"/>
      <c r="VM93"/>
      <c r="VN93"/>
      <c r="VO93"/>
      <c r="VP93"/>
      <c r="VQ93"/>
      <c r="VR93"/>
      <c r="VS93"/>
      <c r="VT93"/>
      <c r="VU93"/>
      <c r="VV93"/>
      <c r="VW93"/>
      <c r="VX93"/>
      <c r="VY93"/>
      <c r="VZ93"/>
      <c r="WA93"/>
      <c r="WB93"/>
      <c r="WC93"/>
      <c r="WD93"/>
      <c r="WE93"/>
      <c r="WF93"/>
      <c r="WG93"/>
      <c r="WH93"/>
      <c r="WI93"/>
      <c r="WJ93"/>
      <c r="WK93"/>
      <c r="WL93"/>
      <c r="WM93"/>
      <c r="WN93"/>
      <c r="WO93"/>
      <c r="WP93"/>
      <c r="WQ93"/>
      <c r="WR93"/>
      <c r="WS93"/>
      <c r="WT93"/>
      <c r="WU93"/>
      <c r="WV93"/>
      <c r="WW93"/>
      <c r="WX93"/>
      <c r="WY93"/>
      <c r="WZ93"/>
      <c r="XA93"/>
      <c r="XB93"/>
      <c r="XC93"/>
      <c r="XD93"/>
      <c r="XE93"/>
      <c r="XF93"/>
      <c r="XG93"/>
      <c r="XH93"/>
      <c r="XI93"/>
      <c r="XJ93"/>
      <c r="XK93"/>
      <c r="XL93"/>
      <c r="XM93"/>
      <c r="XN93"/>
      <c r="XO93"/>
      <c r="XP93"/>
      <c r="XQ93"/>
      <c r="XR93"/>
      <c r="XS93"/>
      <c r="XT93"/>
      <c r="XU93"/>
      <c r="XV93"/>
      <c r="XW93"/>
      <c r="XX93"/>
      <c r="XY93"/>
      <c r="XZ93"/>
      <c r="YA93"/>
      <c r="YB93"/>
      <c r="YC93"/>
      <c r="YD93"/>
      <c r="YE93"/>
      <c r="YF93"/>
      <c r="YG93"/>
      <c r="YH93"/>
      <c r="YI93"/>
      <c r="YJ93"/>
      <c r="YK93"/>
      <c r="YL93"/>
      <c r="YM93"/>
      <c r="YN93"/>
      <c r="YO93"/>
      <c r="YP93"/>
      <c r="YQ93"/>
      <c r="YR93"/>
      <c r="YS93"/>
      <c r="YT93"/>
      <c r="YU93"/>
    </row>
    <row r="94" spans="1:671" s="7" customFormat="1" ht="15.75" x14ac:dyDescent="0.25">
      <c r="A94" s="6">
        <v>86</v>
      </c>
      <c r="B94" t="s">
        <v>144</v>
      </c>
      <c r="C94" s="66" t="s">
        <v>143</v>
      </c>
      <c r="D94" s="98" t="s">
        <v>141</v>
      </c>
      <c r="E94" s="30" t="s">
        <v>62</v>
      </c>
      <c r="F94" s="30" t="s">
        <v>173</v>
      </c>
      <c r="G94" s="70">
        <v>44470</v>
      </c>
      <c r="H94" s="32" t="s">
        <v>89</v>
      </c>
      <c r="I94" s="55">
        <v>60000</v>
      </c>
      <c r="J94" s="55">
        <v>1722</v>
      </c>
      <c r="K94" s="55">
        <v>3486.68</v>
      </c>
      <c r="L94" s="55">
        <v>1824</v>
      </c>
      <c r="M94" s="55">
        <v>626.79999999999995</v>
      </c>
      <c r="N94" s="55">
        <v>7659.48</v>
      </c>
      <c r="O94" s="55">
        <f t="shared" si="1"/>
        <v>52340.520000000004</v>
      </c>
      <c r="R94" s="28"/>
      <c r="S94" s="28"/>
      <c r="T94" s="28"/>
      <c r="U94" s="28"/>
      <c r="V94" s="28"/>
      <c r="W94" s="28"/>
      <c r="X94" s="28"/>
      <c r="Y94" s="28"/>
      <c r="Z94" s="28"/>
      <c r="AA94" s="28"/>
      <c r="AB94" s="28"/>
      <c r="AC94" s="28"/>
      <c r="AD94" s="28"/>
      <c r="AE94" s="28"/>
      <c r="AF94" s="28"/>
      <c r="AG94" s="28"/>
      <c r="AH94" s="28"/>
      <c r="AI94" s="28"/>
      <c r="AJ94" s="28"/>
      <c r="AK94" s="28"/>
      <c r="AL94" s="28"/>
      <c r="AM94" s="28"/>
      <c r="AN94" s="28"/>
      <c r="AO94" s="28"/>
      <c r="AP94" s="28"/>
      <c r="AQ94" s="28"/>
      <c r="AR94" s="28"/>
      <c r="AS94" s="28"/>
      <c r="AT94" s="28"/>
      <c r="AU94" s="28"/>
      <c r="AV94" s="28"/>
      <c r="AW94" s="17"/>
      <c r="AX94" s="17"/>
      <c r="AY94" s="17"/>
      <c r="AZ94" s="17"/>
      <c r="BA94" s="17"/>
      <c r="BB94" s="17"/>
      <c r="BC94" s="17"/>
      <c r="BD94" s="17"/>
      <c r="BE94" s="17"/>
      <c r="BF94" s="17"/>
      <c r="BG94" s="17"/>
      <c r="BH94" s="17"/>
      <c r="BI94" s="17"/>
      <c r="BJ94" s="17"/>
      <c r="BK94" s="17"/>
      <c r="BL94" s="17"/>
      <c r="BM94" s="17"/>
      <c r="BN94" s="17"/>
      <c r="BO94" s="17"/>
      <c r="BP94" s="17"/>
      <c r="BQ94" s="17"/>
      <c r="BR94" s="17"/>
      <c r="BS94" s="17"/>
      <c r="BT94" s="17"/>
      <c r="BU94" s="17"/>
      <c r="BV94" s="17"/>
      <c r="BW94" s="17"/>
      <c r="BX94" s="17"/>
      <c r="BY94" s="17"/>
      <c r="BZ94" s="17"/>
      <c r="CA94" s="17"/>
      <c r="CB94" s="17"/>
      <c r="CC94" s="17"/>
      <c r="CD94" s="17"/>
      <c r="CE94" s="17"/>
      <c r="CF94" s="17"/>
      <c r="CG94" s="17"/>
      <c r="CH94" s="17"/>
      <c r="CI94" s="17"/>
      <c r="CJ94" s="17"/>
      <c r="CK94" s="17"/>
      <c r="CL94" s="17"/>
      <c r="CM94" s="17"/>
      <c r="CN94" s="17"/>
      <c r="CO94" s="17"/>
      <c r="CP94" s="17"/>
      <c r="CQ94" s="17"/>
      <c r="CR94" s="17"/>
      <c r="CS94" s="17"/>
      <c r="CT94" s="17"/>
      <c r="CU94" s="17"/>
      <c r="CV94" s="17"/>
      <c r="CW94" s="17"/>
      <c r="CX94" s="17"/>
      <c r="CY94" s="17"/>
      <c r="CZ94" s="17"/>
      <c r="DA94" s="17"/>
      <c r="DB94" s="17"/>
      <c r="DC94" s="17"/>
      <c r="DD94" s="17"/>
      <c r="DE94" s="17"/>
      <c r="DF94" s="17"/>
      <c r="DG94" s="17"/>
      <c r="DH94" s="17"/>
      <c r="DI94" s="17"/>
      <c r="DJ94" s="17"/>
      <c r="DK94" s="17"/>
      <c r="DL94" s="17"/>
      <c r="DM94" s="17"/>
      <c r="DN94" s="17"/>
      <c r="DO94" s="17"/>
      <c r="DP94" s="17"/>
      <c r="DQ94" s="17"/>
      <c r="DR94" s="17"/>
      <c r="DS94" s="17"/>
      <c r="DT94" s="17"/>
      <c r="DU94" s="17"/>
      <c r="DV94" s="17"/>
      <c r="DW94" s="17"/>
      <c r="DX94" s="17"/>
      <c r="DY94" s="17"/>
      <c r="DZ94" s="17"/>
      <c r="EA94" s="17"/>
      <c r="EB94" s="17"/>
      <c r="EC94" s="17"/>
      <c r="ED94" s="17"/>
      <c r="EE94" s="17"/>
      <c r="EF94" s="17"/>
      <c r="EG94" s="17"/>
      <c r="EH94" s="17"/>
      <c r="EI94" s="17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  <c r="GH94"/>
      <c r="GI94"/>
      <c r="GJ94"/>
      <c r="GK94"/>
      <c r="GL94"/>
      <c r="GM94"/>
      <c r="GN94"/>
      <c r="GO94"/>
      <c r="GP94"/>
      <c r="GQ94"/>
      <c r="GR94"/>
      <c r="GS94"/>
      <c r="GT94"/>
      <c r="GU94"/>
      <c r="GV94"/>
      <c r="GW94"/>
      <c r="GX94"/>
      <c r="GY94"/>
      <c r="GZ94"/>
      <c r="HA94"/>
      <c r="HB94"/>
      <c r="HC94"/>
      <c r="HD94"/>
      <c r="HE94"/>
      <c r="HF94"/>
      <c r="HG94"/>
      <c r="HH94"/>
      <c r="HI94"/>
      <c r="HJ94"/>
      <c r="HK94"/>
      <c r="HL94"/>
      <c r="HM94"/>
      <c r="HN94"/>
      <c r="HO94"/>
      <c r="HP94"/>
      <c r="HQ94"/>
      <c r="HR94"/>
      <c r="HS94"/>
      <c r="HT94"/>
      <c r="HU94"/>
      <c r="HV94"/>
      <c r="HW94"/>
      <c r="HX94"/>
      <c r="HY94"/>
      <c r="HZ94"/>
      <c r="IA94"/>
      <c r="IB94"/>
      <c r="IC94"/>
      <c r="ID94"/>
      <c r="IE94"/>
      <c r="IF94"/>
      <c r="IG94"/>
      <c r="IH94"/>
      <c r="II94"/>
      <c r="IJ94"/>
      <c r="IK94"/>
      <c r="IL94"/>
      <c r="IM94"/>
      <c r="IN94"/>
      <c r="IO94"/>
      <c r="IP94"/>
      <c r="IQ94"/>
      <c r="IR94"/>
      <c r="IS94"/>
      <c r="IT94"/>
      <c r="IU94"/>
      <c r="IV94"/>
      <c r="IW94"/>
      <c r="IX94"/>
      <c r="IY94"/>
      <c r="IZ94"/>
      <c r="JA94"/>
      <c r="JB94"/>
      <c r="JC94"/>
      <c r="JD94"/>
      <c r="JE94"/>
      <c r="JF94"/>
      <c r="JG94"/>
      <c r="JH94"/>
      <c r="JI94"/>
      <c r="JJ94"/>
      <c r="JK94"/>
      <c r="JL94"/>
      <c r="JM94"/>
      <c r="JN94"/>
      <c r="JO94"/>
      <c r="JP94"/>
      <c r="JQ94"/>
      <c r="JR94"/>
      <c r="JS94"/>
      <c r="JT94"/>
      <c r="JU94"/>
      <c r="JV94"/>
      <c r="JW94"/>
      <c r="JX94"/>
      <c r="JY94"/>
      <c r="JZ94"/>
      <c r="KA94"/>
      <c r="KB94"/>
      <c r="KC94"/>
      <c r="KD94"/>
      <c r="KE94"/>
      <c r="KF94"/>
      <c r="KG94"/>
      <c r="KH94"/>
      <c r="KI94"/>
      <c r="KJ94"/>
      <c r="KK94"/>
      <c r="KL94"/>
      <c r="KM94"/>
      <c r="KN94"/>
      <c r="KO94"/>
      <c r="KP94"/>
      <c r="KQ94"/>
      <c r="KR94"/>
      <c r="KS94"/>
      <c r="KT94"/>
      <c r="KU94"/>
      <c r="KV94"/>
      <c r="KW94"/>
      <c r="KX94"/>
      <c r="KY94"/>
      <c r="KZ94"/>
      <c r="LA94"/>
      <c r="LB94"/>
      <c r="LC94"/>
      <c r="LD94"/>
      <c r="LE94"/>
      <c r="LF94"/>
      <c r="LG94"/>
      <c r="LH94"/>
      <c r="LI94"/>
      <c r="LJ94"/>
      <c r="LK94"/>
      <c r="LL94"/>
      <c r="LM94"/>
      <c r="LN94"/>
      <c r="LO94"/>
      <c r="LP94"/>
      <c r="LQ94"/>
      <c r="LR94"/>
      <c r="LS94"/>
      <c r="LT94"/>
      <c r="LU94"/>
      <c r="LV94"/>
      <c r="LW94"/>
      <c r="LX94"/>
      <c r="LY94"/>
      <c r="LZ94"/>
      <c r="MA94"/>
      <c r="MB94"/>
      <c r="MC94"/>
      <c r="MD94"/>
      <c r="ME94"/>
      <c r="MF94"/>
      <c r="MG94"/>
      <c r="MH94"/>
      <c r="MI94"/>
      <c r="MJ94"/>
      <c r="MK94"/>
      <c r="ML94"/>
      <c r="MM94"/>
      <c r="MN94"/>
      <c r="MO94"/>
      <c r="MP94"/>
      <c r="MQ94"/>
      <c r="MR94"/>
      <c r="MS94"/>
      <c r="MT94"/>
      <c r="MU94"/>
      <c r="MV94"/>
      <c r="MW94"/>
      <c r="MX94"/>
      <c r="MY94"/>
      <c r="MZ94"/>
      <c r="NA94"/>
      <c r="NB94"/>
      <c r="NC94"/>
      <c r="ND94" s="17"/>
      <c r="NE94" s="17"/>
      <c r="NF94" s="17"/>
      <c r="NG94" s="17"/>
      <c r="NH94" s="17"/>
      <c r="NI94" s="17"/>
      <c r="NJ94" s="17"/>
      <c r="NK94" s="17"/>
      <c r="NL94" s="17"/>
      <c r="NM94" s="17"/>
      <c r="NN94" s="17"/>
      <c r="NO94" s="17"/>
      <c r="NP94" s="17"/>
      <c r="NQ94" s="17"/>
      <c r="NR94" s="17"/>
      <c r="NS94" s="17"/>
      <c r="NT94" s="17"/>
      <c r="NU94" s="17"/>
      <c r="NV94" s="17"/>
      <c r="NW94" s="17"/>
      <c r="NX94" s="17"/>
      <c r="NY94" s="17"/>
      <c r="NZ94" s="17"/>
      <c r="OA94" s="17"/>
      <c r="OB94" s="17"/>
      <c r="OC94" s="17"/>
      <c r="OD94" s="17"/>
      <c r="OE94" s="17"/>
      <c r="OF94" s="17"/>
      <c r="OG94" s="17"/>
      <c r="OH94" s="17"/>
      <c r="OI94" s="17"/>
      <c r="OJ94" s="17"/>
      <c r="OK94" s="17"/>
      <c r="OL94" s="17"/>
      <c r="OM94" s="17"/>
      <c r="ON94" s="17"/>
      <c r="OO94" s="17"/>
      <c r="OP94" s="17"/>
      <c r="OQ94" s="17"/>
      <c r="OR94" s="17"/>
      <c r="OS94" s="17"/>
      <c r="OT94" s="17"/>
      <c r="OU94" s="17"/>
      <c r="OV94" s="17"/>
      <c r="OW94" s="17"/>
      <c r="OX94" s="17"/>
      <c r="OY94" s="17"/>
      <c r="OZ94" s="17"/>
      <c r="PA94" s="17"/>
      <c r="PB94" s="17"/>
      <c r="PC94" s="17"/>
      <c r="PD94" s="17"/>
      <c r="PE94" s="17"/>
      <c r="PF94" s="17"/>
      <c r="PG94" s="17"/>
      <c r="PH94" s="17"/>
      <c r="PI94" s="17"/>
      <c r="PJ94" s="17"/>
      <c r="PK94" s="17"/>
      <c r="PL94" s="17"/>
      <c r="PM94" s="17"/>
      <c r="PN94" s="17"/>
      <c r="PO94" s="17"/>
      <c r="PP94" s="17"/>
      <c r="PQ94" s="17"/>
      <c r="PR94" s="17"/>
      <c r="PS94" s="17"/>
      <c r="PT94" s="17"/>
      <c r="PU94" s="17"/>
      <c r="PV94" s="17"/>
      <c r="PW94" s="17"/>
      <c r="PX94" s="17"/>
      <c r="PY94" s="17"/>
      <c r="PZ94" s="17"/>
      <c r="QA94" s="17"/>
      <c r="QB94" s="17"/>
      <c r="QC94" s="17"/>
      <c r="QD94" s="17"/>
      <c r="QE94" s="17"/>
      <c r="QF94" s="17"/>
      <c r="QG94" s="17"/>
      <c r="QH94" s="17"/>
      <c r="QI94" s="17"/>
      <c r="QJ94" s="17"/>
      <c r="QK94" s="17"/>
      <c r="QL94" s="17"/>
      <c r="QM94" s="17"/>
      <c r="QN94" s="17"/>
      <c r="QO94" s="17"/>
      <c r="QP94" s="17"/>
      <c r="QQ94" s="17"/>
      <c r="QR94" s="17"/>
      <c r="QS94" s="17"/>
      <c r="QT94" s="17"/>
      <c r="QU94" s="17"/>
      <c r="QV94" s="17"/>
      <c r="QW94" s="17"/>
      <c r="QX94" s="17"/>
      <c r="QY94" s="17"/>
      <c r="QZ94" s="17"/>
      <c r="RA94" s="17"/>
      <c r="RB94" s="17"/>
      <c r="RC94" s="17"/>
      <c r="RD94" s="17"/>
      <c r="RE94" s="17"/>
      <c r="RF94" s="17"/>
      <c r="RG94" s="17"/>
      <c r="RH94" s="17"/>
      <c r="RI94" s="17"/>
      <c r="RJ94" s="17"/>
      <c r="RK94" s="17"/>
      <c r="RL94" s="17"/>
      <c r="RM94" s="17"/>
      <c r="RN94" s="17"/>
      <c r="RO94" s="17"/>
      <c r="RP94" s="17"/>
      <c r="RQ94" s="17"/>
      <c r="RR94" s="17"/>
      <c r="RS94" s="17"/>
      <c r="RT94" s="17"/>
      <c r="RU94" s="17"/>
      <c r="RV94" s="17"/>
      <c r="RW94" s="17"/>
      <c r="RX94" s="17"/>
      <c r="RY94" s="17"/>
      <c r="RZ94" s="17"/>
      <c r="SA94" s="17"/>
      <c r="SB94" s="17"/>
      <c r="SC94" s="17"/>
      <c r="SD94" s="17"/>
      <c r="SE94" s="17"/>
      <c r="SF94" s="17"/>
      <c r="SG94" s="17"/>
      <c r="SH94" s="17"/>
      <c r="SI94" s="17"/>
      <c r="SJ94" s="17"/>
      <c r="SK94" s="17"/>
      <c r="SL94" s="17"/>
      <c r="SM94" s="17"/>
      <c r="SN94" s="17"/>
      <c r="SO94" s="17"/>
      <c r="SP94" s="17"/>
      <c r="SQ94" s="17"/>
      <c r="SR94" s="17"/>
      <c r="SS94" s="17"/>
      <c r="ST94" s="17"/>
      <c r="SU94" s="17"/>
      <c r="SV94" s="17"/>
      <c r="SW94" s="17"/>
      <c r="SX94" s="17"/>
      <c r="SY94" s="17"/>
      <c r="SZ94" s="17"/>
      <c r="TA94" s="17"/>
      <c r="TB94" s="17"/>
      <c r="TC94" s="17"/>
      <c r="TD94" s="17"/>
      <c r="TE94" s="17"/>
      <c r="TF94" s="17"/>
      <c r="TG94" s="17"/>
      <c r="TH94" s="17"/>
      <c r="TI94" s="17"/>
      <c r="TJ94" s="17"/>
      <c r="TK94" s="17"/>
      <c r="TL94" s="17"/>
      <c r="TM94" s="17"/>
      <c r="TN94" s="17"/>
      <c r="TO94" s="17"/>
      <c r="TP94" s="17"/>
      <c r="TQ94" s="17"/>
      <c r="TR94" s="17"/>
      <c r="TS94" s="17"/>
      <c r="TT94" s="17"/>
      <c r="TU94" s="17"/>
      <c r="TV94" s="17"/>
      <c r="TW94" s="17"/>
      <c r="TX94" s="17"/>
      <c r="TY94" s="17"/>
      <c r="TZ94" s="17"/>
      <c r="UA94" s="17"/>
      <c r="UB94" s="17"/>
      <c r="UC94" s="17"/>
      <c r="UD94" s="17"/>
      <c r="UE94" s="17"/>
      <c r="UF94" s="17"/>
      <c r="UG94" s="17"/>
      <c r="UH94" s="17"/>
      <c r="UI94" s="17"/>
      <c r="UJ94" s="17"/>
      <c r="UK94" s="17"/>
      <c r="UL94" s="17"/>
      <c r="UM94" s="17"/>
      <c r="UN94" s="17"/>
      <c r="UO94" s="17"/>
      <c r="UP94" s="17"/>
      <c r="UQ94" s="17"/>
      <c r="UR94" s="17"/>
      <c r="US94" s="17"/>
      <c r="UT94" s="17"/>
      <c r="UU94" s="17"/>
      <c r="UV94" s="17"/>
      <c r="UW94" s="17"/>
      <c r="UX94" s="17"/>
      <c r="UY94" s="17"/>
      <c r="UZ94" s="17"/>
      <c r="VA94" s="17"/>
      <c r="VB94" s="17"/>
      <c r="VC94" s="17"/>
      <c r="VD94" s="17"/>
      <c r="VE94" s="17"/>
      <c r="VF94" s="17"/>
      <c r="VG94" s="17"/>
      <c r="VH94" s="17"/>
      <c r="VI94" s="17"/>
      <c r="VJ94" s="17"/>
      <c r="VK94" s="17"/>
      <c r="VL94" s="17"/>
      <c r="VM94" s="17"/>
      <c r="VN94" s="17"/>
      <c r="VO94" s="17"/>
      <c r="VP94" s="17"/>
      <c r="VQ94" s="17"/>
      <c r="VR94" s="17"/>
      <c r="VS94" s="17"/>
      <c r="VT94" s="17"/>
      <c r="VU94" s="17"/>
      <c r="VV94" s="17"/>
      <c r="VW94" s="17"/>
      <c r="VX94" s="17"/>
      <c r="VY94" s="17"/>
      <c r="VZ94" s="17"/>
      <c r="WA94" s="17"/>
      <c r="WB94" s="17"/>
      <c r="WC94" s="17"/>
      <c r="WD94" s="17"/>
      <c r="WE94" s="17"/>
      <c r="WF94" s="17"/>
      <c r="WG94" s="17"/>
      <c r="WH94" s="17"/>
      <c r="WI94" s="17"/>
      <c r="WJ94" s="17"/>
      <c r="WK94" s="17"/>
      <c r="WL94" s="17"/>
      <c r="WM94" s="17"/>
      <c r="WN94" s="17"/>
      <c r="WO94" s="17"/>
      <c r="WP94" s="17"/>
      <c r="WQ94" s="17"/>
      <c r="WR94" s="17"/>
      <c r="WS94" s="17"/>
      <c r="WT94" s="17"/>
      <c r="WU94" s="17"/>
      <c r="WV94" s="17"/>
      <c r="WW94" s="17"/>
      <c r="WX94" s="17"/>
      <c r="WY94" s="17"/>
      <c r="WZ94" s="17"/>
      <c r="XA94" s="17"/>
      <c r="XB94" s="17"/>
      <c r="XC94" s="17"/>
      <c r="XD94" s="17"/>
      <c r="XE94" s="17"/>
      <c r="XF94" s="17"/>
      <c r="XG94" s="17"/>
      <c r="XH94" s="17"/>
      <c r="XI94" s="17"/>
      <c r="XJ94" s="17"/>
      <c r="XK94" s="17"/>
      <c r="XL94" s="17"/>
      <c r="XM94" s="17"/>
      <c r="XN94" s="17"/>
      <c r="XO94" s="17"/>
      <c r="XP94" s="17"/>
      <c r="XQ94" s="17"/>
      <c r="XR94" s="17"/>
      <c r="XS94" s="17"/>
      <c r="XT94" s="17"/>
      <c r="XU94" s="17"/>
      <c r="XV94" s="17"/>
      <c r="XW94" s="17"/>
      <c r="XX94" s="17"/>
      <c r="XY94" s="17"/>
      <c r="XZ94" s="17"/>
      <c r="YA94" s="17"/>
      <c r="YB94" s="17"/>
      <c r="YC94" s="17"/>
      <c r="YD94" s="17"/>
      <c r="YE94" s="17"/>
      <c r="YF94" s="17"/>
      <c r="YG94" s="17"/>
      <c r="YH94" s="17"/>
      <c r="YI94" s="17"/>
      <c r="YJ94" s="17"/>
      <c r="YK94" s="17"/>
      <c r="YL94" s="17"/>
      <c r="YM94" s="17"/>
      <c r="YN94" s="17"/>
      <c r="YO94" s="17"/>
      <c r="YP94" s="17"/>
      <c r="YQ94" s="17"/>
      <c r="YR94" s="17"/>
      <c r="YS94" s="17"/>
      <c r="YT94" s="17"/>
      <c r="YU94" s="17"/>
    </row>
    <row r="95" spans="1:671" s="7" customFormat="1" ht="15.75" x14ac:dyDescent="0.25">
      <c r="A95" s="6">
        <v>87</v>
      </c>
      <c r="B95" t="s">
        <v>145</v>
      </c>
      <c r="C95" s="66" t="s">
        <v>143</v>
      </c>
      <c r="D95" s="98" t="s">
        <v>141</v>
      </c>
      <c r="E95" s="30" t="s">
        <v>63</v>
      </c>
      <c r="F95" s="30" t="s">
        <v>173</v>
      </c>
      <c r="G95" s="70">
        <v>44593</v>
      </c>
      <c r="H95" s="32" t="s">
        <v>89</v>
      </c>
      <c r="I95" s="55">
        <v>76000</v>
      </c>
      <c r="J95" s="55">
        <v>2181.1999999999998</v>
      </c>
      <c r="K95" s="55">
        <v>6497.56</v>
      </c>
      <c r="L95" s="40">
        <v>2310.4</v>
      </c>
      <c r="M95" s="55">
        <v>25</v>
      </c>
      <c r="N95" s="55">
        <v>11014.16</v>
      </c>
      <c r="O95" s="55">
        <f t="shared" si="1"/>
        <v>64985.84</v>
      </c>
      <c r="R95" s="28"/>
      <c r="S95" s="28"/>
      <c r="T95" s="28"/>
      <c r="U95" s="28"/>
      <c r="V95" s="28"/>
      <c r="W95" s="28"/>
      <c r="X95" s="28"/>
      <c r="Y95" s="28"/>
      <c r="Z95" s="28"/>
      <c r="AA95" s="28"/>
      <c r="AB95" s="28"/>
      <c r="AC95" s="28"/>
      <c r="AD95" s="28"/>
      <c r="AE95" s="28"/>
      <c r="AF95" s="28"/>
      <c r="AG95" s="28"/>
      <c r="AH95" s="28"/>
      <c r="AI95" s="28"/>
      <c r="AJ95" s="28"/>
      <c r="AK95" s="28"/>
      <c r="AL95" s="28"/>
      <c r="AM95" s="28"/>
      <c r="AN95" s="28"/>
      <c r="AO95" s="28"/>
      <c r="AP95" s="28"/>
      <c r="AQ95" s="28"/>
      <c r="AR95" s="28"/>
      <c r="AS95" s="28"/>
      <c r="AT95" s="28"/>
      <c r="AU95" s="28"/>
      <c r="AV95" s="28"/>
      <c r="AW95" s="17"/>
      <c r="AX95" s="17"/>
      <c r="AY95" s="17"/>
      <c r="AZ95" s="17"/>
      <c r="BA95" s="17"/>
      <c r="BB95" s="17"/>
      <c r="BC95" s="17"/>
      <c r="BD95" s="17"/>
      <c r="BE95" s="17"/>
      <c r="BF95" s="17"/>
      <c r="BG95" s="17"/>
      <c r="BH95" s="17"/>
      <c r="BI95" s="17"/>
      <c r="BJ95" s="17"/>
      <c r="BK95" s="17"/>
      <c r="BL95" s="17"/>
      <c r="BM95" s="17"/>
      <c r="BN95" s="17"/>
      <c r="BO95" s="17"/>
      <c r="BP95" s="17"/>
      <c r="BQ95" s="17"/>
      <c r="BR95" s="17"/>
      <c r="BS95" s="17"/>
      <c r="BT95" s="17"/>
      <c r="BU95" s="17"/>
      <c r="BV95" s="17"/>
      <c r="BW95" s="17"/>
      <c r="BX95" s="17"/>
      <c r="BY95" s="17"/>
      <c r="BZ95" s="17"/>
      <c r="CA95" s="17"/>
      <c r="CB95" s="17"/>
      <c r="CC95" s="17"/>
      <c r="CD95" s="17"/>
      <c r="CE95" s="17"/>
      <c r="CF95" s="17"/>
      <c r="CG95" s="17"/>
      <c r="CH95" s="17"/>
      <c r="CI95" s="17"/>
      <c r="CJ95" s="17"/>
      <c r="CK95" s="17"/>
      <c r="CL95" s="17"/>
      <c r="CM95" s="17"/>
      <c r="CN95" s="17"/>
      <c r="CO95" s="17"/>
      <c r="CP95" s="17"/>
      <c r="CQ95" s="17"/>
      <c r="CR95" s="17"/>
      <c r="CS95" s="17"/>
      <c r="CT95" s="17"/>
      <c r="CU95" s="17"/>
      <c r="CV95" s="17"/>
      <c r="CW95" s="17"/>
      <c r="CX95" s="17"/>
      <c r="CY95" s="17"/>
      <c r="CZ95" s="17"/>
      <c r="DA95" s="17"/>
      <c r="DB95" s="17"/>
      <c r="DC95" s="17"/>
      <c r="DD95" s="17"/>
      <c r="DE95" s="17"/>
      <c r="DF95" s="17"/>
      <c r="DG95" s="17"/>
      <c r="DH95" s="17"/>
      <c r="DI95" s="17"/>
      <c r="DJ95" s="17"/>
      <c r="DK95" s="17"/>
      <c r="DL95" s="17"/>
      <c r="DM95" s="17"/>
      <c r="DN95" s="17"/>
      <c r="DO95" s="17"/>
      <c r="DP95" s="17"/>
      <c r="DQ95" s="17"/>
      <c r="DR95" s="17"/>
      <c r="DS95" s="17"/>
      <c r="DT95" s="17"/>
      <c r="DU95" s="17"/>
      <c r="DV95" s="17"/>
      <c r="DW95" s="17"/>
      <c r="DX95" s="17"/>
      <c r="DY95" s="17"/>
      <c r="DZ95" s="17"/>
      <c r="EA95" s="17"/>
      <c r="EB95" s="17"/>
      <c r="EC95" s="17"/>
      <c r="ED95" s="17"/>
      <c r="EE95" s="17"/>
      <c r="EF95" s="17"/>
      <c r="EG95" s="17"/>
      <c r="EH95" s="17"/>
      <c r="EI95" s="17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  <c r="GG95"/>
      <c r="GH95"/>
      <c r="GI95"/>
      <c r="GJ95"/>
      <c r="GK95"/>
      <c r="GL95"/>
      <c r="GM95"/>
      <c r="GN95"/>
      <c r="GO95"/>
      <c r="GP95"/>
      <c r="GQ95"/>
      <c r="GR95"/>
      <c r="GS95"/>
      <c r="GT95"/>
      <c r="GU95"/>
      <c r="GV95"/>
      <c r="GW95"/>
      <c r="GX95"/>
      <c r="GY95"/>
      <c r="GZ95"/>
      <c r="HA95"/>
      <c r="HB95"/>
      <c r="HC95"/>
      <c r="HD95"/>
      <c r="HE95"/>
      <c r="HF95"/>
      <c r="HG95"/>
      <c r="HH95"/>
      <c r="HI95"/>
      <c r="HJ95"/>
      <c r="HK95"/>
      <c r="HL95"/>
      <c r="HM95"/>
      <c r="HN95"/>
      <c r="HO95"/>
      <c r="HP95"/>
      <c r="HQ95"/>
      <c r="HR95"/>
      <c r="HS95"/>
      <c r="HT95"/>
      <c r="HU95"/>
      <c r="HV95"/>
      <c r="HW95"/>
      <c r="HX95"/>
      <c r="HY95"/>
      <c r="HZ95"/>
      <c r="IA95"/>
      <c r="IB95"/>
      <c r="IC95"/>
      <c r="ID95"/>
      <c r="IE95"/>
      <c r="IF95"/>
      <c r="IG95"/>
      <c r="IH95"/>
      <c r="II95"/>
      <c r="IJ95"/>
      <c r="IK95"/>
      <c r="IL95"/>
      <c r="IM95"/>
      <c r="IN95"/>
      <c r="IO95"/>
      <c r="IP95"/>
      <c r="IQ95"/>
      <c r="IR95"/>
      <c r="IS95"/>
      <c r="IT95"/>
      <c r="IU95"/>
      <c r="IV95"/>
      <c r="IW95"/>
      <c r="IX95"/>
      <c r="IY95"/>
      <c r="IZ95"/>
      <c r="JA95"/>
      <c r="JB95"/>
      <c r="JC95"/>
      <c r="JD95"/>
      <c r="JE95"/>
      <c r="JF95"/>
      <c r="JG95"/>
      <c r="JH95"/>
      <c r="JI95"/>
      <c r="JJ95"/>
      <c r="JK95"/>
      <c r="JL95"/>
      <c r="JM95"/>
      <c r="JN95"/>
      <c r="JO95"/>
      <c r="JP95"/>
      <c r="JQ95"/>
      <c r="JR95"/>
      <c r="JS95"/>
      <c r="JT95"/>
      <c r="JU95"/>
      <c r="JV95"/>
      <c r="JW95"/>
      <c r="JX95"/>
      <c r="JY95"/>
      <c r="JZ95"/>
      <c r="KA95"/>
      <c r="KB95"/>
      <c r="KC95"/>
      <c r="KD95"/>
      <c r="KE95"/>
      <c r="KF95"/>
      <c r="KG95"/>
      <c r="KH95"/>
      <c r="KI95"/>
      <c r="KJ95"/>
      <c r="KK95"/>
      <c r="KL95"/>
      <c r="KM95"/>
      <c r="KN95"/>
      <c r="KO95"/>
      <c r="KP95"/>
      <c r="KQ95"/>
      <c r="KR95"/>
      <c r="KS95"/>
      <c r="KT95"/>
      <c r="KU95"/>
      <c r="KV95"/>
      <c r="KW95"/>
      <c r="KX95"/>
      <c r="KY95"/>
      <c r="KZ95"/>
      <c r="LA95"/>
      <c r="LB95"/>
      <c r="LC95"/>
      <c r="LD95"/>
      <c r="LE95"/>
      <c r="LF95"/>
      <c r="LG95"/>
      <c r="LH95"/>
      <c r="LI95"/>
      <c r="LJ95"/>
      <c r="LK95"/>
      <c r="LL95"/>
      <c r="LM95"/>
      <c r="LN95"/>
      <c r="LO95"/>
      <c r="LP95"/>
      <c r="LQ95"/>
      <c r="LR95"/>
      <c r="LS95"/>
      <c r="LT95"/>
      <c r="LU95"/>
      <c r="LV95"/>
      <c r="LW95"/>
      <c r="LX95"/>
      <c r="LY95"/>
      <c r="LZ95"/>
      <c r="MA95"/>
      <c r="MB95"/>
      <c r="MC95"/>
      <c r="MD95"/>
      <c r="ME95"/>
      <c r="MF95"/>
      <c r="MG95"/>
      <c r="MH95"/>
      <c r="MI95"/>
      <c r="MJ95"/>
      <c r="MK95"/>
      <c r="ML95"/>
      <c r="MM95"/>
      <c r="MN95"/>
      <c r="MO95"/>
      <c r="MP95"/>
      <c r="MQ95"/>
      <c r="MR95"/>
      <c r="MS95"/>
      <c r="MT95"/>
      <c r="MU95"/>
      <c r="MV95"/>
      <c r="MW95"/>
      <c r="MX95"/>
      <c r="MY95"/>
      <c r="MZ95"/>
      <c r="NA95"/>
      <c r="NB95"/>
      <c r="NC95"/>
      <c r="ND95" s="17"/>
      <c r="NE95" s="17"/>
      <c r="NF95" s="17"/>
      <c r="NG95" s="17"/>
      <c r="NH95" s="17"/>
      <c r="NI95" s="17"/>
      <c r="NJ95" s="17"/>
      <c r="NK95" s="17"/>
      <c r="NL95" s="17"/>
      <c r="NM95" s="17"/>
      <c r="NN95" s="17"/>
      <c r="NO95" s="17"/>
      <c r="NP95" s="17"/>
      <c r="NQ95" s="17"/>
      <c r="NR95" s="17"/>
      <c r="NS95" s="17"/>
      <c r="NT95" s="17"/>
      <c r="NU95" s="17"/>
      <c r="NV95" s="17"/>
      <c r="NW95" s="17"/>
      <c r="NX95" s="17"/>
      <c r="NY95" s="17"/>
      <c r="NZ95" s="17"/>
      <c r="OA95" s="17"/>
      <c r="OB95" s="17"/>
      <c r="OC95" s="17"/>
      <c r="OD95" s="17"/>
      <c r="OE95" s="17"/>
      <c r="OF95" s="17"/>
      <c r="OG95" s="17"/>
      <c r="OH95" s="17"/>
      <c r="OI95" s="17"/>
      <c r="OJ95" s="17"/>
      <c r="OK95" s="17"/>
      <c r="OL95" s="17"/>
      <c r="OM95" s="17"/>
      <c r="ON95" s="17"/>
      <c r="OO95" s="17"/>
      <c r="OP95" s="17"/>
      <c r="OQ95" s="17"/>
      <c r="OR95" s="17"/>
      <c r="OS95" s="17"/>
      <c r="OT95" s="17"/>
      <c r="OU95" s="17"/>
      <c r="OV95" s="17"/>
      <c r="OW95" s="17"/>
      <c r="OX95" s="17"/>
      <c r="OY95" s="17"/>
      <c r="OZ95" s="17"/>
      <c r="PA95" s="17"/>
      <c r="PB95" s="17"/>
      <c r="PC95" s="17"/>
      <c r="PD95" s="17"/>
      <c r="PE95" s="17"/>
      <c r="PF95" s="17"/>
      <c r="PG95" s="17"/>
      <c r="PH95" s="17"/>
      <c r="PI95" s="17"/>
      <c r="PJ95" s="17"/>
      <c r="PK95" s="17"/>
      <c r="PL95" s="17"/>
      <c r="PM95" s="17"/>
      <c r="PN95" s="17"/>
      <c r="PO95" s="17"/>
      <c r="PP95" s="17"/>
      <c r="PQ95" s="17"/>
      <c r="PR95" s="17"/>
      <c r="PS95" s="17"/>
      <c r="PT95" s="17"/>
      <c r="PU95" s="17"/>
      <c r="PV95" s="17"/>
      <c r="PW95" s="17"/>
      <c r="PX95" s="17"/>
      <c r="PY95" s="17"/>
      <c r="PZ95" s="17"/>
      <c r="QA95" s="17"/>
      <c r="QB95" s="17"/>
      <c r="QC95" s="17"/>
      <c r="QD95" s="17"/>
      <c r="QE95" s="17"/>
      <c r="QF95" s="17"/>
      <c r="QG95" s="17"/>
      <c r="QH95" s="17"/>
      <c r="QI95" s="17"/>
      <c r="QJ95" s="17"/>
      <c r="QK95" s="17"/>
      <c r="QL95" s="17"/>
      <c r="QM95" s="17"/>
      <c r="QN95" s="17"/>
      <c r="QO95" s="17"/>
      <c r="QP95" s="17"/>
      <c r="QQ95" s="17"/>
      <c r="QR95" s="17"/>
      <c r="QS95" s="17"/>
      <c r="QT95" s="17"/>
      <c r="QU95" s="17"/>
      <c r="QV95" s="17"/>
      <c r="QW95" s="17"/>
      <c r="QX95" s="17"/>
      <c r="QY95" s="17"/>
      <c r="QZ95" s="17"/>
      <c r="RA95" s="17"/>
      <c r="RB95" s="17"/>
      <c r="RC95" s="17"/>
      <c r="RD95" s="17"/>
      <c r="RE95" s="17"/>
      <c r="RF95" s="17"/>
      <c r="RG95" s="17"/>
      <c r="RH95" s="17"/>
      <c r="RI95" s="17"/>
      <c r="RJ95" s="17"/>
      <c r="RK95" s="17"/>
      <c r="RL95" s="17"/>
      <c r="RM95" s="17"/>
      <c r="RN95" s="17"/>
      <c r="RO95" s="17"/>
      <c r="RP95" s="17"/>
      <c r="RQ95" s="17"/>
      <c r="RR95" s="17"/>
      <c r="RS95" s="17"/>
      <c r="RT95" s="17"/>
      <c r="RU95" s="17"/>
      <c r="RV95" s="17"/>
      <c r="RW95" s="17"/>
      <c r="RX95" s="17"/>
      <c r="RY95" s="17"/>
      <c r="RZ95" s="17"/>
      <c r="SA95" s="17"/>
      <c r="SB95" s="17"/>
      <c r="SC95" s="17"/>
      <c r="SD95" s="17"/>
      <c r="SE95" s="17"/>
      <c r="SF95" s="17"/>
      <c r="SG95" s="17"/>
      <c r="SH95" s="17"/>
      <c r="SI95" s="17"/>
      <c r="SJ95" s="17"/>
      <c r="SK95" s="17"/>
      <c r="SL95" s="17"/>
      <c r="SM95" s="17"/>
      <c r="SN95" s="17"/>
      <c r="SO95" s="17"/>
      <c r="SP95" s="17"/>
      <c r="SQ95" s="17"/>
      <c r="SR95" s="17"/>
      <c r="SS95" s="17"/>
      <c r="ST95" s="17"/>
      <c r="SU95" s="17"/>
      <c r="SV95" s="17"/>
      <c r="SW95" s="17"/>
      <c r="SX95" s="17"/>
      <c r="SY95" s="17"/>
      <c r="SZ95" s="17"/>
      <c r="TA95" s="17"/>
      <c r="TB95" s="17"/>
      <c r="TC95" s="17"/>
      <c r="TD95" s="17"/>
      <c r="TE95" s="17"/>
      <c r="TF95" s="17"/>
      <c r="TG95" s="17"/>
      <c r="TH95" s="17"/>
      <c r="TI95" s="17"/>
      <c r="TJ95" s="17"/>
      <c r="TK95" s="17"/>
      <c r="TL95" s="17"/>
      <c r="TM95" s="17"/>
      <c r="TN95" s="17"/>
      <c r="TO95" s="17"/>
      <c r="TP95" s="17"/>
      <c r="TQ95" s="17"/>
      <c r="TR95" s="17"/>
      <c r="TS95" s="17"/>
      <c r="TT95" s="17"/>
      <c r="TU95" s="17"/>
      <c r="TV95" s="17"/>
      <c r="TW95" s="17"/>
      <c r="TX95" s="17"/>
      <c r="TY95" s="17"/>
      <c r="TZ95" s="17"/>
      <c r="UA95" s="17"/>
      <c r="UB95" s="17"/>
      <c r="UC95" s="17"/>
      <c r="UD95" s="17"/>
      <c r="UE95" s="17"/>
      <c r="UF95" s="17"/>
      <c r="UG95" s="17"/>
      <c r="UH95" s="17"/>
      <c r="UI95" s="17"/>
      <c r="UJ95" s="17"/>
      <c r="UK95" s="17"/>
      <c r="UL95" s="17"/>
      <c r="UM95" s="17"/>
      <c r="UN95" s="17"/>
      <c r="UO95" s="17"/>
      <c r="UP95" s="17"/>
      <c r="UQ95" s="17"/>
      <c r="UR95" s="17"/>
      <c r="US95" s="17"/>
      <c r="UT95" s="17"/>
      <c r="UU95" s="17"/>
      <c r="UV95" s="17"/>
      <c r="UW95" s="17"/>
      <c r="UX95" s="17"/>
      <c r="UY95" s="17"/>
      <c r="UZ95" s="17"/>
      <c r="VA95" s="17"/>
      <c r="VB95" s="17"/>
      <c r="VC95" s="17"/>
      <c r="VD95" s="17"/>
      <c r="VE95" s="17"/>
      <c r="VF95" s="17"/>
      <c r="VG95" s="17"/>
      <c r="VH95" s="17"/>
      <c r="VI95" s="17"/>
      <c r="VJ95" s="17"/>
      <c r="VK95" s="17"/>
      <c r="VL95" s="17"/>
      <c r="VM95" s="17"/>
      <c r="VN95" s="17"/>
      <c r="VO95" s="17"/>
      <c r="VP95" s="17"/>
      <c r="VQ95" s="17"/>
      <c r="VR95" s="17"/>
      <c r="VS95" s="17"/>
      <c r="VT95" s="17"/>
      <c r="VU95" s="17"/>
      <c r="VV95" s="17"/>
      <c r="VW95" s="17"/>
      <c r="VX95" s="17"/>
      <c r="VY95" s="17"/>
      <c r="VZ95" s="17"/>
      <c r="WA95" s="17"/>
      <c r="WB95" s="17"/>
      <c r="WC95" s="17"/>
      <c r="WD95" s="17"/>
      <c r="WE95" s="17"/>
      <c r="WF95" s="17"/>
      <c r="WG95" s="17"/>
      <c r="WH95" s="17"/>
      <c r="WI95" s="17"/>
      <c r="WJ95" s="17"/>
      <c r="WK95" s="17"/>
      <c r="WL95" s="17"/>
      <c r="WM95" s="17"/>
      <c r="WN95" s="17"/>
      <c r="WO95" s="17"/>
      <c r="WP95" s="17"/>
      <c r="WQ95" s="17"/>
      <c r="WR95" s="17"/>
      <c r="WS95" s="17"/>
      <c r="WT95" s="17"/>
      <c r="WU95" s="17"/>
      <c r="WV95" s="17"/>
      <c r="WW95" s="17"/>
      <c r="WX95" s="17"/>
      <c r="WY95" s="17"/>
      <c r="WZ95" s="17"/>
      <c r="XA95" s="17"/>
      <c r="XB95" s="17"/>
      <c r="XC95" s="17"/>
      <c r="XD95" s="17"/>
      <c r="XE95" s="17"/>
      <c r="XF95" s="17"/>
      <c r="XG95" s="17"/>
      <c r="XH95" s="17"/>
      <c r="XI95" s="17"/>
      <c r="XJ95" s="17"/>
      <c r="XK95" s="17"/>
      <c r="XL95" s="17"/>
      <c r="XM95" s="17"/>
      <c r="XN95" s="17"/>
      <c r="XO95" s="17"/>
      <c r="XP95" s="17"/>
      <c r="XQ95" s="17"/>
      <c r="XR95" s="17"/>
      <c r="XS95" s="17"/>
      <c r="XT95" s="17"/>
      <c r="XU95" s="17"/>
      <c r="XV95" s="17"/>
      <c r="XW95" s="17"/>
      <c r="XX95" s="17"/>
      <c r="XY95" s="17"/>
      <c r="XZ95" s="17"/>
      <c r="YA95" s="17"/>
      <c r="YB95" s="17"/>
      <c r="YC95" s="17"/>
      <c r="YD95" s="17"/>
      <c r="YE95" s="17"/>
      <c r="YF95" s="17"/>
      <c r="YG95" s="17"/>
      <c r="YH95" s="17"/>
      <c r="YI95" s="17"/>
      <c r="YJ95" s="17"/>
      <c r="YK95" s="17"/>
      <c r="YL95" s="17"/>
      <c r="YM95" s="17"/>
      <c r="YN95" s="17"/>
      <c r="YO95" s="17"/>
      <c r="YP95" s="17"/>
      <c r="YQ95" s="17"/>
      <c r="YR95" s="17"/>
      <c r="YS95" s="17"/>
      <c r="YT95" s="17"/>
      <c r="YU95" s="17"/>
    </row>
    <row r="96" spans="1:671" s="7" customFormat="1" ht="15.75" x14ac:dyDescent="0.25">
      <c r="A96" s="6">
        <v>88</v>
      </c>
      <c r="B96" t="s">
        <v>147</v>
      </c>
      <c r="C96" s="66" t="s">
        <v>143</v>
      </c>
      <c r="D96" s="98" t="s">
        <v>47</v>
      </c>
      <c r="E96" s="30" t="s">
        <v>63</v>
      </c>
      <c r="F96" s="30" t="s">
        <v>173</v>
      </c>
      <c r="G96" s="70">
        <v>44662</v>
      </c>
      <c r="H96" s="32" t="s">
        <v>89</v>
      </c>
      <c r="I96" s="55">
        <v>115000</v>
      </c>
      <c r="J96" s="55">
        <v>3300.5</v>
      </c>
      <c r="K96" s="55">
        <v>15633.74</v>
      </c>
      <c r="L96" s="40">
        <v>3496</v>
      </c>
      <c r="M96" s="55">
        <v>25</v>
      </c>
      <c r="N96" s="55">
        <v>22455.24</v>
      </c>
      <c r="O96" s="55">
        <f t="shared" si="1"/>
        <v>92544.76</v>
      </c>
      <c r="R96" s="28"/>
      <c r="S96" s="28"/>
      <c r="T96" s="28"/>
      <c r="U96" s="28"/>
      <c r="V96" s="28"/>
      <c r="W96" s="28"/>
      <c r="X96" s="28"/>
      <c r="Y96" s="28"/>
      <c r="Z96" s="28"/>
      <c r="AA96" s="28"/>
      <c r="AB96" s="28"/>
      <c r="AC96" s="28"/>
      <c r="AD96" s="28"/>
      <c r="AE96" s="28"/>
      <c r="AF96" s="28"/>
      <c r="AG96" s="28"/>
      <c r="AH96" s="28"/>
      <c r="AI96" s="28"/>
      <c r="AJ96" s="28"/>
      <c r="AK96" s="28"/>
      <c r="AL96" s="28"/>
      <c r="AM96" s="28"/>
      <c r="AN96" s="28"/>
      <c r="AO96" s="28"/>
      <c r="AP96" s="28"/>
      <c r="AQ96" s="28"/>
      <c r="AR96" s="28"/>
      <c r="AS96" s="28"/>
      <c r="AT96" s="28"/>
      <c r="AU96" s="28"/>
      <c r="AV96" s="28"/>
      <c r="AW96" s="17"/>
      <c r="AX96" s="17"/>
      <c r="AY96" s="17"/>
      <c r="AZ96" s="17"/>
      <c r="BA96" s="17"/>
      <c r="BB96" s="17"/>
      <c r="BC96" s="17"/>
      <c r="BD96" s="17"/>
      <c r="BE96" s="17"/>
      <c r="BF96" s="17"/>
      <c r="BG96" s="17"/>
      <c r="BH96" s="17"/>
      <c r="BI96" s="17"/>
      <c r="BJ96" s="17"/>
      <c r="BK96" s="17"/>
      <c r="BL96" s="17"/>
      <c r="BM96" s="17"/>
      <c r="BN96" s="17"/>
      <c r="BO96" s="17"/>
      <c r="BP96" s="17"/>
      <c r="BQ96" s="17"/>
      <c r="BR96" s="17"/>
      <c r="BS96" s="17"/>
      <c r="BT96" s="17"/>
      <c r="BU96" s="17"/>
      <c r="BV96" s="17"/>
      <c r="BW96" s="17"/>
      <c r="BX96" s="17"/>
      <c r="BY96" s="17"/>
      <c r="BZ96" s="17"/>
      <c r="CA96" s="17"/>
      <c r="CB96" s="17"/>
      <c r="CC96" s="17"/>
      <c r="CD96" s="17"/>
      <c r="CE96" s="17"/>
      <c r="CF96" s="17"/>
      <c r="CG96" s="17"/>
      <c r="CH96" s="17"/>
      <c r="CI96" s="17"/>
      <c r="CJ96" s="17"/>
      <c r="CK96" s="17"/>
      <c r="CL96" s="17"/>
      <c r="CM96" s="17"/>
      <c r="CN96" s="17"/>
      <c r="CO96" s="17"/>
      <c r="CP96" s="17"/>
      <c r="CQ96" s="17"/>
      <c r="CR96" s="17"/>
      <c r="CS96" s="17"/>
      <c r="CT96" s="17"/>
      <c r="CU96" s="17"/>
      <c r="CV96" s="17"/>
      <c r="CW96" s="17"/>
      <c r="CX96" s="17"/>
      <c r="CY96" s="17"/>
      <c r="CZ96" s="17"/>
      <c r="DA96" s="17"/>
      <c r="DB96" s="17"/>
      <c r="DC96" s="17"/>
      <c r="DD96" s="17"/>
      <c r="DE96" s="17"/>
      <c r="DF96" s="17"/>
      <c r="DG96" s="17"/>
      <c r="DH96" s="17"/>
      <c r="DI96" s="17"/>
      <c r="DJ96" s="17"/>
      <c r="DK96" s="17"/>
      <c r="DL96" s="17"/>
      <c r="DM96" s="17"/>
      <c r="DN96" s="17"/>
      <c r="DO96" s="17"/>
      <c r="DP96" s="17"/>
      <c r="DQ96" s="17"/>
      <c r="DR96" s="17"/>
      <c r="DS96" s="17"/>
      <c r="DT96" s="17"/>
      <c r="DU96" s="17"/>
      <c r="DV96" s="17"/>
      <c r="DW96" s="17"/>
      <c r="DX96" s="17"/>
      <c r="DY96" s="17"/>
      <c r="DZ96" s="17"/>
      <c r="EA96" s="17"/>
      <c r="EB96" s="17"/>
      <c r="EC96" s="17"/>
      <c r="ED96" s="17"/>
      <c r="EE96" s="17"/>
      <c r="EF96" s="17"/>
      <c r="EG96" s="17"/>
      <c r="EH96" s="17"/>
      <c r="EI96" s="17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  <c r="GG96"/>
      <c r="GH96"/>
      <c r="GI96"/>
      <c r="GJ96"/>
      <c r="GK96"/>
      <c r="GL96"/>
      <c r="GM96"/>
      <c r="GN96"/>
      <c r="GO96"/>
      <c r="GP96"/>
      <c r="GQ96"/>
      <c r="GR96"/>
      <c r="GS96"/>
      <c r="GT96"/>
      <c r="GU96"/>
      <c r="GV96"/>
      <c r="GW96"/>
      <c r="GX96"/>
      <c r="GY96"/>
      <c r="GZ96"/>
      <c r="HA96"/>
      <c r="HB96"/>
      <c r="HC96"/>
      <c r="HD96"/>
      <c r="HE96"/>
      <c r="HF96"/>
      <c r="HG96"/>
      <c r="HH96"/>
      <c r="HI96"/>
      <c r="HJ96"/>
      <c r="HK96"/>
      <c r="HL96"/>
      <c r="HM96"/>
      <c r="HN96"/>
      <c r="HO96"/>
      <c r="HP96"/>
      <c r="HQ96"/>
      <c r="HR96"/>
      <c r="HS96"/>
      <c r="HT96"/>
      <c r="HU96"/>
      <c r="HV96"/>
      <c r="HW96"/>
      <c r="HX96"/>
      <c r="HY96"/>
      <c r="HZ96"/>
      <c r="IA96"/>
      <c r="IB96"/>
      <c r="IC96"/>
      <c r="ID96"/>
      <c r="IE96"/>
      <c r="IF96"/>
      <c r="IG96"/>
      <c r="IH96"/>
      <c r="II96"/>
      <c r="IJ96"/>
      <c r="IK96"/>
      <c r="IL96"/>
      <c r="IM96"/>
      <c r="IN96"/>
      <c r="IO96"/>
      <c r="IP96"/>
      <c r="IQ96"/>
      <c r="IR96"/>
      <c r="IS96"/>
      <c r="IT96"/>
      <c r="IU96"/>
      <c r="IV96"/>
      <c r="IW96"/>
      <c r="IX96"/>
      <c r="IY96"/>
      <c r="IZ96"/>
      <c r="JA96"/>
      <c r="JB96"/>
      <c r="JC96"/>
      <c r="JD96"/>
      <c r="JE96"/>
      <c r="JF96"/>
      <c r="JG96"/>
      <c r="JH96"/>
      <c r="JI96"/>
      <c r="JJ96"/>
      <c r="JK96"/>
      <c r="JL96"/>
      <c r="JM96"/>
      <c r="JN96"/>
      <c r="JO96"/>
      <c r="JP96"/>
      <c r="JQ96"/>
      <c r="JR96"/>
      <c r="JS96"/>
      <c r="JT96"/>
      <c r="JU96"/>
      <c r="JV96"/>
      <c r="JW96"/>
      <c r="JX96"/>
      <c r="JY96"/>
      <c r="JZ96"/>
      <c r="KA96"/>
      <c r="KB96"/>
      <c r="KC96"/>
      <c r="KD96"/>
      <c r="KE96"/>
      <c r="KF96"/>
      <c r="KG96"/>
      <c r="KH96"/>
      <c r="KI96"/>
      <c r="KJ96"/>
      <c r="KK96"/>
      <c r="KL96"/>
      <c r="KM96"/>
      <c r="KN96"/>
      <c r="KO96"/>
      <c r="KP96"/>
      <c r="KQ96"/>
      <c r="KR96"/>
      <c r="KS96"/>
      <c r="KT96"/>
      <c r="KU96"/>
      <c r="KV96"/>
      <c r="KW96"/>
      <c r="KX96"/>
      <c r="KY96"/>
      <c r="KZ96"/>
      <c r="LA96"/>
      <c r="LB96"/>
      <c r="LC96"/>
      <c r="LD96"/>
      <c r="LE96"/>
      <c r="LF96"/>
      <c r="LG96"/>
      <c r="LH96"/>
      <c r="LI96"/>
      <c r="LJ96"/>
      <c r="LK96"/>
      <c r="LL96"/>
      <c r="LM96"/>
      <c r="LN96"/>
      <c r="LO96"/>
      <c r="LP96"/>
      <c r="LQ96"/>
      <c r="LR96"/>
      <c r="LS96"/>
      <c r="LT96"/>
      <c r="LU96"/>
      <c r="LV96"/>
      <c r="LW96"/>
      <c r="LX96"/>
      <c r="LY96"/>
      <c r="LZ96"/>
      <c r="MA96"/>
      <c r="MB96"/>
      <c r="MC96"/>
      <c r="MD96"/>
      <c r="ME96"/>
      <c r="MF96"/>
      <c r="MG96"/>
      <c r="MH96"/>
      <c r="MI96"/>
      <c r="MJ96"/>
      <c r="MK96"/>
      <c r="ML96"/>
      <c r="MM96"/>
      <c r="MN96"/>
      <c r="MO96"/>
      <c r="MP96"/>
      <c r="MQ96"/>
      <c r="MR96"/>
      <c r="MS96"/>
      <c r="MT96"/>
      <c r="MU96"/>
      <c r="MV96"/>
      <c r="MW96"/>
      <c r="MX96"/>
      <c r="MY96"/>
      <c r="MZ96"/>
      <c r="NA96"/>
      <c r="NB96"/>
      <c r="NC96"/>
      <c r="ND96" s="17"/>
      <c r="NE96" s="17"/>
      <c r="NF96" s="17"/>
      <c r="NG96" s="17"/>
      <c r="NH96" s="17"/>
      <c r="NI96" s="17"/>
      <c r="NJ96" s="17"/>
      <c r="NK96" s="17"/>
      <c r="NL96" s="17"/>
      <c r="NM96" s="17"/>
      <c r="NN96" s="17"/>
      <c r="NO96" s="17"/>
      <c r="NP96" s="17"/>
      <c r="NQ96" s="17"/>
      <c r="NR96" s="17"/>
      <c r="NS96" s="17"/>
      <c r="NT96" s="17"/>
      <c r="NU96" s="17"/>
      <c r="NV96" s="17"/>
      <c r="NW96" s="17"/>
      <c r="NX96" s="17"/>
      <c r="NY96" s="17"/>
      <c r="NZ96" s="17"/>
      <c r="OA96" s="17"/>
      <c r="OB96" s="17"/>
      <c r="OC96" s="17"/>
      <c r="OD96" s="17"/>
      <c r="OE96" s="17"/>
      <c r="OF96" s="17"/>
      <c r="OG96" s="17"/>
      <c r="OH96" s="17"/>
      <c r="OI96" s="17"/>
      <c r="OJ96" s="17"/>
      <c r="OK96" s="17"/>
      <c r="OL96" s="17"/>
      <c r="OM96" s="17"/>
      <c r="ON96" s="17"/>
      <c r="OO96" s="17"/>
      <c r="OP96" s="17"/>
      <c r="OQ96" s="17"/>
      <c r="OR96" s="17"/>
      <c r="OS96" s="17"/>
      <c r="OT96" s="17"/>
      <c r="OU96" s="17"/>
      <c r="OV96" s="17"/>
      <c r="OW96" s="17"/>
      <c r="OX96" s="17"/>
      <c r="OY96" s="17"/>
      <c r="OZ96" s="17"/>
      <c r="PA96" s="17"/>
      <c r="PB96" s="17"/>
      <c r="PC96" s="17"/>
      <c r="PD96" s="17"/>
      <c r="PE96" s="17"/>
      <c r="PF96" s="17"/>
      <c r="PG96" s="17"/>
      <c r="PH96" s="17"/>
      <c r="PI96" s="17"/>
      <c r="PJ96" s="17"/>
      <c r="PK96" s="17"/>
      <c r="PL96" s="17"/>
      <c r="PM96" s="17"/>
      <c r="PN96" s="17"/>
      <c r="PO96" s="17"/>
      <c r="PP96" s="17"/>
      <c r="PQ96" s="17"/>
      <c r="PR96" s="17"/>
      <c r="PS96" s="17"/>
      <c r="PT96" s="17"/>
      <c r="PU96" s="17"/>
      <c r="PV96" s="17"/>
      <c r="PW96" s="17"/>
      <c r="PX96" s="17"/>
      <c r="PY96" s="17"/>
      <c r="PZ96" s="17"/>
      <c r="QA96" s="17"/>
      <c r="QB96" s="17"/>
      <c r="QC96" s="17"/>
      <c r="QD96" s="17"/>
      <c r="QE96" s="17"/>
      <c r="QF96" s="17"/>
      <c r="QG96" s="17"/>
      <c r="QH96" s="17"/>
      <c r="QI96" s="17"/>
      <c r="QJ96" s="17"/>
      <c r="QK96" s="17"/>
      <c r="QL96" s="17"/>
      <c r="QM96" s="17"/>
      <c r="QN96" s="17"/>
      <c r="QO96" s="17"/>
      <c r="QP96" s="17"/>
      <c r="QQ96" s="17"/>
      <c r="QR96" s="17"/>
      <c r="QS96" s="17"/>
      <c r="QT96" s="17"/>
      <c r="QU96" s="17"/>
      <c r="QV96" s="17"/>
      <c r="QW96" s="17"/>
      <c r="QX96" s="17"/>
      <c r="QY96" s="17"/>
      <c r="QZ96" s="17"/>
      <c r="RA96" s="17"/>
      <c r="RB96" s="17"/>
      <c r="RC96" s="17"/>
      <c r="RD96" s="17"/>
      <c r="RE96" s="17"/>
      <c r="RF96" s="17"/>
      <c r="RG96" s="17"/>
      <c r="RH96" s="17"/>
      <c r="RI96" s="17"/>
      <c r="RJ96" s="17"/>
      <c r="RK96" s="17"/>
      <c r="RL96" s="17"/>
      <c r="RM96" s="17"/>
      <c r="RN96" s="17"/>
      <c r="RO96" s="17"/>
      <c r="RP96" s="17"/>
      <c r="RQ96" s="17"/>
      <c r="RR96" s="17"/>
      <c r="RS96" s="17"/>
      <c r="RT96" s="17"/>
      <c r="RU96" s="17"/>
      <c r="RV96" s="17"/>
      <c r="RW96" s="17"/>
      <c r="RX96" s="17"/>
      <c r="RY96" s="17"/>
      <c r="RZ96" s="17"/>
      <c r="SA96" s="17"/>
      <c r="SB96" s="17"/>
      <c r="SC96" s="17"/>
      <c r="SD96" s="17"/>
      <c r="SE96" s="17"/>
      <c r="SF96" s="17"/>
      <c r="SG96" s="17"/>
      <c r="SH96" s="17"/>
      <c r="SI96" s="17"/>
      <c r="SJ96" s="17"/>
      <c r="SK96" s="17"/>
      <c r="SL96" s="17"/>
      <c r="SM96" s="17"/>
      <c r="SN96" s="17"/>
      <c r="SO96" s="17"/>
      <c r="SP96" s="17"/>
      <c r="SQ96" s="17"/>
      <c r="SR96" s="17"/>
      <c r="SS96" s="17"/>
      <c r="ST96" s="17"/>
      <c r="SU96" s="17"/>
      <c r="SV96" s="17"/>
      <c r="SW96" s="17"/>
      <c r="SX96" s="17"/>
      <c r="SY96" s="17"/>
      <c r="SZ96" s="17"/>
      <c r="TA96" s="17"/>
      <c r="TB96" s="17"/>
      <c r="TC96" s="17"/>
      <c r="TD96" s="17"/>
      <c r="TE96" s="17"/>
      <c r="TF96" s="17"/>
      <c r="TG96" s="17"/>
      <c r="TH96" s="17"/>
      <c r="TI96" s="17"/>
      <c r="TJ96" s="17"/>
      <c r="TK96" s="17"/>
      <c r="TL96" s="17"/>
      <c r="TM96" s="17"/>
      <c r="TN96" s="17"/>
      <c r="TO96" s="17"/>
      <c r="TP96" s="17"/>
      <c r="TQ96" s="17"/>
      <c r="TR96" s="17"/>
      <c r="TS96" s="17"/>
      <c r="TT96" s="17"/>
      <c r="TU96" s="17"/>
      <c r="TV96" s="17"/>
      <c r="TW96" s="17"/>
      <c r="TX96" s="17"/>
      <c r="TY96" s="17"/>
      <c r="TZ96" s="17"/>
      <c r="UA96" s="17"/>
      <c r="UB96" s="17"/>
      <c r="UC96" s="17"/>
      <c r="UD96" s="17"/>
      <c r="UE96" s="17"/>
      <c r="UF96" s="17"/>
      <c r="UG96" s="17"/>
      <c r="UH96" s="17"/>
      <c r="UI96" s="17"/>
      <c r="UJ96" s="17"/>
      <c r="UK96" s="17"/>
      <c r="UL96" s="17"/>
      <c r="UM96" s="17"/>
      <c r="UN96" s="17"/>
      <c r="UO96" s="17"/>
      <c r="UP96" s="17"/>
      <c r="UQ96" s="17"/>
      <c r="UR96" s="17"/>
      <c r="US96" s="17"/>
      <c r="UT96" s="17"/>
      <c r="UU96" s="17"/>
      <c r="UV96" s="17"/>
      <c r="UW96" s="17"/>
      <c r="UX96" s="17"/>
      <c r="UY96" s="17"/>
      <c r="UZ96" s="17"/>
      <c r="VA96" s="17"/>
      <c r="VB96" s="17"/>
      <c r="VC96" s="17"/>
      <c r="VD96" s="17"/>
      <c r="VE96" s="17"/>
      <c r="VF96" s="17"/>
      <c r="VG96" s="17"/>
      <c r="VH96" s="17"/>
      <c r="VI96" s="17"/>
      <c r="VJ96" s="17"/>
      <c r="VK96" s="17"/>
      <c r="VL96" s="17"/>
      <c r="VM96" s="17"/>
      <c r="VN96" s="17"/>
      <c r="VO96" s="17"/>
      <c r="VP96" s="17"/>
      <c r="VQ96" s="17"/>
      <c r="VR96" s="17"/>
      <c r="VS96" s="17"/>
      <c r="VT96" s="17"/>
      <c r="VU96" s="17"/>
      <c r="VV96" s="17"/>
      <c r="VW96" s="17"/>
      <c r="VX96" s="17"/>
      <c r="VY96" s="17"/>
      <c r="VZ96" s="17"/>
      <c r="WA96" s="17"/>
      <c r="WB96" s="17"/>
      <c r="WC96" s="17"/>
      <c r="WD96" s="17"/>
      <c r="WE96" s="17"/>
      <c r="WF96" s="17"/>
      <c r="WG96" s="17"/>
      <c r="WH96" s="17"/>
      <c r="WI96" s="17"/>
      <c r="WJ96" s="17"/>
      <c r="WK96" s="17"/>
      <c r="WL96" s="17"/>
      <c r="WM96" s="17"/>
      <c r="WN96" s="17"/>
      <c r="WO96" s="17"/>
      <c r="WP96" s="17"/>
      <c r="WQ96" s="17"/>
      <c r="WR96" s="17"/>
      <c r="WS96" s="17"/>
      <c r="WT96" s="17"/>
      <c r="WU96" s="17"/>
      <c r="WV96" s="17"/>
      <c r="WW96" s="17"/>
      <c r="WX96" s="17"/>
      <c r="WY96" s="17"/>
      <c r="WZ96" s="17"/>
      <c r="XA96" s="17"/>
      <c r="XB96" s="17"/>
      <c r="XC96" s="17"/>
      <c r="XD96" s="17"/>
      <c r="XE96" s="17"/>
      <c r="XF96" s="17"/>
      <c r="XG96" s="17"/>
      <c r="XH96" s="17"/>
      <c r="XI96" s="17"/>
      <c r="XJ96" s="17"/>
      <c r="XK96" s="17"/>
      <c r="XL96" s="17"/>
      <c r="XM96" s="17"/>
      <c r="XN96" s="17"/>
      <c r="XO96" s="17"/>
      <c r="XP96" s="17"/>
      <c r="XQ96" s="17"/>
      <c r="XR96" s="17"/>
      <c r="XS96" s="17"/>
      <c r="XT96" s="17"/>
      <c r="XU96" s="17"/>
      <c r="XV96" s="17"/>
      <c r="XW96" s="17"/>
      <c r="XX96" s="17"/>
      <c r="XY96" s="17"/>
      <c r="XZ96" s="17"/>
      <c r="YA96" s="17"/>
      <c r="YB96" s="17"/>
      <c r="YC96" s="17"/>
      <c r="YD96" s="17"/>
      <c r="YE96" s="17"/>
      <c r="YF96" s="17"/>
      <c r="YG96" s="17"/>
      <c r="YH96" s="17"/>
      <c r="YI96" s="17"/>
      <c r="YJ96" s="17"/>
      <c r="YK96" s="17"/>
      <c r="YL96" s="17"/>
      <c r="YM96" s="17"/>
      <c r="YN96" s="17"/>
      <c r="YO96" s="17"/>
      <c r="YP96" s="17"/>
      <c r="YQ96" s="17"/>
      <c r="YR96" s="17"/>
      <c r="YS96" s="17"/>
      <c r="YT96" s="17"/>
      <c r="YU96" s="17"/>
    </row>
    <row r="97" spans="1:671" s="7" customFormat="1" ht="15.75" x14ac:dyDescent="0.25">
      <c r="A97" s="6">
        <v>89</v>
      </c>
      <c r="B97" t="s">
        <v>86</v>
      </c>
      <c r="C97" s="66" t="s">
        <v>142</v>
      </c>
      <c r="D97" s="98" t="s">
        <v>47</v>
      </c>
      <c r="E97" s="26" t="s">
        <v>63</v>
      </c>
      <c r="F97" s="26" t="s">
        <v>173</v>
      </c>
      <c r="G97" s="71">
        <v>44470</v>
      </c>
      <c r="H97" s="5" t="s">
        <v>89</v>
      </c>
      <c r="I97" s="39">
        <v>89500</v>
      </c>
      <c r="J97" s="39">
        <v>2568.65</v>
      </c>
      <c r="K97" s="55">
        <v>9635.51</v>
      </c>
      <c r="L97" s="39">
        <v>2720.8</v>
      </c>
      <c r="M97" s="39">
        <v>25</v>
      </c>
      <c r="N97" s="39">
        <v>14949.96</v>
      </c>
      <c r="O97" s="55">
        <f t="shared" si="1"/>
        <v>74550.040000000008</v>
      </c>
      <c r="R97" s="28"/>
      <c r="S97" s="28"/>
      <c r="T97" s="28"/>
      <c r="U97" s="28"/>
      <c r="V97" s="28"/>
      <c r="W97" s="28"/>
      <c r="X97" s="28"/>
      <c r="Y97" s="28"/>
      <c r="Z97" s="28"/>
      <c r="AA97" s="28"/>
      <c r="AB97" s="28"/>
      <c r="AC97" s="28"/>
      <c r="AD97" s="28"/>
      <c r="AE97" s="28"/>
      <c r="AF97" s="28"/>
      <c r="AG97" s="28"/>
      <c r="AH97" s="28"/>
      <c r="AI97" s="28"/>
      <c r="AJ97" s="28"/>
      <c r="AK97" s="28"/>
      <c r="AL97" s="28"/>
      <c r="AM97" s="28"/>
      <c r="AN97" s="28"/>
      <c r="AO97" s="28"/>
      <c r="AP97" s="28"/>
      <c r="AQ97" s="28"/>
      <c r="AR97" s="28"/>
      <c r="AS97" s="28"/>
      <c r="AT97" s="28"/>
      <c r="AU97" s="28"/>
      <c r="AV97" s="28"/>
      <c r="AW97" s="17"/>
      <c r="AX97" s="17"/>
      <c r="AY97" s="17"/>
      <c r="AZ97" s="17"/>
      <c r="BA97" s="17"/>
      <c r="BB97" s="17"/>
      <c r="BC97" s="17"/>
      <c r="BD97" s="17"/>
      <c r="BE97" s="17"/>
      <c r="BF97" s="17"/>
      <c r="BG97" s="17"/>
      <c r="BH97" s="17"/>
      <c r="BI97" s="17"/>
      <c r="BJ97" s="17"/>
      <c r="BK97" s="17"/>
      <c r="BL97" s="17"/>
      <c r="BM97" s="17"/>
      <c r="BN97" s="17"/>
      <c r="BO97" s="17"/>
      <c r="BP97" s="17"/>
      <c r="BQ97" s="17"/>
      <c r="BR97" s="17"/>
      <c r="BS97" s="17"/>
      <c r="BT97" s="17"/>
      <c r="BU97" s="17"/>
      <c r="BV97" s="17"/>
      <c r="BW97" s="17"/>
      <c r="BX97" s="17"/>
      <c r="BY97" s="17"/>
      <c r="BZ97" s="17"/>
      <c r="CA97" s="17"/>
      <c r="CB97" s="17"/>
      <c r="CC97" s="17"/>
      <c r="CD97" s="17"/>
      <c r="CE97" s="17"/>
      <c r="CF97" s="17"/>
      <c r="CG97" s="17"/>
      <c r="CH97" s="17"/>
      <c r="CI97" s="17"/>
      <c r="CJ97" s="17"/>
      <c r="CK97" s="17"/>
      <c r="CL97" s="17"/>
      <c r="CM97" s="17"/>
      <c r="CN97" s="17"/>
      <c r="CO97" s="17"/>
      <c r="CP97" s="17"/>
      <c r="CQ97" s="17"/>
      <c r="CR97" s="17"/>
      <c r="CS97" s="17"/>
      <c r="CT97" s="17"/>
      <c r="CU97" s="17"/>
      <c r="CV97" s="17"/>
      <c r="CW97" s="17"/>
      <c r="CX97" s="17"/>
      <c r="CY97" s="17"/>
      <c r="CZ97" s="17"/>
      <c r="DA97" s="17"/>
      <c r="DB97" s="17"/>
      <c r="DC97" s="17"/>
      <c r="DD97" s="17"/>
      <c r="DE97" s="17"/>
      <c r="DF97" s="17"/>
      <c r="DG97" s="17"/>
      <c r="DH97" s="17"/>
      <c r="DI97" s="17"/>
      <c r="DJ97" s="17"/>
      <c r="DK97" s="17"/>
      <c r="DL97" s="17"/>
      <c r="DM97" s="17"/>
      <c r="DN97" s="17"/>
      <c r="DO97" s="17"/>
      <c r="DP97" s="17"/>
      <c r="DQ97" s="17"/>
      <c r="DR97" s="17"/>
      <c r="DS97" s="17"/>
      <c r="DT97" s="17"/>
      <c r="DU97" s="17"/>
      <c r="DV97" s="17"/>
      <c r="DW97" s="17"/>
      <c r="DX97" s="17"/>
      <c r="DY97" s="17"/>
      <c r="DZ97" s="17"/>
      <c r="EA97" s="17"/>
      <c r="EB97" s="17"/>
      <c r="EC97" s="17"/>
      <c r="ED97" s="17"/>
      <c r="EE97" s="17"/>
      <c r="EF97" s="17"/>
      <c r="EG97" s="17"/>
      <c r="EH97" s="17"/>
      <c r="EI97" s="1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  <c r="GG97"/>
      <c r="GH97"/>
      <c r="GI97"/>
      <c r="GJ97"/>
      <c r="GK97"/>
      <c r="GL97"/>
      <c r="GM97"/>
      <c r="GN97"/>
      <c r="GO97"/>
      <c r="GP97"/>
      <c r="GQ97"/>
      <c r="GR97"/>
      <c r="GS97"/>
      <c r="GT97"/>
      <c r="GU97"/>
      <c r="GV97"/>
      <c r="GW97"/>
      <c r="GX97"/>
      <c r="GY97"/>
      <c r="GZ97"/>
      <c r="HA97"/>
      <c r="HB97"/>
      <c r="HC97"/>
      <c r="HD97"/>
      <c r="HE97"/>
      <c r="HF97"/>
      <c r="HG97"/>
      <c r="HH97"/>
      <c r="HI97"/>
      <c r="HJ97"/>
      <c r="HK97"/>
      <c r="HL97"/>
      <c r="HM97"/>
      <c r="HN97"/>
      <c r="HO97"/>
      <c r="HP97"/>
      <c r="HQ97"/>
      <c r="HR97"/>
      <c r="HS97"/>
      <c r="HT97"/>
      <c r="HU97"/>
      <c r="HV97"/>
      <c r="HW97"/>
      <c r="HX97"/>
      <c r="HY97"/>
      <c r="HZ97"/>
      <c r="IA97"/>
      <c r="IB97"/>
      <c r="IC97"/>
      <c r="ID97"/>
      <c r="IE97"/>
      <c r="IF97"/>
      <c r="IG97"/>
      <c r="IH97"/>
      <c r="II97"/>
      <c r="IJ97"/>
      <c r="IK97"/>
      <c r="IL97"/>
      <c r="IM97"/>
      <c r="IN97"/>
      <c r="IO97"/>
      <c r="IP97"/>
      <c r="IQ97"/>
      <c r="IR97"/>
      <c r="IS97"/>
      <c r="IT97"/>
      <c r="IU97"/>
      <c r="IV97"/>
      <c r="IW97"/>
      <c r="IX97"/>
      <c r="IY97"/>
      <c r="IZ97"/>
      <c r="JA97"/>
      <c r="JB97"/>
      <c r="JC97"/>
      <c r="JD97"/>
      <c r="JE97"/>
      <c r="JF97"/>
      <c r="JG97"/>
      <c r="JH97"/>
      <c r="JI97"/>
      <c r="JJ97"/>
      <c r="JK97"/>
      <c r="JL97"/>
      <c r="JM97"/>
      <c r="JN97"/>
      <c r="JO97"/>
      <c r="JP97"/>
      <c r="JQ97"/>
      <c r="JR97"/>
      <c r="JS97"/>
      <c r="JT97"/>
      <c r="JU97"/>
      <c r="JV97"/>
      <c r="JW97"/>
      <c r="JX97"/>
      <c r="JY97"/>
      <c r="JZ97"/>
      <c r="KA97"/>
      <c r="KB97"/>
      <c r="KC97"/>
      <c r="KD97"/>
      <c r="KE97"/>
      <c r="KF97"/>
      <c r="KG97"/>
      <c r="KH97"/>
      <c r="KI97"/>
      <c r="KJ97"/>
      <c r="KK97"/>
      <c r="KL97"/>
      <c r="KM97"/>
      <c r="KN97"/>
      <c r="KO97"/>
      <c r="KP97"/>
      <c r="KQ97"/>
      <c r="KR97"/>
      <c r="KS97"/>
      <c r="KT97"/>
      <c r="KU97"/>
      <c r="KV97"/>
      <c r="KW97"/>
      <c r="KX97"/>
      <c r="KY97"/>
      <c r="KZ97"/>
      <c r="LA97"/>
      <c r="LB97"/>
      <c r="LC97"/>
      <c r="LD97"/>
      <c r="LE97"/>
      <c r="LF97"/>
      <c r="LG97"/>
      <c r="LH97"/>
      <c r="LI97"/>
      <c r="LJ97"/>
      <c r="LK97"/>
      <c r="LL97"/>
      <c r="LM97"/>
      <c r="LN97"/>
      <c r="LO97"/>
      <c r="LP97"/>
      <c r="LQ97"/>
      <c r="LR97"/>
      <c r="LS97"/>
      <c r="LT97"/>
      <c r="LU97"/>
      <c r="LV97"/>
      <c r="LW97"/>
      <c r="LX97"/>
      <c r="LY97"/>
      <c r="LZ97"/>
      <c r="MA97"/>
      <c r="MB97"/>
      <c r="MC97"/>
      <c r="MD97"/>
      <c r="ME97"/>
      <c r="MF97"/>
      <c r="MG97"/>
      <c r="MH97"/>
      <c r="MI97"/>
      <c r="MJ97"/>
      <c r="MK97"/>
      <c r="ML97"/>
      <c r="MM97"/>
      <c r="MN97"/>
      <c r="MO97"/>
      <c r="MP97"/>
      <c r="MQ97"/>
      <c r="MR97"/>
      <c r="MS97"/>
      <c r="MT97"/>
      <c r="MU97"/>
      <c r="MV97"/>
      <c r="MW97"/>
      <c r="MX97"/>
      <c r="MY97"/>
      <c r="MZ97"/>
      <c r="NA97"/>
      <c r="NB97"/>
      <c r="NC97"/>
      <c r="ND97" s="17"/>
      <c r="NE97" s="17"/>
      <c r="NF97" s="17"/>
      <c r="NG97" s="17"/>
      <c r="NH97" s="17"/>
      <c r="NI97" s="17"/>
      <c r="NJ97" s="17"/>
      <c r="NK97" s="17"/>
      <c r="NL97" s="17"/>
      <c r="NM97" s="17"/>
      <c r="NN97" s="17"/>
      <c r="NO97" s="17"/>
      <c r="NP97" s="17"/>
      <c r="NQ97" s="17"/>
      <c r="NR97" s="17"/>
      <c r="NS97" s="17"/>
      <c r="NT97" s="17"/>
      <c r="NU97" s="17"/>
      <c r="NV97" s="17"/>
      <c r="NW97" s="17"/>
      <c r="NX97" s="17"/>
      <c r="NY97" s="17"/>
      <c r="NZ97" s="17"/>
      <c r="OA97" s="17"/>
      <c r="OB97" s="17"/>
      <c r="OC97" s="17"/>
      <c r="OD97" s="17"/>
      <c r="OE97" s="17"/>
      <c r="OF97" s="17"/>
      <c r="OG97" s="17"/>
      <c r="OH97" s="17"/>
      <c r="OI97" s="17"/>
      <c r="OJ97" s="17"/>
      <c r="OK97" s="17"/>
      <c r="OL97" s="17"/>
      <c r="OM97" s="17"/>
      <c r="ON97" s="17"/>
      <c r="OO97" s="17"/>
      <c r="OP97" s="17"/>
      <c r="OQ97" s="17"/>
      <c r="OR97" s="17"/>
      <c r="OS97" s="17"/>
      <c r="OT97" s="17"/>
      <c r="OU97" s="17"/>
      <c r="OV97" s="17"/>
      <c r="OW97" s="17"/>
      <c r="OX97" s="17"/>
      <c r="OY97" s="17"/>
      <c r="OZ97" s="17"/>
      <c r="PA97" s="17"/>
      <c r="PB97" s="17"/>
      <c r="PC97" s="17"/>
      <c r="PD97" s="17"/>
      <c r="PE97" s="17"/>
      <c r="PF97" s="17"/>
      <c r="PG97" s="17"/>
      <c r="PH97" s="17"/>
      <c r="PI97" s="17"/>
      <c r="PJ97" s="17"/>
      <c r="PK97" s="17"/>
      <c r="PL97" s="17"/>
      <c r="PM97" s="17"/>
      <c r="PN97" s="17"/>
      <c r="PO97" s="17"/>
      <c r="PP97" s="17"/>
      <c r="PQ97" s="17"/>
      <c r="PR97" s="17"/>
      <c r="PS97" s="17"/>
      <c r="PT97" s="17"/>
      <c r="PU97" s="17"/>
      <c r="PV97" s="17"/>
      <c r="PW97" s="17"/>
      <c r="PX97" s="17"/>
      <c r="PY97" s="17"/>
      <c r="PZ97" s="17"/>
      <c r="QA97" s="17"/>
      <c r="QB97" s="17"/>
      <c r="QC97" s="17"/>
      <c r="QD97" s="17"/>
      <c r="QE97" s="17"/>
      <c r="QF97" s="17"/>
      <c r="QG97" s="17"/>
      <c r="QH97" s="17"/>
      <c r="QI97" s="17"/>
      <c r="QJ97" s="17"/>
      <c r="QK97" s="17"/>
      <c r="QL97" s="17"/>
      <c r="QM97" s="17"/>
      <c r="QN97" s="17"/>
      <c r="QO97" s="17"/>
      <c r="QP97" s="17"/>
      <c r="QQ97" s="17"/>
      <c r="QR97" s="17"/>
      <c r="QS97" s="17"/>
      <c r="QT97" s="17"/>
      <c r="QU97" s="17"/>
      <c r="QV97" s="17"/>
      <c r="QW97" s="17"/>
      <c r="QX97" s="17"/>
      <c r="QY97" s="17"/>
      <c r="QZ97" s="17"/>
      <c r="RA97" s="17"/>
      <c r="RB97" s="17"/>
      <c r="RC97" s="17"/>
      <c r="RD97" s="17"/>
      <c r="RE97" s="17"/>
      <c r="RF97" s="17"/>
      <c r="RG97" s="17"/>
      <c r="RH97" s="17"/>
      <c r="RI97" s="17"/>
      <c r="RJ97" s="17"/>
      <c r="RK97" s="17"/>
      <c r="RL97" s="17"/>
      <c r="RM97" s="17"/>
      <c r="RN97" s="17"/>
      <c r="RO97" s="17"/>
      <c r="RP97" s="17"/>
      <c r="RQ97" s="17"/>
      <c r="RR97" s="17"/>
      <c r="RS97" s="17"/>
      <c r="RT97" s="17"/>
      <c r="RU97" s="17"/>
      <c r="RV97" s="17"/>
      <c r="RW97" s="17"/>
      <c r="RX97" s="17"/>
      <c r="RY97" s="17"/>
      <c r="RZ97" s="17"/>
      <c r="SA97" s="17"/>
      <c r="SB97" s="17"/>
      <c r="SC97" s="17"/>
      <c r="SD97" s="17"/>
      <c r="SE97" s="17"/>
      <c r="SF97" s="17"/>
      <c r="SG97" s="17"/>
      <c r="SH97" s="17"/>
      <c r="SI97" s="17"/>
      <c r="SJ97" s="17"/>
      <c r="SK97" s="17"/>
      <c r="SL97" s="17"/>
      <c r="SM97" s="17"/>
      <c r="SN97" s="17"/>
      <c r="SO97" s="17"/>
      <c r="SP97" s="17"/>
      <c r="SQ97" s="17"/>
      <c r="SR97" s="17"/>
      <c r="SS97" s="17"/>
      <c r="ST97" s="17"/>
      <c r="SU97" s="17"/>
      <c r="SV97" s="17"/>
      <c r="SW97" s="17"/>
      <c r="SX97" s="17"/>
      <c r="SY97" s="17"/>
      <c r="SZ97" s="17"/>
      <c r="TA97" s="17"/>
      <c r="TB97" s="17"/>
      <c r="TC97" s="17"/>
      <c r="TD97" s="17"/>
      <c r="TE97" s="17"/>
      <c r="TF97" s="17"/>
      <c r="TG97" s="17"/>
      <c r="TH97" s="17"/>
      <c r="TI97" s="17"/>
      <c r="TJ97" s="17"/>
      <c r="TK97" s="17"/>
      <c r="TL97" s="17"/>
      <c r="TM97" s="17"/>
      <c r="TN97" s="17"/>
      <c r="TO97" s="17"/>
      <c r="TP97" s="17"/>
      <c r="TQ97" s="17"/>
      <c r="TR97" s="17"/>
      <c r="TS97" s="17"/>
      <c r="TT97" s="17"/>
      <c r="TU97" s="17"/>
      <c r="TV97" s="17"/>
      <c r="TW97" s="17"/>
      <c r="TX97" s="17"/>
      <c r="TY97" s="17"/>
      <c r="TZ97" s="17"/>
      <c r="UA97" s="17"/>
      <c r="UB97" s="17"/>
      <c r="UC97" s="17"/>
      <c r="UD97" s="17"/>
      <c r="UE97" s="17"/>
      <c r="UF97" s="17"/>
      <c r="UG97" s="17"/>
      <c r="UH97" s="17"/>
      <c r="UI97" s="17"/>
      <c r="UJ97" s="17"/>
      <c r="UK97" s="17"/>
      <c r="UL97" s="17"/>
      <c r="UM97" s="17"/>
      <c r="UN97" s="17"/>
      <c r="UO97" s="17"/>
      <c r="UP97" s="17"/>
      <c r="UQ97" s="17"/>
      <c r="UR97" s="17"/>
      <c r="US97" s="17"/>
      <c r="UT97" s="17"/>
      <c r="UU97" s="17"/>
      <c r="UV97" s="17"/>
      <c r="UW97" s="17"/>
      <c r="UX97" s="17"/>
      <c r="UY97" s="17"/>
      <c r="UZ97" s="17"/>
      <c r="VA97" s="17"/>
      <c r="VB97" s="17"/>
      <c r="VC97" s="17"/>
      <c r="VD97" s="17"/>
      <c r="VE97" s="17"/>
      <c r="VF97" s="17"/>
      <c r="VG97" s="17"/>
      <c r="VH97" s="17"/>
      <c r="VI97" s="17"/>
      <c r="VJ97" s="17"/>
      <c r="VK97" s="17"/>
      <c r="VL97" s="17"/>
      <c r="VM97" s="17"/>
      <c r="VN97" s="17"/>
      <c r="VO97" s="17"/>
      <c r="VP97" s="17"/>
      <c r="VQ97" s="17"/>
      <c r="VR97" s="17"/>
      <c r="VS97" s="17"/>
      <c r="VT97" s="17"/>
      <c r="VU97" s="17"/>
      <c r="VV97" s="17"/>
      <c r="VW97" s="17"/>
      <c r="VX97" s="17"/>
      <c r="VY97" s="17"/>
      <c r="VZ97" s="17"/>
      <c r="WA97" s="17"/>
      <c r="WB97" s="17"/>
      <c r="WC97" s="17"/>
      <c r="WD97" s="17"/>
      <c r="WE97" s="17"/>
      <c r="WF97" s="17"/>
      <c r="WG97" s="17"/>
      <c r="WH97" s="17"/>
      <c r="WI97" s="17"/>
      <c r="WJ97" s="17"/>
      <c r="WK97" s="17"/>
      <c r="WL97" s="17"/>
      <c r="WM97" s="17"/>
      <c r="WN97" s="17"/>
      <c r="WO97" s="17"/>
      <c r="WP97" s="17"/>
      <c r="WQ97" s="17"/>
      <c r="WR97" s="17"/>
      <c r="WS97" s="17"/>
      <c r="WT97" s="17"/>
      <c r="WU97" s="17"/>
      <c r="WV97" s="17"/>
      <c r="WW97" s="17"/>
      <c r="WX97" s="17"/>
      <c r="WY97" s="17"/>
      <c r="WZ97" s="17"/>
      <c r="XA97" s="17"/>
      <c r="XB97" s="17"/>
      <c r="XC97" s="17"/>
      <c r="XD97" s="17"/>
      <c r="XE97" s="17"/>
      <c r="XF97" s="17"/>
      <c r="XG97" s="17"/>
      <c r="XH97" s="17"/>
      <c r="XI97" s="17"/>
      <c r="XJ97" s="17"/>
      <c r="XK97" s="17"/>
      <c r="XL97" s="17"/>
      <c r="XM97" s="17"/>
      <c r="XN97" s="17"/>
      <c r="XO97" s="17"/>
      <c r="XP97" s="17"/>
      <c r="XQ97" s="17"/>
      <c r="XR97" s="17"/>
      <c r="XS97" s="17"/>
      <c r="XT97" s="17"/>
      <c r="XU97" s="17"/>
      <c r="XV97" s="17"/>
      <c r="XW97" s="17"/>
      <c r="XX97" s="17"/>
      <c r="XY97" s="17"/>
      <c r="XZ97" s="17"/>
      <c r="YA97" s="17"/>
      <c r="YB97" s="17"/>
      <c r="YC97" s="17"/>
      <c r="YD97" s="17"/>
      <c r="YE97" s="17"/>
      <c r="YF97" s="17"/>
      <c r="YG97" s="17"/>
      <c r="YH97" s="17"/>
      <c r="YI97" s="17"/>
      <c r="YJ97" s="17"/>
      <c r="YK97" s="17"/>
      <c r="YL97" s="17"/>
      <c r="YM97" s="17"/>
      <c r="YN97" s="17"/>
      <c r="YO97" s="17"/>
      <c r="YP97" s="17"/>
      <c r="YQ97" s="17"/>
      <c r="YR97" s="17"/>
      <c r="YS97" s="17"/>
      <c r="YT97" s="17"/>
      <c r="YU97" s="17"/>
    </row>
    <row r="98" spans="1:671" s="7" customFormat="1" ht="15.75" x14ac:dyDescent="0.25">
      <c r="A98" s="6">
        <v>90</v>
      </c>
      <c r="B98" t="s">
        <v>187</v>
      </c>
      <c r="C98" s="66" t="s">
        <v>142</v>
      </c>
      <c r="D98" s="98" t="s">
        <v>14</v>
      </c>
      <c r="E98" s="26" t="s">
        <v>62</v>
      </c>
      <c r="F98" s="26" t="s">
        <v>173</v>
      </c>
      <c r="G98" s="71">
        <v>44593</v>
      </c>
      <c r="H98" s="5" t="s">
        <v>89</v>
      </c>
      <c r="I98" s="39">
        <v>35000</v>
      </c>
      <c r="J98" s="39">
        <v>1004.5</v>
      </c>
      <c r="K98" s="55">
        <v>0</v>
      </c>
      <c r="L98" s="39">
        <v>1064</v>
      </c>
      <c r="M98" s="39">
        <v>25</v>
      </c>
      <c r="N98" s="39">
        <v>2093.5</v>
      </c>
      <c r="O98" s="55">
        <f t="shared" si="1"/>
        <v>32906.5</v>
      </c>
      <c r="P98" s="2"/>
      <c r="R98" s="28"/>
      <c r="S98" s="28"/>
      <c r="T98" s="28"/>
      <c r="U98" s="28"/>
      <c r="V98" s="28"/>
      <c r="W98" s="28"/>
      <c r="X98" s="28"/>
      <c r="Y98" s="28"/>
      <c r="Z98" s="28"/>
      <c r="AA98" s="28"/>
      <c r="AB98" s="28"/>
      <c r="AC98" s="28"/>
      <c r="AD98" s="28"/>
      <c r="AE98" s="28"/>
      <c r="AF98" s="28"/>
      <c r="AG98" s="28"/>
      <c r="AH98" s="28"/>
      <c r="AI98" s="28"/>
      <c r="AJ98" s="28"/>
      <c r="AK98" s="28"/>
      <c r="AL98" s="28"/>
      <c r="AM98" s="28"/>
      <c r="AN98" s="28"/>
      <c r="AO98" s="28"/>
      <c r="AP98" s="28"/>
      <c r="AQ98" s="28"/>
      <c r="AR98" s="28"/>
      <c r="AS98" s="28"/>
      <c r="AT98" s="28"/>
      <c r="AU98" s="28"/>
      <c r="AV98" s="28"/>
      <c r="AW98" s="17"/>
      <c r="AX98" s="17"/>
      <c r="AY98" s="17"/>
      <c r="AZ98" s="17"/>
      <c r="BA98" s="17"/>
      <c r="BB98" s="17"/>
      <c r="BC98" s="17"/>
      <c r="BD98" s="17"/>
      <c r="BE98" s="17"/>
      <c r="BF98" s="17"/>
      <c r="BG98" s="17"/>
      <c r="BH98" s="17"/>
      <c r="BI98" s="17"/>
      <c r="BJ98" s="17"/>
      <c r="BK98" s="17"/>
      <c r="BL98" s="17"/>
      <c r="BM98" s="17"/>
      <c r="BN98" s="17"/>
      <c r="BO98" s="17"/>
      <c r="BP98" s="17"/>
      <c r="BQ98" s="17"/>
      <c r="BR98" s="17"/>
      <c r="BS98" s="17"/>
      <c r="BT98" s="17"/>
      <c r="BU98" s="17"/>
      <c r="BV98" s="17"/>
      <c r="BW98" s="17"/>
      <c r="BX98" s="17"/>
      <c r="BY98" s="17"/>
      <c r="BZ98" s="17"/>
      <c r="CA98" s="17"/>
      <c r="CB98" s="17"/>
      <c r="CC98" s="17"/>
      <c r="CD98" s="17"/>
      <c r="CE98" s="17"/>
      <c r="CF98" s="17"/>
      <c r="CG98" s="17"/>
      <c r="CH98" s="17"/>
      <c r="CI98" s="17"/>
      <c r="CJ98" s="17"/>
      <c r="CK98" s="17"/>
      <c r="CL98" s="17"/>
      <c r="CM98" s="17"/>
      <c r="CN98" s="17"/>
      <c r="CO98" s="17"/>
      <c r="CP98" s="17"/>
      <c r="CQ98" s="17"/>
      <c r="CR98" s="17"/>
      <c r="CS98" s="17"/>
      <c r="CT98" s="17"/>
      <c r="CU98" s="17"/>
      <c r="CV98" s="17"/>
      <c r="CW98" s="17"/>
      <c r="CX98" s="17"/>
      <c r="CY98" s="17"/>
      <c r="CZ98" s="17"/>
      <c r="DA98" s="17"/>
      <c r="DB98" s="17"/>
      <c r="DC98" s="17"/>
      <c r="DD98" s="17"/>
      <c r="DE98" s="17"/>
      <c r="DF98" s="17"/>
      <c r="DG98" s="17"/>
      <c r="DH98" s="17"/>
      <c r="DI98" s="17"/>
      <c r="DJ98" s="17"/>
      <c r="DK98" s="17"/>
      <c r="DL98" s="17"/>
      <c r="DM98" s="17"/>
      <c r="DN98" s="17"/>
      <c r="DO98" s="17"/>
      <c r="DP98" s="17"/>
      <c r="DQ98" s="17"/>
      <c r="DR98" s="17"/>
      <c r="DS98" s="17"/>
      <c r="DT98" s="17"/>
      <c r="DU98" s="17"/>
      <c r="DV98" s="17"/>
      <c r="DW98" s="17"/>
      <c r="DX98" s="17"/>
      <c r="DY98" s="17"/>
      <c r="DZ98" s="17"/>
      <c r="EA98" s="17"/>
      <c r="EB98" s="17"/>
      <c r="EC98" s="17"/>
      <c r="ED98" s="17"/>
      <c r="EE98" s="17"/>
      <c r="EF98" s="17"/>
      <c r="EG98" s="17"/>
      <c r="EH98" s="17"/>
      <c r="EI98" s="17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  <c r="GG98"/>
      <c r="GH98"/>
      <c r="GI98"/>
      <c r="GJ98"/>
      <c r="GK98"/>
      <c r="GL98"/>
      <c r="GM98"/>
      <c r="GN98"/>
      <c r="GO98"/>
      <c r="GP98"/>
      <c r="GQ98"/>
      <c r="GR98"/>
      <c r="GS98"/>
      <c r="GT98"/>
      <c r="GU98"/>
      <c r="GV98"/>
      <c r="GW98"/>
      <c r="GX98"/>
      <c r="GY98"/>
      <c r="GZ98"/>
      <c r="HA98"/>
      <c r="HB98"/>
      <c r="HC98"/>
      <c r="HD98"/>
      <c r="HE98"/>
      <c r="HF98"/>
      <c r="HG98"/>
      <c r="HH98"/>
      <c r="HI98"/>
      <c r="HJ98"/>
      <c r="HK98"/>
      <c r="HL98"/>
      <c r="HM98"/>
      <c r="HN98"/>
      <c r="HO98"/>
      <c r="HP98"/>
      <c r="HQ98"/>
      <c r="HR98"/>
      <c r="HS98"/>
      <c r="HT98"/>
      <c r="HU98"/>
      <c r="HV98"/>
      <c r="HW98"/>
      <c r="HX98"/>
      <c r="HY98"/>
      <c r="HZ98"/>
      <c r="IA98"/>
      <c r="IB98"/>
      <c r="IC98"/>
      <c r="ID98"/>
      <c r="IE98"/>
      <c r="IF98"/>
      <c r="IG98"/>
      <c r="IH98"/>
      <c r="II98"/>
      <c r="IJ98"/>
      <c r="IK98"/>
      <c r="IL98"/>
      <c r="IM98"/>
      <c r="IN98"/>
      <c r="IO98"/>
      <c r="IP98"/>
      <c r="IQ98"/>
      <c r="IR98"/>
      <c r="IS98"/>
      <c r="IT98"/>
      <c r="IU98"/>
      <c r="IV98"/>
      <c r="IW98"/>
      <c r="IX98"/>
      <c r="IY98"/>
      <c r="IZ98"/>
      <c r="JA98"/>
      <c r="JB98"/>
      <c r="JC98"/>
      <c r="JD98"/>
      <c r="JE98"/>
      <c r="JF98"/>
      <c r="JG98"/>
      <c r="JH98"/>
      <c r="JI98"/>
      <c r="JJ98"/>
      <c r="JK98"/>
      <c r="JL98"/>
      <c r="JM98"/>
      <c r="JN98"/>
      <c r="JO98"/>
      <c r="JP98"/>
      <c r="JQ98"/>
      <c r="JR98"/>
      <c r="JS98"/>
      <c r="JT98"/>
      <c r="JU98"/>
      <c r="JV98"/>
      <c r="JW98"/>
      <c r="JX98"/>
      <c r="JY98"/>
      <c r="JZ98"/>
      <c r="KA98"/>
      <c r="KB98"/>
      <c r="KC98"/>
      <c r="KD98"/>
      <c r="KE98"/>
      <c r="KF98"/>
      <c r="KG98"/>
      <c r="KH98"/>
      <c r="KI98"/>
      <c r="KJ98"/>
      <c r="KK98"/>
      <c r="KL98"/>
      <c r="KM98"/>
      <c r="KN98"/>
      <c r="KO98"/>
      <c r="KP98"/>
      <c r="KQ98"/>
      <c r="KR98"/>
      <c r="KS98"/>
      <c r="KT98"/>
      <c r="KU98"/>
      <c r="KV98"/>
      <c r="KW98"/>
      <c r="KX98"/>
      <c r="KY98"/>
      <c r="KZ98"/>
      <c r="LA98"/>
      <c r="LB98"/>
      <c r="LC98"/>
      <c r="LD98"/>
      <c r="LE98"/>
      <c r="LF98"/>
      <c r="LG98"/>
      <c r="LH98"/>
      <c r="LI98"/>
      <c r="LJ98"/>
      <c r="LK98"/>
      <c r="LL98"/>
      <c r="LM98"/>
      <c r="LN98"/>
      <c r="LO98"/>
      <c r="LP98"/>
      <c r="LQ98"/>
      <c r="LR98"/>
      <c r="LS98"/>
      <c r="LT98"/>
      <c r="LU98"/>
      <c r="LV98"/>
      <c r="LW98"/>
      <c r="LX98"/>
      <c r="LY98"/>
      <c r="LZ98"/>
      <c r="MA98"/>
      <c r="MB98"/>
      <c r="MC98"/>
      <c r="MD98"/>
      <c r="ME98"/>
      <c r="MF98"/>
      <c r="MG98"/>
      <c r="MH98"/>
      <c r="MI98"/>
      <c r="MJ98"/>
      <c r="MK98"/>
      <c r="ML98"/>
      <c r="MM98"/>
      <c r="MN98"/>
      <c r="MO98"/>
      <c r="MP98"/>
      <c r="MQ98"/>
      <c r="MR98"/>
      <c r="MS98"/>
      <c r="MT98"/>
      <c r="MU98"/>
      <c r="MV98"/>
      <c r="MW98"/>
      <c r="MX98"/>
      <c r="MY98"/>
      <c r="MZ98"/>
      <c r="NA98"/>
      <c r="NB98"/>
      <c r="NC98"/>
      <c r="ND98" s="17"/>
      <c r="NE98" s="17"/>
      <c r="NF98" s="17"/>
      <c r="NG98" s="17"/>
      <c r="NH98" s="17"/>
      <c r="NI98" s="17"/>
      <c r="NJ98" s="17"/>
      <c r="NK98" s="17"/>
      <c r="NL98" s="17"/>
      <c r="NM98" s="17"/>
      <c r="NN98" s="17"/>
      <c r="NO98" s="17"/>
      <c r="NP98" s="17"/>
      <c r="NQ98" s="17"/>
      <c r="NR98" s="17"/>
      <c r="NS98" s="17"/>
      <c r="NT98" s="17"/>
      <c r="NU98" s="17"/>
      <c r="NV98" s="17"/>
      <c r="NW98" s="17"/>
      <c r="NX98" s="17"/>
      <c r="NY98" s="17"/>
      <c r="NZ98" s="17"/>
      <c r="OA98" s="17"/>
      <c r="OB98" s="17"/>
      <c r="OC98" s="17"/>
      <c r="OD98" s="17"/>
      <c r="OE98" s="17"/>
      <c r="OF98" s="17"/>
      <c r="OG98" s="17"/>
      <c r="OH98" s="17"/>
      <c r="OI98" s="17"/>
      <c r="OJ98" s="17"/>
      <c r="OK98" s="17"/>
      <c r="OL98" s="17"/>
      <c r="OM98" s="17"/>
      <c r="ON98" s="17"/>
      <c r="OO98" s="17"/>
      <c r="OP98" s="17"/>
      <c r="OQ98" s="17"/>
      <c r="OR98" s="17"/>
      <c r="OS98" s="17"/>
      <c r="OT98" s="17"/>
      <c r="OU98" s="17"/>
      <c r="OV98" s="17"/>
      <c r="OW98" s="17"/>
      <c r="OX98" s="17"/>
      <c r="OY98" s="17"/>
      <c r="OZ98" s="17"/>
      <c r="PA98" s="17"/>
      <c r="PB98" s="17"/>
      <c r="PC98" s="17"/>
      <c r="PD98" s="17"/>
      <c r="PE98" s="17"/>
      <c r="PF98" s="17"/>
      <c r="PG98" s="17"/>
      <c r="PH98" s="17"/>
      <c r="PI98" s="17"/>
      <c r="PJ98" s="17"/>
      <c r="PK98" s="17"/>
      <c r="PL98" s="17"/>
      <c r="PM98" s="17"/>
      <c r="PN98" s="17"/>
      <c r="PO98" s="17"/>
      <c r="PP98" s="17"/>
      <c r="PQ98" s="17"/>
      <c r="PR98" s="17"/>
      <c r="PS98" s="17"/>
      <c r="PT98" s="17"/>
      <c r="PU98" s="17"/>
      <c r="PV98" s="17"/>
      <c r="PW98" s="17"/>
      <c r="PX98" s="17"/>
      <c r="PY98" s="17"/>
      <c r="PZ98" s="17"/>
      <c r="QA98" s="17"/>
      <c r="QB98" s="17"/>
      <c r="QC98" s="17"/>
      <c r="QD98" s="17"/>
      <c r="QE98" s="17"/>
      <c r="QF98" s="17"/>
      <c r="QG98" s="17"/>
      <c r="QH98" s="17"/>
      <c r="QI98" s="17"/>
      <c r="QJ98" s="17"/>
      <c r="QK98" s="17"/>
      <c r="QL98" s="17"/>
      <c r="QM98" s="17"/>
      <c r="QN98" s="17"/>
      <c r="QO98" s="17"/>
      <c r="QP98" s="17"/>
      <c r="QQ98" s="17"/>
      <c r="QR98" s="17"/>
      <c r="QS98" s="17"/>
      <c r="QT98" s="17"/>
      <c r="QU98" s="17"/>
      <c r="QV98" s="17"/>
      <c r="QW98" s="17"/>
      <c r="QX98" s="17"/>
      <c r="QY98" s="17"/>
      <c r="QZ98" s="17"/>
      <c r="RA98" s="17"/>
      <c r="RB98" s="17"/>
      <c r="RC98" s="17"/>
      <c r="RD98" s="17"/>
      <c r="RE98" s="17"/>
      <c r="RF98" s="17"/>
      <c r="RG98" s="17"/>
      <c r="RH98" s="17"/>
      <c r="RI98" s="17"/>
      <c r="RJ98" s="17"/>
      <c r="RK98" s="17"/>
      <c r="RL98" s="17"/>
      <c r="RM98" s="17"/>
      <c r="RN98" s="17"/>
      <c r="RO98" s="17"/>
      <c r="RP98" s="17"/>
      <c r="RQ98" s="17"/>
      <c r="RR98" s="17"/>
      <c r="RS98" s="17"/>
      <c r="RT98" s="17"/>
      <c r="RU98" s="17"/>
      <c r="RV98" s="17"/>
      <c r="RW98" s="17"/>
      <c r="RX98" s="17"/>
      <c r="RY98" s="17"/>
      <c r="RZ98" s="17"/>
      <c r="SA98" s="17"/>
      <c r="SB98" s="17"/>
      <c r="SC98" s="17"/>
      <c r="SD98" s="17"/>
      <c r="SE98" s="17"/>
      <c r="SF98" s="17"/>
      <c r="SG98" s="17"/>
      <c r="SH98" s="17"/>
      <c r="SI98" s="17"/>
      <c r="SJ98" s="17"/>
      <c r="SK98" s="17"/>
      <c r="SL98" s="17"/>
      <c r="SM98" s="17"/>
      <c r="SN98" s="17"/>
      <c r="SO98" s="17"/>
      <c r="SP98" s="17"/>
      <c r="SQ98" s="17"/>
      <c r="SR98" s="17"/>
      <c r="SS98" s="17"/>
      <c r="ST98" s="17"/>
      <c r="SU98" s="17"/>
      <c r="SV98" s="17"/>
      <c r="SW98" s="17"/>
      <c r="SX98" s="17"/>
      <c r="SY98" s="17"/>
      <c r="SZ98" s="17"/>
      <c r="TA98" s="17"/>
      <c r="TB98" s="17"/>
      <c r="TC98" s="17"/>
      <c r="TD98" s="17"/>
      <c r="TE98" s="17"/>
      <c r="TF98" s="17"/>
      <c r="TG98" s="17"/>
      <c r="TH98" s="17"/>
      <c r="TI98" s="17"/>
      <c r="TJ98" s="17"/>
      <c r="TK98" s="17"/>
      <c r="TL98" s="17"/>
      <c r="TM98" s="17"/>
      <c r="TN98" s="17"/>
      <c r="TO98" s="17"/>
      <c r="TP98" s="17"/>
      <c r="TQ98" s="17"/>
      <c r="TR98" s="17"/>
      <c r="TS98" s="17"/>
      <c r="TT98" s="17"/>
      <c r="TU98" s="17"/>
      <c r="TV98" s="17"/>
      <c r="TW98" s="17"/>
      <c r="TX98" s="17"/>
      <c r="TY98" s="17"/>
      <c r="TZ98" s="17"/>
      <c r="UA98" s="17"/>
      <c r="UB98" s="17"/>
      <c r="UC98" s="17"/>
      <c r="UD98" s="17"/>
      <c r="UE98" s="17"/>
      <c r="UF98" s="17"/>
      <c r="UG98" s="17"/>
      <c r="UH98" s="17"/>
      <c r="UI98" s="17"/>
      <c r="UJ98" s="17"/>
      <c r="UK98" s="17"/>
      <c r="UL98" s="17"/>
      <c r="UM98" s="17"/>
      <c r="UN98" s="17"/>
      <c r="UO98" s="17"/>
      <c r="UP98" s="17"/>
      <c r="UQ98" s="17"/>
      <c r="UR98" s="17"/>
      <c r="US98" s="17"/>
      <c r="UT98" s="17"/>
      <c r="UU98" s="17"/>
      <c r="UV98" s="17"/>
      <c r="UW98" s="17"/>
      <c r="UX98" s="17"/>
      <c r="UY98" s="17"/>
      <c r="UZ98" s="17"/>
      <c r="VA98" s="17"/>
      <c r="VB98" s="17"/>
      <c r="VC98" s="17"/>
      <c r="VD98" s="17"/>
      <c r="VE98" s="17"/>
      <c r="VF98" s="17"/>
      <c r="VG98" s="17"/>
      <c r="VH98" s="17"/>
      <c r="VI98" s="17"/>
      <c r="VJ98" s="17"/>
      <c r="VK98" s="17"/>
      <c r="VL98" s="17"/>
      <c r="VM98" s="17"/>
      <c r="VN98" s="17"/>
      <c r="VO98" s="17"/>
      <c r="VP98" s="17"/>
      <c r="VQ98" s="17"/>
      <c r="VR98" s="17"/>
      <c r="VS98" s="17"/>
      <c r="VT98" s="17"/>
      <c r="VU98" s="17"/>
      <c r="VV98" s="17"/>
      <c r="VW98" s="17"/>
      <c r="VX98" s="17"/>
      <c r="VY98" s="17"/>
      <c r="VZ98" s="17"/>
      <c r="WA98" s="17"/>
      <c r="WB98" s="17"/>
      <c r="WC98" s="17"/>
      <c r="WD98" s="17"/>
      <c r="WE98" s="17"/>
      <c r="WF98" s="17"/>
      <c r="WG98" s="17"/>
      <c r="WH98" s="17"/>
      <c r="WI98" s="17"/>
      <c r="WJ98" s="17"/>
      <c r="WK98" s="17"/>
      <c r="WL98" s="17"/>
      <c r="WM98" s="17"/>
      <c r="WN98" s="17"/>
      <c r="WO98" s="17"/>
      <c r="WP98" s="17"/>
      <c r="WQ98" s="17"/>
      <c r="WR98" s="17"/>
      <c r="WS98" s="17"/>
      <c r="WT98" s="17"/>
      <c r="WU98" s="17"/>
      <c r="WV98" s="17"/>
      <c r="WW98" s="17"/>
      <c r="WX98" s="17"/>
      <c r="WY98" s="17"/>
      <c r="WZ98" s="17"/>
      <c r="XA98" s="17"/>
      <c r="XB98" s="17"/>
      <c r="XC98" s="17"/>
      <c r="XD98" s="17"/>
      <c r="XE98" s="17"/>
      <c r="XF98" s="17"/>
      <c r="XG98" s="17"/>
      <c r="XH98" s="17"/>
      <c r="XI98" s="17"/>
      <c r="XJ98" s="17"/>
      <c r="XK98" s="17"/>
      <c r="XL98" s="17"/>
      <c r="XM98" s="17"/>
      <c r="XN98" s="17"/>
      <c r="XO98" s="17"/>
      <c r="XP98" s="17"/>
      <c r="XQ98" s="17"/>
      <c r="XR98" s="17"/>
      <c r="XS98" s="17"/>
      <c r="XT98" s="17"/>
      <c r="XU98" s="17"/>
      <c r="XV98" s="17"/>
      <c r="XW98" s="17"/>
      <c r="XX98" s="17"/>
      <c r="XY98" s="17"/>
      <c r="XZ98" s="17"/>
      <c r="YA98" s="17"/>
      <c r="YB98" s="17"/>
      <c r="YC98" s="17"/>
      <c r="YD98" s="17"/>
      <c r="YE98" s="17"/>
      <c r="YF98" s="17"/>
      <c r="YG98" s="17"/>
      <c r="YH98" s="17"/>
      <c r="YI98" s="17"/>
      <c r="YJ98" s="17"/>
      <c r="YK98" s="17"/>
      <c r="YL98" s="17"/>
      <c r="YM98" s="17"/>
      <c r="YN98" s="17"/>
      <c r="YO98" s="17"/>
      <c r="YP98" s="17"/>
      <c r="YQ98" s="17"/>
      <c r="YR98" s="17"/>
      <c r="YS98" s="17"/>
      <c r="YT98" s="17"/>
      <c r="YU98" s="17"/>
    </row>
    <row r="99" spans="1:671" s="27" customFormat="1" ht="15.75" x14ac:dyDescent="0.25">
      <c r="A99" s="6">
        <v>91</v>
      </c>
      <c r="B99" t="s">
        <v>121</v>
      </c>
      <c r="C99" s="66" t="s">
        <v>142</v>
      </c>
      <c r="D99" s="98" t="s">
        <v>13</v>
      </c>
      <c r="E99" s="26" t="s">
        <v>62</v>
      </c>
      <c r="F99" s="26" t="s">
        <v>173</v>
      </c>
      <c r="G99" s="71">
        <v>44593</v>
      </c>
      <c r="H99" s="5" t="s">
        <v>89</v>
      </c>
      <c r="I99" s="55">
        <v>50000</v>
      </c>
      <c r="J99" s="55">
        <v>1435</v>
      </c>
      <c r="K99" s="55">
        <v>1854</v>
      </c>
      <c r="L99" s="55">
        <v>1520</v>
      </c>
      <c r="M99" s="55">
        <v>2025</v>
      </c>
      <c r="N99" s="55">
        <v>6834</v>
      </c>
      <c r="O99" s="55">
        <f t="shared" si="1"/>
        <v>43166</v>
      </c>
      <c r="P99"/>
      <c r="Q99" s="17"/>
      <c r="R99" s="28"/>
      <c r="S99" s="28"/>
      <c r="T99" s="28"/>
      <c r="U99" s="28"/>
      <c r="V99" s="28"/>
      <c r="W99" s="28"/>
      <c r="X99" s="28"/>
      <c r="Y99" s="28"/>
      <c r="Z99" s="28"/>
      <c r="AA99" s="28"/>
      <c r="AB99" s="28"/>
      <c r="AC99" s="28"/>
      <c r="AD99" s="28"/>
      <c r="AE99" s="28"/>
      <c r="AF99" s="28"/>
      <c r="AG99" s="28"/>
      <c r="AH99" s="28"/>
      <c r="AI99" s="28"/>
      <c r="AJ99" s="28"/>
      <c r="AK99" s="28"/>
      <c r="AL99" s="28"/>
      <c r="AM99" s="28"/>
      <c r="AN99" s="28"/>
      <c r="AO99" s="28"/>
      <c r="AP99" s="28"/>
      <c r="AQ99" s="28"/>
      <c r="AR99" s="28"/>
      <c r="AS99" s="28"/>
      <c r="AT99" s="28"/>
      <c r="AU99" s="28"/>
      <c r="AV99" s="28"/>
      <c r="AW99" s="17"/>
      <c r="AX99" s="17"/>
      <c r="AY99" s="17"/>
      <c r="AZ99" s="17"/>
      <c r="BA99" s="17"/>
      <c r="BB99" s="17"/>
      <c r="BC99" s="17"/>
      <c r="BD99" s="17"/>
      <c r="BE99" s="17"/>
      <c r="BF99" s="17"/>
      <c r="BG99" s="17"/>
      <c r="BH99" s="17"/>
      <c r="BI99" s="17"/>
      <c r="BJ99" s="17"/>
      <c r="BK99" s="17"/>
      <c r="BL99" s="17"/>
      <c r="BM99" s="17"/>
      <c r="BN99" s="17"/>
      <c r="BO99" s="17"/>
      <c r="BP99" s="17"/>
      <c r="BQ99" s="17"/>
      <c r="BR99" s="17"/>
      <c r="BS99" s="17"/>
      <c r="BT99" s="17"/>
      <c r="BU99" s="17"/>
      <c r="BV99" s="17"/>
      <c r="BW99" s="17"/>
      <c r="BX99" s="17"/>
      <c r="BY99" s="17"/>
      <c r="BZ99" s="17"/>
      <c r="CA99" s="17"/>
      <c r="CB99" s="17"/>
      <c r="CC99" s="17"/>
      <c r="CD99" s="17"/>
      <c r="CE99" s="17"/>
      <c r="CF99" s="17"/>
      <c r="CG99" s="17"/>
      <c r="CH99" s="17"/>
      <c r="CI99" s="17"/>
      <c r="CJ99" s="17"/>
      <c r="CK99" s="17"/>
      <c r="CL99" s="17"/>
      <c r="CM99" s="17"/>
      <c r="CN99" s="17"/>
      <c r="CO99" s="17"/>
      <c r="CP99" s="17"/>
      <c r="CQ99" s="17"/>
      <c r="CR99" s="17"/>
      <c r="CS99" s="17"/>
      <c r="CT99" s="17"/>
      <c r="CU99" s="17"/>
      <c r="CV99" s="17"/>
      <c r="CW99" s="17"/>
      <c r="CX99" s="17"/>
      <c r="CY99" s="17"/>
      <c r="CZ99" s="17"/>
      <c r="DA99" s="17"/>
      <c r="DB99" s="17"/>
      <c r="DC99" s="17"/>
      <c r="DD99" s="17"/>
      <c r="DE99" s="17"/>
      <c r="DF99" s="17"/>
      <c r="DG99" s="17"/>
      <c r="DH99" s="17"/>
      <c r="DI99" s="17"/>
      <c r="DJ99" s="17"/>
      <c r="DK99" s="17"/>
      <c r="DL99" s="17"/>
      <c r="DM99" s="17"/>
      <c r="DN99" s="17"/>
      <c r="DO99" s="17"/>
      <c r="DP99" s="17"/>
      <c r="DQ99" s="17"/>
      <c r="DR99" s="17"/>
      <c r="DS99" s="17"/>
      <c r="DT99" s="17"/>
      <c r="DU99" s="17"/>
      <c r="DV99" s="17"/>
      <c r="DW99" s="17"/>
      <c r="DX99" s="17"/>
      <c r="DY99" s="17"/>
      <c r="DZ99" s="17"/>
      <c r="EA99" s="17"/>
      <c r="EB99" s="17"/>
      <c r="EC99" s="17"/>
      <c r="ED99" s="17"/>
      <c r="EE99" s="17"/>
      <c r="EF99" s="17"/>
      <c r="EG99" s="17"/>
      <c r="EH99" s="17"/>
      <c r="EI99" s="17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  <c r="GG99"/>
      <c r="GH99"/>
      <c r="GI99"/>
      <c r="GJ99"/>
      <c r="GK99"/>
      <c r="GL99"/>
      <c r="GM99"/>
      <c r="GN99"/>
      <c r="GO99"/>
      <c r="GP99"/>
      <c r="GQ99"/>
      <c r="GR99"/>
      <c r="GS99"/>
      <c r="GT99"/>
      <c r="GU99"/>
      <c r="GV99"/>
      <c r="GW99"/>
      <c r="GX99"/>
      <c r="GY99"/>
      <c r="GZ99"/>
      <c r="HA99"/>
      <c r="HB99"/>
      <c r="HC99"/>
      <c r="HD99"/>
      <c r="HE99"/>
      <c r="HF99"/>
      <c r="HG99"/>
      <c r="HH99"/>
      <c r="HI99"/>
      <c r="HJ99"/>
      <c r="HK99"/>
      <c r="HL99"/>
      <c r="HM99"/>
      <c r="HN99"/>
      <c r="HO99"/>
      <c r="HP99"/>
      <c r="HQ99"/>
      <c r="HR99"/>
      <c r="HS99"/>
      <c r="HT99"/>
      <c r="HU99"/>
      <c r="HV99"/>
      <c r="HW99"/>
      <c r="HX99"/>
      <c r="HY99"/>
      <c r="HZ99"/>
      <c r="IA99"/>
      <c r="IB99"/>
      <c r="IC99"/>
      <c r="ID99"/>
      <c r="IE99"/>
      <c r="IF99"/>
      <c r="IG99"/>
      <c r="IH99"/>
      <c r="II99"/>
      <c r="IJ99"/>
      <c r="IK99"/>
      <c r="IL99"/>
      <c r="IM99"/>
      <c r="IN99"/>
      <c r="IO99"/>
      <c r="IP99"/>
      <c r="IQ99"/>
      <c r="IR99"/>
      <c r="IS99"/>
      <c r="IT99"/>
      <c r="IU99"/>
      <c r="IV99"/>
      <c r="IW99"/>
      <c r="IX99"/>
      <c r="IY99"/>
      <c r="IZ99"/>
      <c r="JA99"/>
      <c r="JB99"/>
      <c r="JC99"/>
      <c r="JD99"/>
      <c r="JE99"/>
      <c r="JF99"/>
      <c r="JG99"/>
      <c r="JH99"/>
      <c r="JI99"/>
      <c r="JJ99"/>
      <c r="JK99"/>
      <c r="JL99"/>
      <c r="JM99"/>
      <c r="JN99"/>
      <c r="JO99"/>
      <c r="JP99"/>
      <c r="JQ99"/>
      <c r="JR99"/>
      <c r="JS99"/>
      <c r="JT99"/>
      <c r="JU99"/>
      <c r="JV99"/>
      <c r="JW99"/>
      <c r="JX99"/>
      <c r="JY99"/>
      <c r="JZ99"/>
      <c r="KA99"/>
      <c r="KB99"/>
      <c r="KC99"/>
      <c r="KD99"/>
      <c r="KE99"/>
      <c r="KF99"/>
      <c r="KG99"/>
      <c r="KH99"/>
      <c r="KI99"/>
      <c r="KJ99"/>
      <c r="KK99"/>
      <c r="KL99"/>
      <c r="KM99"/>
      <c r="KN99"/>
      <c r="KO99"/>
      <c r="KP99"/>
      <c r="KQ99"/>
      <c r="KR99"/>
      <c r="KS99"/>
      <c r="KT99"/>
      <c r="KU99"/>
      <c r="KV99"/>
      <c r="KW99"/>
      <c r="KX99"/>
      <c r="KY99"/>
      <c r="KZ99"/>
      <c r="LA99"/>
      <c r="LB99"/>
      <c r="LC99"/>
      <c r="LD99"/>
      <c r="LE99"/>
      <c r="LF99"/>
      <c r="LG99"/>
      <c r="LH99"/>
      <c r="LI99"/>
      <c r="LJ99"/>
      <c r="LK99"/>
      <c r="LL99"/>
      <c r="LM99"/>
      <c r="LN99"/>
      <c r="LO99"/>
      <c r="LP99"/>
      <c r="LQ99"/>
      <c r="LR99"/>
      <c r="LS99"/>
      <c r="LT99"/>
      <c r="LU99"/>
      <c r="LV99"/>
      <c r="LW99"/>
      <c r="LX99"/>
      <c r="LY99"/>
      <c r="LZ99"/>
      <c r="MA99"/>
      <c r="MB99"/>
      <c r="MC99"/>
      <c r="MD99"/>
      <c r="ME99"/>
      <c r="MF99"/>
      <c r="MG99"/>
      <c r="MH99"/>
      <c r="MI99"/>
      <c r="MJ99"/>
      <c r="MK99"/>
      <c r="ML99"/>
      <c r="MM99"/>
      <c r="MN99"/>
      <c r="MO99"/>
      <c r="MP99"/>
      <c r="MQ99"/>
      <c r="MR99"/>
      <c r="MS99"/>
      <c r="MT99"/>
      <c r="MU99"/>
      <c r="MV99"/>
      <c r="MW99"/>
      <c r="MX99"/>
      <c r="MY99"/>
      <c r="MZ99"/>
      <c r="NA99"/>
      <c r="NB99"/>
      <c r="NC99"/>
      <c r="ND99" s="25"/>
      <c r="NE99" s="25"/>
      <c r="NF99" s="25"/>
      <c r="NG99" s="25"/>
      <c r="NH99" s="25"/>
      <c r="NI99" s="25"/>
      <c r="NJ99" s="25"/>
      <c r="NK99" s="25"/>
      <c r="NL99" s="25"/>
      <c r="NM99" s="25"/>
      <c r="NN99" s="25"/>
      <c r="NO99" s="25"/>
      <c r="NP99" s="25"/>
      <c r="NQ99" s="25"/>
      <c r="NR99" s="25"/>
      <c r="NS99" s="25"/>
      <c r="NT99" s="25"/>
      <c r="NU99" s="25"/>
      <c r="NV99" s="25"/>
      <c r="NW99" s="25"/>
      <c r="NX99" s="25"/>
      <c r="NY99" s="25"/>
      <c r="NZ99" s="25"/>
      <c r="OA99" s="25"/>
      <c r="OB99" s="25"/>
      <c r="OC99" s="25"/>
      <c r="OD99" s="25"/>
      <c r="OE99" s="25"/>
      <c r="OF99" s="25"/>
      <c r="OG99" s="25"/>
      <c r="OH99" s="25"/>
      <c r="OI99" s="25"/>
      <c r="OJ99" s="25"/>
      <c r="OK99" s="25"/>
      <c r="OL99" s="25"/>
      <c r="OM99" s="25"/>
      <c r="ON99" s="25"/>
      <c r="OO99" s="25"/>
      <c r="OP99" s="25"/>
      <c r="OQ99" s="25"/>
      <c r="OR99" s="25"/>
      <c r="OS99" s="25"/>
      <c r="OT99" s="25"/>
      <c r="OU99" s="25"/>
      <c r="OV99" s="25"/>
      <c r="OW99" s="25"/>
      <c r="OX99" s="25"/>
      <c r="OY99" s="25"/>
      <c r="OZ99" s="25"/>
      <c r="PA99" s="25"/>
      <c r="PB99" s="25"/>
      <c r="PC99" s="25"/>
      <c r="PD99" s="25"/>
      <c r="PE99" s="25"/>
      <c r="PF99" s="25"/>
      <c r="PG99" s="25"/>
      <c r="PH99" s="25"/>
      <c r="PI99" s="25"/>
      <c r="PJ99" s="25"/>
      <c r="PK99" s="25"/>
      <c r="PL99" s="25"/>
      <c r="PM99" s="25"/>
      <c r="PN99" s="25"/>
      <c r="PO99" s="25"/>
      <c r="PP99" s="25"/>
      <c r="PQ99" s="25"/>
      <c r="PR99" s="25"/>
      <c r="PS99" s="25"/>
      <c r="PT99" s="25"/>
      <c r="PU99" s="25"/>
      <c r="PV99" s="25"/>
      <c r="PW99" s="25"/>
      <c r="PX99" s="25"/>
      <c r="PY99" s="25"/>
      <c r="PZ99" s="25"/>
      <c r="QA99" s="25"/>
      <c r="QB99" s="25"/>
      <c r="QC99" s="25"/>
      <c r="QD99" s="25"/>
      <c r="QE99" s="25"/>
      <c r="QF99" s="25"/>
      <c r="QG99" s="25"/>
      <c r="QH99" s="25"/>
      <c r="QI99" s="25"/>
      <c r="QJ99" s="25"/>
      <c r="QK99" s="25"/>
      <c r="QL99" s="25"/>
      <c r="QM99" s="25"/>
      <c r="QN99" s="25"/>
      <c r="QO99" s="25"/>
      <c r="QP99" s="25"/>
      <c r="QQ99" s="25"/>
      <c r="QR99" s="25"/>
      <c r="QS99" s="25"/>
      <c r="QT99" s="25"/>
      <c r="QU99" s="25"/>
      <c r="QV99" s="25"/>
      <c r="QW99" s="25"/>
      <c r="QX99" s="25"/>
      <c r="QY99" s="25"/>
      <c r="QZ99" s="25"/>
      <c r="RA99" s="25"/>
      <c r="RB99" s="25"/>
      <c r="RC99" s="25"/>
      <c r="RD99" s="25"/>
      <c r="RE99" s="25"/>
      <c r="RF99" s="25"/>
      <c r="RG99" s="25"/>
      <c r="RH99" s="25"/>
      <c r="RI99" s="25"/>
      <c r="RJ99" s="25"/>
      <c r="RK99" s="25"/>
      <c r="RL99" s="25"/>
      <c r="RM99" s="25"/>
      <c r="RN99" s="25"/>
      <c r="RO99" s="25"/>
      <c r="RP99" s="25"/>
      <c r="RQ99" s="25"/>
      <c r="RR99" s="25"/>
      <c r="RS99" s="25"/>
      <c r="RT99" s="25"/>
      <c r="RU99" s="25"/>
      <c r="RV99" s="25"/>
      <c r="RW99" s="25"/>
      <c r="RX99" s="25"/>
      <c r="RY99" s="25"/>
      <c r="RZ99" s="25"/>
      <c r="SA99" s="25"/>
      <c r="SB99" s="25"/>
      <c r="SC99" s="25"/>
      <c r="SD99" s="25"/>
      <c r="SE99" s="25"/>
      <c r="SF99" s="25"/>
      <c r="SG99" s="25"/>
      <c r="SH99" s="25"/>
      <c r="SI99" s="25"/>
      <c r="SJ99" s="25"/>
      <c r="SK99" s="25"/>
      <c r="SL99" s="25"/>
      <c r="SM99" s="25"/>
      <c r="SN99" s="25"/>
      <c r="SO99" s="25"/>
      <c r="SP99" s="25"/>
      <c r="SQ99" s="25"/>
      <c r="SR99" s="25"/>
      <c r="SS99" s="25"/>
      <c r="ST99" s="25"/>
      <c r="SU99" s="25"/>
      <c r="SV99" s="25"/>
      <c r="SW99" s="25"/>
      <c r="SX99" s="25"/>
      <c r="SY99" s="25"/>
      <c r="SZ99" s="25"/>
      <c r="TA99" s="25"/>
      <c r="TB99" s="25"/>
      <c r="TC99" s="25"/>
      <c r="TD99" s="25"/>
      <c r="TE99" s="25"/>
      <c r="TF99" s="25"/>
      <c r="TG99" s="25"/>
      <c r="TH99" s="25"/>
      <c r="TI99" s="25"/>
      <c r="TJ99" s="25"/>
      <c r="TK99" s="25"/>
      <c r="TL99" s="25"/>
      <c r="TM99" s="25"/>
      <c r="TN99" s="25"/>
      <c r="TO99" s="25"/>
      <c r="TP99" s="25"/>
      <c r="TQ99" s="25"/>
      <c r="TR99" s="25"/>
      <c r="TS99" s="25"/>
      <c r="TT99" s="25"/>
      <c r="TU99" s="25"/>
      <c r="TV99" s="25"/>
      <c r="TW99" s="25"/>
      <c r="TX99" s="25"/>
      <c r="TY99" s="25"/>
      <c r="TZ99" s="25"/>
      <c r="UA99" s="25"/>
      <c r="UB99" s="25"/>
      <c r="UC99" s="25"/>
      <c r="UD99" s="25"/>
      <c r="UE99" s="25"/>
      <c r="UF99" s="25"/>
      <c r="UG99" s="25"/>
      <c r="UH99" s="25"/>
      <c r="UI99" s="25"/>
      <c r="UJ99" s="25"/>
      <c r="UK99" s="25"/>
      <c r="UL99" s="25"/>
      <c r="UM99" s="25"/>
      <c r="UN99" s="25"/>
      <c r="UO99" s="25"/>
      <c r="UP99" s="25"/>
      <c r="UQ99" s="25"/>
      <c r="UR99" s="25"/>
      <c r="US99" s="25"/>
      <c r="UT99" s="25"/>
      <c r="UU99" s="25"/>
      <c r="UV99" s="25"/>
      <c r="UW99" s="25"/>
      <c r="UX99" s="25"/>
      <c r="UY99" s="25"/>
      <c r="UZ99" s="25"/>
      <c r="VA99" s="25"/>
      <c r="VB99" s="25"/>
      <c r="VC99" s="25"/>
      <c r="VD99" s="25"/>
      <c r="VE99" s="25"/>
      <c r="VF99" s="25"/>
      <c r="VG99" s="25"/>
      <c r="VH99" s="25"/>
      <c r="VI99" s="25"/>
      <c r="VJ99" s="25"/>
      <c r="VK99" s="25"/>
      <c r="VL99" s="25"/>
      <c r="VM99" s="25"/>
      <c r="VN99" s="25"/>
      <c r="VO99" s="25"/>
      <c r="VP99" s="25"/>
      <c r="VQ99" s="25"/>
      <c r="VR99" s="25"/>
      <c r="VS99" s="25"/>
      <c r="VT99" s="25"/>
      <c r="VU99" s="25"/>
      <c r="VV99" s="25"/>
      <c r="VW99" s="25"/>
      <c r="VX99" s="25"/>
      <c r="VY99" s="25"/>
      <c r="VZ99" s="25"/>
      <c r="WA99" s="25"/>
      <c r="WB99" s="25"/>
      <c r="WC99" s="25"/>
      <c r="WD99" s="25"/>
      <c r="WE99" s="25"/>
      <c r="WF99" s="25"/>
      <c r="WG99" s="25"/>
      <c r="WH99" s="25"/>
      <c r="WI99" s="25"/>
      <c r="WJ99" s="25"/>
      <c r="WK99" s="25"/>
      <c r="WL99" s="25"/>
      <c r="WM99" s="25"/>
      <c r="WN99" s="25"/>
      <c r="WO99" s="25"/>
      <c r="WP99" s="25"/>
      <c r="WQ99" s="25"/>
      <c r="WR99" s="25"/>
      <c r="WS99" s="25"/>
      <c r="WT99" s="25"/>
      <c r="WU99" s="25"/>
      <c r="WV99" s="25"/>
      <c r="WW99" s="25"/>
      <c r="WX99" s="25"/>
      <c r="WY99" s="25"/>
      <c r="WZ99" s="25"/>
      <c r="XA99" s="25"/>
      <c r="XB99" s="25"/>
      <c r="XC99" s="25"/>
      <c r="XD99" s="25"/>
      <c r="XE99" s="25"/>
      <c r="XF99" s="25"/>
      <c r="XG99" s="25"/>
      <c r="XH99" s="25"/>
      <c r="XI99" s="25"/>
      <c r="XJ99" s="25"/>
      <c r="XK99" s="25"/>
      <c r="XL99" s="25"/>
      <c r="XM99" s="25"/>
      <c r="XN99" s="25"/>
      <c r="XO99" s="25"/>
      <c r="XP99" s="25"/>
      <c r="XQ99" s="25"/>
      <c r="XR99" s="25"/>
      <c r="XS99" s="25"/>
      <c r="XT99" s="25"/>
      <c r="XU99" s="25"/>
      <c r="XV99" s="25"/>
      <c r="XW99" s="25"/>
      <c r="XX99" s="25"/>
      <c r="XY99" s="25"/>
      <c r="XZ99" s="25"/>
      <c r="YA99" s="25"/>
      <c r="YB99" s="25"/>
      <c r="YC99" s="25"/>
      <c r="YD99" s="25"/>
      <c r="YE99" s="25"/>
      <c r="YF99" s="25"/>
      <c r="YG99" s="25"/>
      <c r="YH99" s="25"/>
      <c r="YI99" s="25"/>
      <c r="YJ99" s="25"/>
      <c r="YK99" s="25"/>
      <c r="YL99" s="25"/>
      <c r="YM99" s="25"/>
      <c r="YN99" s="25"/>
      <c r="YO99" s="25"/>
      <c r="YP99" s="25"/>
      <c r="YQ99" s="25"/>
      <c r="YR99" s="25"/>
      <c r="YS99" s="25"/>
      <c r="YT99" s="25"/>
      <c r="YU99" s="25"/>
    </row>
    <row r="100" spans="1:671" s="2" customFormat="1" ht="15.75" x14ac:dyDescent="0.25">
      <c r="A100" s="6">
        <v>92</v>
      </c>
      <c r="B100" t="s">
        <v>122</v>
      </c>
      <c r="C100" s="66" t="s">
        <v>142</v>
      </c>
      <c r="D100" s="98" t="s">
        <v>14</v>
      </c>
      <c r="E100" s="26" t="s">
        <v>63</v>
      </c>
      <c r="F100" s="26" t="s">
        <v>173</v>
      </c>
      <c r="G100" s="71">
        <v>44593</v>
      </c>
      <c r="H100" s="5" t="s">
        <v>89</v>
      </c>
      <c r="I100" s="39">
        <v>35000</v>
      </c>
      <c r="J100" s="39">
        <v>1004.5</v>
      </c>
      <c r="K100" s="55">
        <v>0</v>
      </c>
      <c r="L100" s="39">
        <v>1064</v>
      </c>
      <c r="M100" s="39">
        <v>25</v>
      </c>
      <c r="N100" s="39">
        <v>2093.5</v>
      </c>
      <c r="O100" s="55">
        <f t="shared" si="1"/>
        <v>32906.5</v>
      </c>
      <c r="P100"/>
      <c r="Q100" s="17"/>
      <c r="R100" s="28"/>
      <c r="S100" s="28"/>
      <c r="T100" s="28"/>
      <c r="U100" s="28"/>
      <c r="V100" s="28"/>
      <c r="W100" s="28"/>
      <c r="X100" s="28"/>
      <c r="Y100" s="28"/>
      <c r="Z100" s="28"/>
      <c r="AA100" s="28"/>
      <c r="AB100" s="28"/>
      <c r="AC100" s="28"/>
      <c r="AD100" s="28"/>
      <c r="AE100" s="28"/>
      <c r="AF100" s="28"/>
      <c r="AG100" s="28"/>
      <c r="AH100" s="28"/>
      <c r="AI100" s="28"/>
      <c r="AJ100" s="28"/>
      <c r="AK100" s="28"/>
      <c r="AL100" s="28"/>
      <c r="AM100" s="28"/>
      <c r="AN100" s="28"/>
      <c r="AO100" s="28"/>
      <c r="AP100" s="28"/>
      <c r="AQ100" s="28"/>
      <c r="AR100" s="28"/>
      <c r="AS100" s="28"/>
      <c r="AT100" s="28"/>
      <c r="AU100" s="28"/>
      <c r="AV100" s="28"/>
      <c r="AW100" s="17"/>
      <c r="AX100" s="17"/>
      <c r="AY100" s="17"/>
      <c r="AZ100" s="17"/>
      <c r="BA100" s="17"/>
      <c r="BB100" s="17"/>
      <c r="BC100" s="17"/>
      <c r="BD100" s="17"/>
      <c r="BE100" s="17"/>
      <c r="BF100" s="17"/>
      <c r="BG100" s="17"/>
      <c r="BH100" s="17"/>
      <c r="BI100" s="17"/>
      <c r="BJ100" s="17"/>
      <c r="BK100" s="17"/>
      <c r="BL100" s="17"/>
      <c r="BM100" s="17"/>
      <c r="BN100" s="17"/>
      <c r="BO100" s="17"/>
      <c r="BP100" s="17"/>
      <c r="BQ100" s="17"/>
      <c r="BR100" s="17"/>
      <c r="BS100" s="17"/>
      <c r="BT100" s="17"/>
      <c r="BU100" s="17"/>
      <c r="BV100" s="17"/>
      <c r="BW100" s="17"/>
      <c r="BX100" s="17"/>
      <c r="BY100" s="17"/>
      <c r="BZ100" s="17"/>
      <c r="CA100" s="17"/>
      <c r="CB100" s="17"/>
      <c r="CC100" s="17"/>
      <c r="CD100" s="17"/>
      <c r="CE100" s="17"/>
      <c r="CF100" s="17"/>
      <c r="CG100" s="17"/>
      <c r="CH100" s="17"/>
      <c r="CI100" s="17"/>
      <c r="CJ100" s="17"/>
      <c r="CK100" s="17"/>
      <c r="CL100" s="17"/>
      <c r="CM100" s="17"/>
      <c r="CN100" s="17"/>
      <c r="CO100" s="17"/>
      <c r="CP100" s="17"/>
      <c r="CQ100" s="17"/>
      <c r="CR100" s="17"/>
      <c r="CS100" s="17"/>
      <c r="CT100" s="17"/>
      <c r="CU100" s="17"/>
      <c r="CV100" s="17"/>
      <c r="CW100" s="17"/>
      <c r="CX100" s="17"/>
      <c r="CY100" s="17"/>
      <c r="CZ100" s="17"/>
      <c r="DA100" s="17"/>
      <c r="DB100" s="17"/>
      <c r="DC100" s="17"/>
      <c r="DD100" s="17"/>
      <c r="DE100" s="17"/>
      <c r="DF100" s="17"/>
      <c r="DG100" s="17"/>
      <c r="DH100" s="17"/>
      <c r="DI100" s="17"/>
      <c r="DJ100" s="17"/>
      <c r="DK100" s="17"/>
      <c r="DL100" s="17"/>
      <c r="DM100" s="17"/>
      <c r="DN100" s="17"/>
      <c r="DO100" s="17"/>
      <c r="DP100" s="17"/>
      <c r="DQ100" s="17"/>
      <c r="DR100" s="17"/>
      <c r="DS100" s="17"/>
      <c r="DT100" s="17"/>
      <c r="DU100" s="17"/>
      <c r="DV100" s="17"/>
      <c r="DW100" s="17"/>
      <c r="DX100" s="17"/>
      <c r="DY100" s="17"/>
      <c r="DZ100" s="17"/>
      <c r="EA100" s="17"/>
      <c r="EB100" s="17"/>
      <c r="EC100" s="17"/>
      <c r="ED100" s="17"/>
      <c r="EE100" s="17"/>
      <c r="EF100" s="17"/>
      <c r="EG100" s="17"/>
      <c r="EH100" s="17"/>
      <c r="EI100" s="17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  <c r="GG100"/>
      <c r="GH100"/>
      <c r="GI100"/>
      <c r="GJ100"/>
      <c r="GK100"/>
      <c r="GL100"/>
      <c r="GM100"/>
      <c r="GN100"/>
      <c r="GO100"/>
      <c r="GP100"/>
      <c r="GQ100"/>
      <c r="GR100"/>
      <c r="GS100"/>
      <c r="GT100"/>
      <c r="GU100"/>
      <c r="GV100"/>
      <c r="GW100"/>
      <c r="GX100"/>
      <c r="GY100"/>
      <c r="GZ100"/>
      <c r="HA100"/>
      <c r="HB100"/>
      <c r="HC100"/>
      <c r="HD100"/>
      <c r="HE100"/>
      <c r="HF100"/>
      <c r="HG100"/>
      <c r="HH100"/>
      <c r="HI100"/>
      <c r="HJ100"/>
      <c r="HK100"/>
      <c r="HL100"/>
      <c r="HM100"/>
      <c r="HN100"/>
      <c r="HO100"/>
      <c r="HP100"/>
      <c r="HQ100"/>
      <c r="HR100"/>
      <c r="HS100"/>
      <c r="HT100"/>
      <c r="HU100"/>
      <c r="HV100"/>
      <c r="HW100"/>
      <c r="HX100"/>
      <c r="HY100"/>
      <c r="HZ100"/>
      <c r="IA100"/>
      <c r="IB100"/>
      <c r="IC100"/>
      <c r="ID100"/>
      <c r="IE100"/>
      <c r="IF100"/>
      <c r="IG100"/>
      <c r="IH100"/>
      <c r="II100"/>
      <c r="IJ100"/>
      <c r="IK100"/>
      <c r="IL100"/>
      <c r="IM100"/>
      <c r="IN100"/>
      <c r="IO100"/>
      <c r="IP100"/>
      <c r="IQ100"/>
      <c r="IR100"/>
      <c r="IS100"/>
      <c r="IT100"/>
      <c r="IU100"/>
      <c r="IV100"/>
      <c r="IW100"/>
      <c r="IX100"/>
      <c r="IY100"/>
      <c r="IZ100"/>
      <c r="JA100"/>
      <c r="JB100"/>
      <c r="JC100"/>
      <c r="JD100"/>
      <c r="JE100"/>
      <c r="JF100"/>
      <c r="JG100"/>
      <c r="JH100"/>
      <c r="JI100"/>
      <c r="JJ100"/>
      <c r="JK100"/>
      <c r="JL100"/>
      <c r="JM100"/>
      <c r="JN100"/>
      <c r="JO100"/>
      <c r="JP100"/>
      <c r="JQ100"/>
      <c r="JR100"/>
      <c r="JS100"/>
      <c r="JT100"/>
      <c r="JU100"/>
      <c r="JV100"/>
      <c r="JW100"/>
      <c r="JX100"/>
      <c r="JY100"/>
      <c r="JZ100"/>
      <c r="KA100"/>
      <c r="KB100"/>
      <c r="KC100"/>
      <c r="KD100"/>
      <c r="KE100"/>
      <c r="KF100"/>
      <c r="KG100"/>
      <c r="KH100"/>
      <c r="KI100"/>
      <c r="KJ100"/>
      <c r="KK100"/>
      <c r="KL100"/>
      <c r="KM100"/>
      <c r="KN100"/>
      <c r="KO100"/>
      <c r="KP100"/>
      <c r="KQ100"/>
      <c r="KR100"/>
      <c r="KS100"/>
      <c r="KT100"/>
      <c r="KU100"/>
      <c r="KV100"/>
      <c r="KW100"/>
      <c r="KX100"/>
      <c r="KY100"/>
      <c r="KZ100"/>
      <c r="LA100"/>
      <c r="LB100"/>
      <c r="LC100"/>
      <c r="LD100"/>
      <c r="LE100"/>
      <c r="LF100"/>
      <c r="LG100"/>
      <c r="LH100"/>
      <c r="LI100"/>
      <c r="LJ100"/>
      <c r="LK100"/>
      <c r="LL100"/>
      <c r="LM100"/>
      <c r="LN100"/>
      <c r="LO100"/>
      <c r="LP100"/>
      <c r="LQ100"/>
      <c r="LR100"/>
      <c r="LS100"/>
      <c r="LT100"/>
      <c r="LU100"/>
      <c r="LV100"/>
      <c r="LW100"/>
      <c r="LX100"/>
      <c r="LY100"/>
      <c r="LZ100"/>
      <c r="MA100"/>
      <c r="MB100"/>
      <c r="MC100"/>
      <c r="MD100"/>
      <c r="ME100"/>
      <c r="MF100"/>
      <c r="MG100"/>
      <c r="MH100"/>
      <c r="MI100"/>
      <c r="MJ100"/>
      <c r="MK100"/>
      <c r="ML100"/>
      <c r="MM100"/>
      <c r="MN100"/>
      <c r="MO100"/>
      <c r="MP100"/>
      <c r="MQ100"/>
      <c r="MR100"/>
      <c r="MS100"/>
      <c r="MT100"/>
      <c r="MU100"/>
      <c r="MV100"/>
      <c r="MW100"/>
      <c r="MX100"/>
      <c r="MY100"/>
      <c r="MZ100"/>
      <c r="NA100"/>
      <c r="NB100"/>
      <c r="NC100"/>
      <c r="ND100"/>
      <c r="NE100"/>
      <c r="NF100"/>
      <c r="NG100"/>
      <c r="NH100"/>
      <c r="NI100"/>
      <c r="NJ100"/>
      <c r="NK100"/>
      <c r="NL100"/>
      <c r="NM100"/>
      <c r="NN100"/>
      <c r="NO100"/>
      <c r="NP100"/>
      <c r="NQ100"/>
      <c r="NR100"/>
      <c r="NS100"/>
      <c r="NT100"/>
      <c r="NU100"/>
      <c r="NV100"/>
      <c r="NW100"/>
      <c r="NX100"/>
      <c r="NY100"/>
      <c r="NZ100"/>
      <c r="OA100"/>
      <c r="OB100"/>
      <c r="OC100"/>
      <c r="OD100"/>
      <c r="OE100"/>
      <c r="OF100"/>
      <c r="OG100"/>
      <c r="OH100"/>
      <c r="OI100"/>
      <c r="OJ100"/>
      <c r="OK100"/>
      <c r="OL100"/>
      <c r="OM100"/>
      <c r="ON100"/>
      <c r="OO100"/>
      <c r="OP100"/>
      <c r="OQ100"/>
      <c r="OR100"/>
      <c r="OS100"/>
      <c r="OT100"/>
      <c r="OU100"/>
      <c r="OV100"/>
      <c r="OW100"/>
      <c r="OX100"/>
      <c r="OY100"/>
      <c r="OZ100"/>
      <c r="PA100"/>
      <c r="PB100"/>
      <c r="PC100"/>
      <c r="PD100"/>
      <c r="PE100"/>
      <c r="PF100"/>
      <c r="PG100"/>
      <c r="PH100"/>
      <c r="PI100"/>
      <c r="PJ100"/>
      <c r="PK100"/>
      <c r="PL100"/>
      <c r="PM100"/>
      <c r="PN100"/>
      <c r="PO100"/>
      <c r="PP100"/>
      <c r="PQ100"/>
      <c r="PR100"/>
      <c r="PS100"/>
      <c r="PT100"/>
      <c r="PU100"/>
      <c r="PV100"/>
      <c r="PW100"/>
      <c r="PX100"/>
      <c r="PY100"/>
      <c r="PZ100"/>
      <c r="QA100"/>
      <c r="QB100"/>
      <c r="QC100"/>
      <c r="QD100"/>
      <c r="QE100"/>
      <c r="QF100"/>
      <c r="QG100"/>
      <c r="QH100"/>
      <c r="QI100"/>
      <c r="QJ100"/>
      <c r="QK100"/>
      <c r="QL100"/>
      <c r="QM100"/>
      <c r="QN100"/>
      <c r="QO100"/>
      <c r="QP100"/>
      <c r="QQ100"/>
      <c r="QR100"/>
      <c r="QS100"/>
      <c r="QT100"/>
      <c r="QU100"/>
      <c r="QV100"/>
      <c r="QW100"/>
      <c r="QX100"/>
      <c r="QY100"/>
      <c r="QZ100"/>
      <c r="RA100"/>
      <c r="RB100"/>
      <c r="RC100"/>
      <c r="RD100"/>
      <c r="RE100"/>
      <c r="RF100"/>
      <c r="RG100"/>
      <c r="RH100"/>
      <c r="RI100"/>
      <c r="RJ100"/>
      <c r="RK100"/>
      <c r="RL100"/>
      <c r="RM100"/>
      <c r="RN100"/>
      <c r="RO100"/>
      <c r="RP100"/>
      <c r="RQ100"/>
      <c r="RR100"/>
      <c r="RS100"/>
      <c r="RT100"/>
      <c r="RU100"/>
      <c r="RV100"/>
      <c r="RW100"/>
      <c r="RX100"/>
      <c r="RY100"/>
      <c r="RZ100"/>
      <c r="SA100"/>
      <c r="SB100"/>
      <c r="SC100"/>
      <c r="SD100"/>
      <c r="SE100"/>
      <c r="SF100"/>
      <c r="SG100"/>
      <c r="SH100"/>
      <c r="SI100"/>
      <c r="SJ100"/>
      <c r="SK100"/>
      <c r="SL100"/>
      <c r="SM100"/>
      <c r="SN100"/>
      <c r="SO100"/>
      <c r="SP100"/>
      <c r="SQ100"/>
      <c r="SR100"/>
      <c r="SS100"/>
      <c r="ST100"/>
      <c r="SU100"/>
      <c r="SV100"/>
      <c r="SW100"/>
      <c r="SX100"/>
      <c r="SY100"/>
      <c r="SZ100"/>
      <c r="TA100"/>
      <c r="TB100"/>
      <c r="TC100"/>
      <c r="TD100"/>
      <c r="TE100"/>
      <c r="TF100"/>
      <c r="TG100"/>
      <c r="TH100"/>
      <c r="TI100"/>
      <c r="TJ100"/>
      <c r="TK100"/>
      <c r="TL100"/>
      <c r="TM100"/>
      <c r="TN100"/>
      <c r="TO100"/>
      <c r="TP100"/>
      <c r="TQ100"/>
      <c r="TR100"/>
      <c r="TS100"/>
      <c r="TT100"/>
      <c r="TU100"/>
      <c r="TV100"/>
      <c r="TW100"/>
      <c r="TX100"/>
      <c r="TY100"/>
      <c r="TZ100"/>
      <c r="UA100"/>
      <c r="UB100"/>
      <c r="UC100"/>
      <c r="UD100"/>
      <c r="UE100"/>
      <c r="UF100"/>
      <c r="UG100"/>
      <c r="UH100"/>
      <c r="UI100"/>
      <c r="UJ100"/>
      <c r="UK100"/>
      <c r="UL100"/>
      <c r="UM100"/>
      <c r="UN100"/>
      <c r="UO100"/>
      <c r="UP100"/>
      <c r="UQ100"/>
      <c r="UR100"/>
      <c r="US100"/>
      <c r="UT100"/>
      <c r="UU100"/>
      <c r="UV100"/>
      <c r="UW100"/>
      <c r="UX100"/>
      <c r="UY100"/>
      <c r="UZ100"/>
      <c r="VA100"/>
      <c r="VB100"/>
      <c r="VC100"/>
      <c r="VD100"/>
      <c r="VE100"/>
      <c r="VF100"/>
      <c r="VG100"/>
      <c r="VH100"/>
      <c r="VI100"/>
      <c r="VJ100"/>
      <c r="VK100"/>
      <c r="VL100"/>
      <c r="VM100"/>
      <c r="VN100"/>
      <c r="VO100"/>
      <c r="VP100"/>
      <c r="VQ100"/>
      <c r="VR100"/>
      <c r="VS100"/>
      <c r="VT100"/>
      <c r="VU100"/>
      <c r="VV100"/>
      <c r="VW100"/>
      <c r="VX100"/>
      <c r="VY100"/>
      <c r="VZ100"/>
      <c r="WA100"/>
      <c r="WB100"/>
      <c r="WC100"/>
      <c r="WD100"/>
      <c r="WE100"/>
      <c r="WF100"/>
      <c r="WG100"/>
      <c r="WH100"/>
      <c r="WI100"/>
      <c r="WJ100"/>
      <c r="WK100"/>
      <c r="WL100"/>
      <c r="WM100"/>
      <c r="WN100"/>
      <c r="WO100"/>
      <c r="WP100"/>
      <c r="WQ100"/>
      <c r="WR100"/>
      <c r="WS100"/>
      <c r="WT100"/>
      <c r="WU100"/>
      <c r="WV100"/>
      <c r="WW100"/>
      <c r="WX100"/>
      <c r="WY100"/>
      <c r="WZ100"/>
      <c r="XA100"/>
      <c r="XB100"/>
      <c r="XC100"/>
      <c r="XD100"/>
      <c r="XE100"/>
      <c r="XF100"/>
      <c r="XG100"/>
      <c r="XH100"/>
      <c r="XI100"/>
      <c r="XJ100"/>
      <c r="XK100"/>
      <c r="XL100"/>
      <c r="XM100"/>
      <c r="XN100"/>
      <c r="XO100"/>
      <c r="XP100"/>
      <c r="XQ100"/>
      <c r="XR100"/>
      <c r="XS100"/>
      <c r="XT100"/>
      <c r="XU100"/>
      <c r="XV100"/>
      <c r="XW100"/>
      <c r="XX100"/>
      <c r="XY100"/>
      <c r="XZ100"/>
      <c r="YA100"/>
      <c r="YB100"/>
      <c r="YC100"/>
      <c r="YD100"/>
      <c r="YE100"/>
      <c r="YF100"/>
      <c r="YG100"/>
      <c r="YH100"/>
      <c r="YI100"/>
      <c r="YJ100"/>
      <c r="YK100"/>
      <c r="YL100"/>
      <c r="YM100"/>
      <c r="YN100"/>
      <c r="YO100"/>
      <c r="YP100"/>
      <c r="YQ100"/>
      <c r="YR100"/>
      <c r="YS100"/>
      <c r="YT100"/>
      <c r="YU100"/>
    </row>
    <row r="101" spans="1:671" ht="15.75" x14ac:dyDescent="0.25">
      <c r="A101" s="6">
        <v>93</v>
      </c>
      <c r="B101" t="s">
        <v>123</v>
      </c>
      <c r="C101" s="66" t="s">
        <v>142</v>
      </c>
      <c r="D101" s="98" t="s">
        <v>124</v>
      </c>
      <c r="E101" s="26" t="s">
        <v>62</v>
      </c>
      <c r="F101" s="26" t="s">
        <v>173</v>
      </c>
      <c r="G101" s="71">
        <v>44593</v>
      </c>
      <c r="H101" s="5" t="s">
        <v>89</v>
      </c>
      <c r="I101" s="39">
        <v>35000</v>
      </c>
      <c r="J101" s="39">
        <v>1004.5</v>
      </c>
      <c r="K101" s="55">
        <v>0</v>
      </c>
      <c r="L101" s="39">
        <v>1064</v>
      </c>
      <c r="M101" s="39">
        <v>25</v>
      </c>
      <c r="N101" s="39">
        <v>2093.5</v>
      </c>
      <c r="O101" s="55">
        <f t="shared" si="1"/>
        <v>32906.5</v>
      </c>
      <c r="Q101" s="17"/>
      <c r="R101" s="17"/>
      <c r="S101" s="17"/>
      <c r="T101" s="28"/>
      <c r="U101" s="28"/>
      <c r="V101" s="28"/>
      <c r="W101" s="28"/>
      <c r="X101" s="28"/>
      <c r="Y101" s="28"/>
      <c r="Z101" s="28"/>
      <c r="AA101" s="28"/>
      <c r="AB101" s="28"/>
      <c r="AC101" s="28"/>
      <c r="AD101" s="28"/>
      <c r="AE101" s="28"/>
      <c r="AF101" s="28"/>
      <c r="AG101" s="28"/>
      <c r="AH101" s="28"/>
      <c r="AI101" s="28"/>
      <c r="AJ101" s="28"/>
      <c r="AK101" s="28"/>
      <c r="AL101" s="28"/>
      <c r="AM101" s="28"/>
      <c r="AN101" s="28"/>
      <c r="AO101" s="28"/>
      <c r="AP101" s="28"/>
      <c r="AQ101" s="28"/>
      <c r="AR101" s="28"/>
      <c r="AS101" s="28"/>
      <c r="AT101" s="28"/>
      <c r="AU101" s="28"/>
      <c r="AV101" s="28"/>
      <c r="AW101" s="17"/>
      <c r="AX101" s="17"/>
      <c r="AY101" s="17"/>
      <c r="AZ101" s="17"/>
      <c r="BA101" s="17"/>
      <c r="BB101" s="17"/>
      <c r="BC101" s="17"/>
      <c r="BD101" s="17"/>
      <c r="BE101" s="17"/>
      <c r="BF101" s="17"/>
      <c r="BG101" s="17"/>
      <c r="BH101" s="17"/>
      <c r="BI101" s="17"/>
      <c r="BJ101" s="17"/>
      <c r="BK101" s="17"/>
      <c r="BL101" s="17"/>
      <c r="BM101" s="17"/>
      <c r="BN101" s="17"/>
      <c r="BO101" s="17"/>
      <c r="BP101" s="17"/>
      <c r="BQ101" s="17"/>
      <c r="BR101" s="17"/>
      <c r="BS101" s="17"/>
      <c r="BT101" s="17"/>
      <c r="BU101" s="17"/>
      <c r="BV101" s="17"/>
      <c r="BW101" s="17"/>
      <c r="BX101" s="17"/>
      <c r="BY101" s="17"/>
      <c r="BZ101" s="17"/>
      <c r="CA101" s="17"/>
      <c r="CB101" s="17"/>
      <c r="CC101" s="17"/>
      <c r="CD101" s="17"/>
      <c r="CE101" s="17"/>
      <c r="CF101" s="17"/>
      <c r="CG101" s="17"/>
      <c r="CH101" s="17"/>
      <c r="CI101" s="17"/>
      <c r="CJ101" s="17"/>
      <c r="CK101" s="17"/>
      <c r="CL101" s="17"/>
      <c r="CM101" s="17"/>
      <c r="CN101" s="17"/>
      <c r="CO101" s="17"/>
      <c r="CP101" s="17"/>
      <c r="CQ101" s="17"/>
      <c r="CR101" s="17"/>
      <c r="CS101" s="17"/>
      <c r="CT101" s="17"/>
      <c r="CU101" s="17"/>
      <c r="CV101" s="17"/>
      <c r="CW101" s="17"/>
      <c r="CX101" s="17"/>
      <c r="CY101" s="17"/>
      <c r="CZ101" s="17"/>
      <c r="DA101" s="17"/>
      <c r="DB101" s="17"/>
      <c r="DC101" s="17"/>
      <c r="DD101" s="17"/>
      <c r="DE101" s="17"/>
      <c r="DF101" s="17"/>
      <c r="DG101" s="17"/>
      <c r="DH101" s="17"/>
      <c r="DI101" s="17"/>
      <c r="DJ101" s="17"/>
      <c r="DK101" s="17"/>
      <c r="DL101" s="17"/>
      <c r="DM101" s="17"/>
      <c r="DN101" s="17"/>
      <c r="DO101" s="17"/>
      <c r="DP101" s="17"/>
      <c r="DQ101" s="17"/>
      <c r="DR101" s="17"/>
      <c r="DS101" s="17"/>
      <c r="DT101" s="17"/>
      <c r="DU101" s="17"/>
      <c r="DV101" s="17"/>
      <c r="DW101" s="17"/>
      <c r="DX101" s="17"/>
      <c r="DY101" s="17"/>
      <c r="DZ101" s="17"/>
      <c r="EA101" s="17"/>
      <c r="EB101" s="17"/>
      <c r="EC101" s="17"/>
      <c r="ED101" s="17"/>
      <c r="EE101" s="17"/>
      <c r="EF101" s="17"/>
      <c r="EG101" s="17"/>
      <c r="EH101" s="17"/>
      <c r="EI101" s="17"/>
    </row>
    <row r="102" spans="1:671" ht="15.75" x14ac:dyDescent="0.25">
      <c r="A102" s="6">
        <v>94</v>
      </c>
      <c r="B102" t="s">
        <v>148</v>
      </c>
      <c r="C102" s="66" t="s">
        <v>142</v>
      </c>
      <c r="D102" s="98" t="s">
        <v>124</v>
      </c>
      <c r="E102" s="26" t="s">
        <v>63</v>
      </c>
      <c r="F102" s="26" t="s">
        <v>173</v>
      </c>
      <c r="G102" s="71">
        <v>44627</v>
      </c>
      <c r="H102" s="5" t="s">
        <v>89</v>
      </c>
      <c r="I102" s="39">
        <v>35000</v>
      </c>
      <c r="J102" s="39">
        <v>1004.5</v>
      </c>
      <c r="K102" s="55">
        <v>0</v>
      </c>
      <c r="L102" s="39">
        <v>1064</v>
      </c>
      <c r="M102" s="39">
        <v>25</v>
      </c>
      <c r="N102" s="39">
        <v>2093.5</v>
      </c>
      <c r="O102" s="55">
        <f t="shared" si="1"/>
        <v>32906.5</v>
      </c>
      <c r="Q102" s="17"/>
      <c r="R102" s="17"/>
      <c r="S102" s="17"/>
      <c r="T102" s="28"/>
      <c r="U102" s="28"/>
      <c r="V102" s="28"/>
      <c r="W102" s="28"/>
      <c r="X102" s="28"/>
      <c r="Y102" s="28"/>
      <c r="Z102" s="28"/>
      <c r="AA102" s="28"/>
      <c r="AB102" s="28"/>
      <c r="AC102" s="28"/>
      <c r="AD102" s="28"/>
      <c r="AE102" s="28"/>
      <c r="AF102" s="28"/>
      <c r="AG102" s="28"/>
      <c r="AH102" s="28"/>
      <c r="AI102" s="28"/>
      <c r="AJ102" s="28"/>
      <c r="AK102" s="28"/>
      <c r="AL102" s="28"/>
      <c r="AM102" s="28"/>
      <c r="AN102" s="28"/>
      <c r="AO102" s="28"/>
      <c r="AP102" s="28"/>
      <c r="AQ102" s="28"/>
      <c r="AR102" s="28"/>
      <c r="AS102" s="28"/>
      <c r="AT102" s="28"/>
      <c r="AU102" s="28"/>
      <c r="AV102" s="28"/>
      <c r="AW102" s="17"/>
      <c r="AX102" s="17"/>
      <c r="AY102" s="17"/>
      <c r="AZ102" s="17"/>
      <c r="BA102" s="17"/>
      <c r="BB102" s="17"/>
      <c r="BC102" s="17"/>
      <c r="BD102" s="17"/>
      <c r="BE102" s="17"/>
      <c r="BF102" s="17"/>
      <c r="BG102" s="17"/>
      <c r="BH102" s="17"/>
      <c r="BI102" s="17"/>
      <c r="BJ102" s="17"/>
      <c r="BK102" s="17"/>
      <c r="BL102" s="17"/>
      <c r="BM102" s="17"/>
      <c r="BN102" s="17"/>
      <c r="BO102" s="17"/>
      <c r="BP102" s="17"/>
      <c r="BQ102" s="17"/>
      <c r="BR102" s="17"/>
      <c r="BS102" s="17"/>
      <c r="BT102" s="17"/>
      <c r="BU102" s="17"/>
      <c r="BV102" s="17"/>
      <c r="BW102" s="17"/>
      <c r="BX102" s="17"/>
      <c r="BY102" s="17"/>
      <c r="BZ102" s="17"/>
      <c r="CA102" s="17"/>
      <c r="CB102" s="17"/>
      <c r="CC102" s="17"/>
      <c r="CD102" s="17"/>
      <c r="CE102" s="17"/>
      <c r="CF102" s="17"/>
      <c r="CG102" s="17"/>
      <c r="CH102" s="17"/>
      <c r="CI102" s="17"/>
      <c r="CJ102" s="17"/>
      <c r="CK102" s="17"/>
      <c r="CL102" s="17"/>
      <c r="CM102" s="17"/>
      <c r="CN102" s="17"/>
      <c r="CO102" s="17"/>
      <c r="CP102" s="17"/>
      <c r="CQ102" s="17"/>
      <c r="CR102" s="17"/>
      <c r="CS102" s="17"/>
      <c r="CT102" s="17"/>
      <c r="CU102" s="17"/>
      <c r="CV102" s="17"/>
      <c r="CW102" s="17"/>
      <c r="CX102" s="17"/>
      <c r="CY102" s="17"/>
      <c r="CZ102" s="17"/>
      <c r="DA102" s="17"/>
      <c r="DB102" s="17"/>
      <c r="DC102" s="17"/>
      <c r="DD102" s="17"/>
      <c r="DE102" s="17"/>
      <c r="DF102" s="17"/>
      <c r="DG102" s="17"/>
      <c r="DH102" s="17"/>
      <c r="DI102" s="17"/>
      <c r="DJ102" s="17"/>
      <c r="DK102" s="17"/>
      <c r="DL102" s="17"/>
      <c r="DM102" s="17"/>
      <c r="DN102" s="17"/>
      <c r="DO102" s="17"/>
      <c r="DP102" s="17"/>
      <c r="DQ102" s="17"/>
      <c r="DR102" s="17"/>
      <c r="DS102" s="17"/>
      <c r="DT102" s="17"/>
      <c r="DU102" s="17"/>
      <c r="DV102" s="17"/>
      <c r="DW102" s="17"/>
      <c r="DX102" s="17"/>
      <c r="DY102" s="17"/>
      <c r="DZ102" s="17"/>
      <c r="EA102" s="17"/>
      <c r="EB102" s="17"/>
      <c r="EC102" s="17"/>
      <c r="ED102" s="17"/>
      <c r="EE102" s="17"/>
      <c r="EF102" s="17"/>
      <c r="EG102" s="17"/>
      <c r="EH102" s="17"/>
      <c r="EI102" s="17"/>
    </row>
    <row r="103" spans="1:671" ht="15.75" x14ac:dyDescent="0.25">
      <c r="A103" s="6">
        <v>95</v>
      </c>
      <c r="B103" t="s">
        <v>149</v>
      </c>
      <c r="C103" s="66" t="s">
        <v>142</v>
      </c>
      <c r="D103" s="98" t="s">
        <v>124</v>
      </c>
      <c r="E103" s="26" t="s">
        <v>63</v>
      </c>
      <c r="F103" s="26" t="s">
        <v>173</v>
      </c>
      <c r="G103" s="71">
        <v>44652</v>
      </c>
      <c r="H103" s="5" t="s">
        <v>89</v>
      </c>
      <c r="I103" s="39">
        <v>35000</v>
      </c>
      <c r="J103" s="39">
        <v>1004.5</v>
      </c>
      <c r="K103" s="55">
        <v>0</v>
      </c>
      <c r="L103" s="39">
        <v>1064</v>
      </c>
      <c r="M103" s="39">
        <v>25</v>
      </c>
      <c r="N103" s="39">
        <v>2093.5</v>
      </c>
      <c r="O103" s="55">
        <f t="shared" si="1"/>
        <v>32906.5</v>
      </c>
      <c r="Q103" s="17"/>
      <c r="R103" s="17"/>
      <c r="S103" s="17"/>
      <c r="T103" s="17"/>
      <c r="U103" s="17"/>
      <c r="V103" s="17"/>
      <c r="W103" s="17"/>
      <c r="X103" s="17"/>
      <c r="Y103" s="17"/>
      <c r="Z103" s="17"/>
      <c r="AA103" s="17"/>
      <c r="AB103" s="17"/>
      <c r="AC103" s="17"/>
      <c r="AD103" s="17"/>
      <c r="AE103" s="17"/>
      <c r="AF103" s="17"/>
      <c r="AG103" s="17"/>
      <c r="AH103" s="17"/>
      <c r="AI103" s="17"/>
      <c r="AJ103" s="17"/>
      <c r="AK103" s="17"/>
      <c r="AL103" s="17"/>
      <c r="AM103" s="17"/>
      <c r="AN103" s="17"/>
      <c r="AO103" s="17"/>
      <c r="AP103" s="17"/>
      <c r="AQ103" s="17"/>
      <c r="AR103" s="17"/>
      <c r="AS103" s="17"/>
      <c r="AT103" s="17"/>
      <c r="AU103" s="17"/>
      <c r="AV103" s="17"/>
      <c r="AW103" s="17"/>
      <c r="AX103" s="17"/>
      <c r="AY103" s="17"/>
      <c r="AZ103" s="17"/>
      <c r="BA103" s="17"/>
      <c r="BB103" s="17"/>
      <c r="BC103" s="17"/>
      <c r="BD103" s="17"/>
      <c r="BE103" s="17"/>
      <c r="BF103" s="17"/>
      <c r="BG103" s="17"/>
      <c r="BH103" s="17"/>
      <c r="BI103" s="17"/>
      <c r="BJ103" s="17"/>
      <c r="BK103" s="17"/>
      <c r="BL103" s="17"/>
      <c r="BM103" s="17"/>
      <c r="BN103" s="17"/>
      <c r="BO103" s="17"/>
      <c r="BP103" s="17"/>
      <c r="BQ103" s="17"/>
      <c r="BR103" s="17"/>
      <c r="BS103" s="17"/>
      <c r="BT103" s="17"/>
      <c r="BU103" s="17"/>
      <c r="BV103" s="17"/>
      <c r="BW103" s="17"/>
      <c r="BX103" s="17"/>
      <c r="BY103" s="17"/>
      <c r="BZ103" s="17"/>
      <c r="CA103" s="17"/>
      <c r="CB103" s="17"/>
      <c r="CC103" s="17"/>
      <c r="CD103" s="17"/>
      <c r="CE103" s="17"/>
      <c r="CF103" s="17"/>
      <c r="CG103" s="17"/>
      <c r="CH103" s="17"/>
      <c r="CI103" s="17"/>
      <c r="CJ103" s="17"/>
      <c r="CK103" s="17"/>
      <c r="CL103" s="17"/>
      <c r="CM103" s="17"/>
      <c r="CN103" s="17"/>
      <c r="CO103" s="17"/>
      <c r="CP103" s="17"/>
      <c r="CQ103" s="17"/>
      <c r="CR103" s="17"/>
      <c r="CS103" s="17"/>
      <c r="CT103" s="17"/>
      <c r="CU103" s="17"/>
      <c r="CV103" s="17"/>
      <c r="CW103" s="17"/>
      <c r="CX103" s="17"/>
      <c r="CY103" s="17"/>
      <c r="CZ103" s="17"/>
      <c r="DA103" s="17"/>
      <c r="DB103" s="17"/>
      <c r="DC103" s="17"/>
      <c r="DD103" s="17"/>
      <c r="DE103" s="17"/>
      <c r="DF103" s="17"/>
      <c r="DG103" s="17"/>
      <c r="DH103" s="17"/>
      <c r="DI103" s="17"/>
      <c r="DJ103" s="17"/>
      <c r="DK103" s="17"/>
      <c r="DL103" s="17"/>
      <c r="DM103" s="17"/>
      <c r="DN103" s="17"/>
      <c r="DO103" s="17"/>
      <c r="DP103" s="17"/>
      <c r="DQ103" s="17"/>
      <c r="DR103" s="17"/>
      <c r="DS103" s="17"/>
      <c r="DT103" s="17"/>
      <c r="DU103" s="17"/>
      <c r="DV103" s="17"/>
      <c r="DW103" s="17"/>
      <c r="DX103" s="17"/>
      <c r="DY103" s="17"/>
      <c r="DZ103" s="17"/>
      <c r="EA103" s="17"/>
      <c r="EB103" s="17"/>
      <c r="EC103" s="17"/>
      <c r="ED103" s="17"/>
      <c r="EE103" s="17"/>
      <c r="EF103" s="17"/>
      <c r="EG103" s="17"/>
      <c r="EH103" s="17"/>
      <c r="EI103" s="17"/>
    </row>
    <row r="104" spans="1:671" ht="15.75" x14ac:dyDescent="0.25">
      <c r="A104" s="6">
        <v>96</v>
      </c>
      <c r="B104" t="s">
        <v>188</v>
      </c>
      <c r="C104" s="66" t="s">
        <v>174</v>
      </c>
      <c r="D104" s="98" t="s">
        <v>141</v>
      </c>
      <c r="E104" s="30" t="s">
        <v>62</v>
      </c>
      <c r="F104" s="30" t="s">
        <v>173</v>
      </c>
      <c r="G104" s="72">
        <v>44819</v>
      </c>
      <c r="H104" s="52" t="s">
        <v>89</v>
      </c>
      <c r="I104" s="40">
        <v>50000</v>
      </c>
      <c r="J104" s="40">
        <v>1435</v>
      </c>
      <c r="K104" s="40">
        <v>1854</v>
      </c>
      <c r="L104" s="40">
        <v>1520</v>
      </c>
      <c r="M104" s="40">
        <v>25</v>
      </c>
      <c r="N104" s="40">
        <v>4834</v>
      </c>
      <c r="O104" s="55">
        <f t="shared" si="1"/>
        <v>45166</v>
      </c>
      <c r="Q104" s="17"/>
      <c r="R104" s="17"/>
      <c r="S104" s="17"/>
      <c r="T104" s="17"/>
      <c r="U104" s="17"/>
      <c r="V104" s="17"/>
      <c r="W104" s="17"/>
      <c r="X104" s="17"/>
      <c r="Y104" s="17"/>
      <c r="Z104" s="17"/>
      <c r="AA104" s="17"/>
      <c r="AB104" s="17"/>
      <c r="AC104" s="17"/>
      <c r="AD104" s="17"/>
      <c r="AE104" s="17"/>
      <c r="AF104" s="17"/>
      <c r="AG104" s="17"/>
      <c r="AH104" s="17"/>
      <c r="AI104" s="17"/>
      <c r="AJ104" s="17"/>
      <c r="AK104" s="17"/>
      <c r="AL104" s="17"/>
      <c r="AM104" s="17"/>
      <c r="AN104" s="17"/>
      <c r="AO104" s="17"/>
      <c r="AP104" s="17"/>
      <c r="AQ104" s="17"/>
      <c r="AR104" s="17"/>
      <c r="AS104" s="17"/>
      <c r="AT104" s="17"/>
      <c r="AU104" s="17"/>
      <c r="AV104" s="17"/>
      <c r="AW104" s="17"/>
      <c r="AX104" s="17"/>
      <c r="AY104" s="17"/>
      <c r="AZ104" s="17"/>
      <c r="BA104" s="17"/>
      <c r="BB104" s="17"/>
      <c r="BC104" s="17"/>
      <c r="BD104" s="17"/>
      <c r="BE104" s="17"/>
      <c r="BF104" s="17"/>
      <c r="BG104" s="17"/>
      <c r="BH104" s="17"/>
      <c r="BI104" s="17"/>
      <c r="BJ104" s="17"/>
      <c r="BK104" s="17"/>
      <c r="BL104" s="17"/>
      <c r="BM104" s="17"/>
      <c r="BN104" s="17"/>
      <c r="BO104" s="17"/>
      <c r="BP104" s="17"/>
      <c r="BQ104" s="17"/>
      <c r="BR104" s="17"/>
      <c r="BS104" s="17"/>
      <c r="BT104" s="17"/>
      <c r="BU104" s="17"/>
      <c r="BV104" s="17"/>
      <c r="BW104" s="17"/>
      <c r="BX104" s="17"/>
      <c r="BY104" s="17"/>
      <c r="BZ104" s="17"/>
      <c r="CA104" s="17"/>
      <c r="CB104" s="17"/>
      <c r="CC104" s="17"/>
      <c r="CD104" s="17"/>
      <c r="CE104" s="17"/>
      <c r="CF104" s="17"/>
      <c r="CG104" s="17"/>
      <c r="CH104" s="17"/>
      <c r="CI104" s="17"/>
      <c r="CJ104" s="17"/>
      <c r="CK104" s="17"/>
      <c r="CL104" s="17"/>
      <c r="CM104" s="17"/>
      <c r="CN104" s="17"/>
      <c r="CO104" s="17"/>
      <c r="CP104" s="17"/>
      <c r="CQ104" s="17"/>
      <c r="CR104" s="17"/>
      <c r="CS104" s="17"/>
      <c r="CT104" s="17"/>
      <c r="CU104" s="17"/>
      <c r="CV104" s="17"/>
      <c r="CW104" s="17"/>
      <c r="CX104" s="17"/>
      <c r="CY104" s="17"/>
      <c r="CZ104" s="17"/>
      <c r="DA104" s="17"/>
      <c r="DB104" s="17"/>
      <c r="DC104" s="17"/>
      <c r="DD104" s="17"/>
      <c r="DE104" s="17"/>
      <c r="DF104" s="17"/>
      <c r="DG104" s="17"/>
      <c r="DH104" s="17"/>
      <c r="DI104" s="17"/>
      <c r="DJ104" s="17"/>
      <c r="DK104" s="17"/>
      <c r="DL104" s="17"/>
      <c r="DM104" s="17"/>
      <c r="DN104" s="17"/>
      <c r="DO104" s="17"/>
      <c r="DP104" s="17"/>
      <c r="DQ104" s="17"/>
      <c r="DR104" s="17"/>
      <c r="DS104" s="17"/>
      <c r="DT104" s="17"/>
      <c r="DU104" s="17"/>
      <c r="DV104" s="17"/>
      <c r="DW104" s="17"/>
      <c r="DX104" s="17"/>
      <c r="DY104" s="17"/>
      <c r="DZ104" s="17"/>
      <c r="EA104" s="17"/>
      <c r="EB104" s="17"/>
      <c r="EC104" s="17"/>
      <c r="ED104" s="17"/>
      <c r="EE104" s="17"/>
      <c r="EF104" s="17"/>
      <c r="EG104" s="17"/>
      <c r="EH104" s="17"/>
      <c r="EI104" s="17"/>
    </row>
    <row r="105" spans="1:671" ht="15.75" x14ac:dyDescent="0.25">
      <c r="A105" s="6">
        <v>97</v>
      </c>
      <c r="B105" t="s">
        <v>170</v>
      </c>
      <c r="C105" s="66" t="s">
        <v>174</v>
      </c>
      <c r="D105" s="98" t="s">
        <v>47</v>
      </c>
      <c r="E105" s="30" t="s">
        <v>62</v>
      </c>
      <c r="F105" s="30" t="s">
        <v>173</v>
      </c>
      <c r="G105" s="70">
        <v>44719</v>
      </c>
      <c r="H105" s="32" t="s">
        <v>89</v>
      </c>
      <c r="I105" s="40">
        <v>89500</v>
      </c>
      <c r="J105" s="40">
        <v>2568.65</v>
      </c>
      <c r="K105" s="40">
        <v>9635.51</v>
      </c>
      <c r="L105" s="40">
        <v>2720.8</v>
      </c>
      <c r="M105" s="40">
        <v>25</v>
      </c>
      <c r="N105" s="40">
        <v>14949.96</v>
      </c>
      <c r="O105" s="55">
        <f t="shared" si="1"/>
        <v>74550.040000000008</v>
      </c>
      <c r="Q105" s="17"/>
      <c r="R105" s="17"/>
      <c r="S105" s="17"/>
      <c r="T105" s="17"/>
      <c r="U105" s="17"/>
      <c r="V105" s="17"/>
      <c r="W105" s="17"/>
      <c r="X105" s="17"/>
      <c r="Y105" s="17"/>
      <c r="Z105" s="17"/>
      <c r="AA105" s="17"/>
      <c r="AB105" s="17"/>
      <c r="AC105" s="17"/>
      <c r="AD105" s="17"/>
      <c r="AE105" s="17"/>
      <c r="AF105" s="17"/>
      <c r="AG105" s="17"/>
      <c r="AH105" s="17"/>
      <c r="AI105" s="17"/>
      <c r="AJ105" s="17"/>
      <c r="AK105" s="17"/>
      <c r="AL105" s="17"/>
      <c r="AM105" s="17"/>
      <c r="AN105" s="17"/>
      <c r="AO105" s="17"/>
      <c r="AP105" s="17"/>
      <c r="AQ105" s="17"/>
      <c r="AR105" s="17"/>
      <c r="AS105" s="17"/>
      <c r="AT105" s="17"/>
      <c r="AU105" s="17"/>
      <c r="AV105" s="17"/>
      <c r="AW105" s="17"/>
      <c r="AX105" s="17"/>
      <c r="AY105" s="17"/>
      <c r="AZ105" s="17"/>
      <c r="BA105" s="17"/>
      <c r="BB105" s="17"/>
      <c r="BC105" s="17"/>
      <c r="BD105" s="17"/>
      <c r="BE105" s="17"/>
      <c r="BF105" s="17"/>
      <c r="BG105" s="17"/>
      <c r="BH105" s="17"/>
      <c r="BI105" s="17"/>
      <c r="BJ105" s="17"/>
      <c r="BK105" s="17"/>
      <c r="BL105" s="17"/>
      <c r="BM105" s="17"/>
      <c r="BN105" s="17"/>
      <c r="BO105" s="17"/>
      <c r="BP105" s="17"/>
      <c r="BQ105" s="17"/>
      <c r="BR105" s="17"/>
      <c r="BS105" s="17"/>
      <c r="BT105" s="17"/>
      <c r="BU105" s="17"/>
      <c r="BV105" s="17"/>
      <c r="BW105" s="17"/>
      <c r="BX105" s="17"/>
      <c r="BY105" s="17"/>
      <c r="BZ105" s="17"/>
      <c r="CA105" s="17"/>
      <c r="CB105" s="17"/>
      <c r="CC105" s="17"/>
      <c r="CD105" s="17"/>
      <c r="CE105" s="17"/>
      <c r="CF105" s="17"/>
      <c r="CG105" s="17"/>
      <c r="CH105" s="17"/>
      <c r="CI105" s="17"/>
      <c r="CJ105" s="17"/>
      <c r="CK105" s="17"/>
      <c r="CL105" s="17"/>
      <c r="CM105" s="17"/>
      <c r="CN105" s="17"/>
      <c r="CO105" s="17"/>
      <c r="CP105" s="17"/>
      <c r="CQ105" s="17"/>
      <c r="CR105" s="17"/>
      <c r="CS105" s="17"/>
      <c r="CT105" s="17"/>
      <c r="CU105" s="17"/>
      <c r="CV105" s="17"/>
      <c r="CW105" s="17"/>
      <c r="CX105" s="17"/>
      <c r="CY105" s="17"/>
      <c r="CZ105" s="17"/>
      <c r="DA105" s="17"/>
      <c r="DB105" s="17"/>
      <c r="DC105" s="17"/>
      <c r="DD105" s="17"/>
      <c r="DE105" s="17"/>
      <c r="DF105" s="17"/>
      <c r="DG105" s="17"/>
      <c r="DH105" s="17"/>
      <c r="DI105" s="17"/>
      <c r="DJ105" s="17"/>
      <c r="DK105" s="17"/>
      <c r="DL105" s="17"/>
      <c r="DM105" s="17"/>
      <c r="DN105" s="17"/>
      <c r="DO105" s="17"/>
      <c r="DP105" s="17"/>
      <c r="DQ105" s="17"/>
      <c r="DR105" s="17"/>
      <c r="DS105" s="17"/>
      <c r="DT105" s="17"/>
      <c r="DU105" s="17"/>
      <c r="DV105" s="17"/>
      <c r="DW105" s="17"/>
      <c r="DX105" s="17"/>
      <c r="DY105" s="17"/>
      <c r="DZ105" s="17"/>
      <c r="EA105" s="17"/>
      <c r="EB105" s="17"/>
      <c r="EC105" s="17"/>
      <c r="ED105" s="17"/>
      <c r="EE105" s="17"/>
      <c r="EF105" s="17"/>
      <c r="EG105" s="17"/>
      <c r="EH105" s="17"/>
      <c r="EI105" s="17"/>
    </row>
    <row r="106" spans="1:671" ht="15.75" x14ac:dyDescent="0.25">
      <c r="A106" s="6">
        <v>98</v>
      </c>
      <c r="B106" t="s">
        <v>88</v>
      </c>
      <c r="C106" s="66" t="s">
        <v>73</v>
      </c>
      <c r="D106" s="98" t="s">
        <v>47</v>
      </c>
      <c r="E106" s="30" t="s">
        <v>63</v>
      </c>
      <c r="F106" s="30" t="s">
        <v>173</v>
      </c>
      <c r="G106" s="70">
        <v>44470</v>
      </c>
      <c r="H106" s="32" t="s">
        <v>89</v>
      </c>
      <c r="I106" s="55">
        <v>89500</v>
      </c>
      <c r="J106" s="55">
        <v>2568.65</v>
      </c>
      <c r="K106" s="55">
        <v>9635.51</v>
      </c>
      <c r="L106" s="55">
        <v>2720.8</v>
      </c>
      <c r="M106" s="40">
        <v>25</v>
      </c>
      <c r="N106" s="55">
        <v>14949.96</v>
      </c>
      <c r="O106" s="55">
        <f t="shared" si="1"/>
        <v>74550.040000000008</v>
      </c>
      <c r="T106" s="17"/>
      <c r="U106" s="17"/>
      <c r="V106" s="17"/>
      <c r="W106" s="17"/>
      <c r="X106" s="17"/>
      <c r="Y106" s="17"/>
      <c r="Z106" s="17"/>
      <c r="AA106" s="17"/>
      <c r="AB106" s="17"/>
      <c r="AC106" s="17"/>
      <c r="AD106" s="17"/>
      <c r="AE106" s="17"/>
      <c r="AF106" s="17"/>
      <c r="AG106" s="17"/>
      <c r="AH106" s="17"/>
      <c r="AI106" s="17"/>
      <c r="AJ106" s="17"/>
      <c r="AK106" s="17"/>
      <c r="AL106" s="17"/>
      <c r="AM106" s="17"/>
      <c r="AN106" s="17"/>
      <c r="AO106" s="17"/>
      <c r="AP106" s="17"/>
      <c r="AQ106" s="17"/>
      <c r="AR106" s="17"/>
      <c r="AS106" s="17"/>
      <c r="AT106" s="17"/>
      <c r="AU106" s="17"/>
      <c r="AV106" s="17"/>
      <c r="AW106" s="17"/>
      <c r="AX106" s="17"/>
      <c r="AY106" s="17"/>
      <c r="AZ106" s="17"/>
      <c r="BA106" s="17"/>
      <c r="BB106" s="17"/>
      <c r="BC106" s="17"/>
      <c r="BD106" s="17"/>
      <c r="BE106" s="17"/>
      <c r="BF106" s="17"/>
      <c r="BG106" s="17"/>
      <c r="BH106" s="17"/>
      <c r="BI106" s="17"/>
      <c r="BJ106" s="17"/>
      <c r="BK106" s="17"/>
      <c r="BL106" s="17"/>
      <c r="BM106" s="17"/>
      <c r="BN106" s="17"/>
      <c r="BO106" s="17"/>
      <c r="BP106" s="17"/>
      <c r="BQ106" s="17"/>
      <c r="BR106" s="17"/>
      <c r="BS106" s="17"/>
      <c r="BT106" s="17"/>
      <c r="BU106" s="17"/>
      <c r="BV106" s="17"/>
      <c r="BW106" s="17"/>
      <c r="BX106" s="17"/>
      <c r="BY106" s="17"/>
      <c r="BZ106" s="17"/>
      <c r="CA106" s="17"/>
      <c r="CB106" s="17"/>
      <c r="CC106" s="17"/>
      <c r="CD106" s="17"/>
      <c r="CE106" s="17"/>
      <c r="CF106" s="17"/>
      <c r="CG106" s="17"/>
      <c r="CH106" s="17"/>
      <c r="CI106" s="17"/>
      <c r="CJ106" s="17"/>
      <c r="CK106" s="17"/>
      <c r="CL106" s="17"/>
      <c r="CM106" s="17"/>
      <c r="CN106" s="17"/>
      <c r="CO106" s="17"/>
      <c r="CP106" s="17"/>
      <c r="CQ106" s="17"/>
      <c r="CR106" s="17"/>
      <c r="CS106" s="17"/>
      <c r="CT106" s="17"/>
      <c r="CU106" s="17"/>
      <c r="CV106" s="17"/>
      <c r="CW106" s="17"/>
      <c r="CX106" s="17"/>
      <c r="CY106" s="17"/>
      <c r="CZ106" s="17"/>
      <c r="DA106" s="17"/>
      <c r="DB106" s="17"/>
      <c r="DC106" s="17"/>
      <c r="DD106" s="17"/>
      <c r="DE106" s="17"/>
      <c r="DF106" s="17"/>
      <c r="DG106" s="17"/>
      <c r="DH106" s="17"/>
      <c r="DI106" s="17"/>
      <c r="DJ106" s="17"/>
      <c r="DK106" s="17"/>
      <c r="DL106" s="17"/>
      <c r="DM106" s="17"/>
      <c r="DN106" s="17"/>
      <c r="DO106" s="17"/>
      <c r="DP106" s="17"/>
      <c r="DQ106" s="17"/>
      <c r="DR106" s="17"/>
      <c r="DS106" s="17"/>
      <c r="DT106" s="17"/>
      <c r="DU106" s="17"/>
      <c r="DV106" s="17"/>
      <c r="DW106" s="17"/>
      <c r="DX106" s="17"/>
      <c r="DY106" s="17"/>
      <c r="DZ106" s="17"/>
      <c r="EA106" s="17"/>
      <c r="EB106" s="17"/>
      <c r="EC106" s="17"/>
      <c r="ED106" s="17"/>
      <c r="EE106" s="17"/>
      <c r="EF106" s="17"/>
      <c r="EG106" s="17"/>
      <c r="EH106" s="17"/>
      <c r="EI106" s="17"/>
    </row>
    <row r="107" spans="1:671" ht="15.75" x14ac:dyDescent="0.25">
      <c r="A107" s="6">
        <v>99</v>
      </c>
      <c r="B107" t="s">
        <v>125</v>
      </c>
      <c r="C107" s="66" t="s">
        <v>73</v>
      </c>
      <c r="D107" s="98" t="s">
        <v>13</v>
      </c>
      <c r="E107" s="30" t="s">
        <v>63</v>
      </c>
      <c r="F107" s="30" t="s">
        <v>173</v>
      </c>
      <c r="G107" s="70">
        <v>44593</v>
      </c>
      <c r="H107" s="32" t="s">
        <v>89</v>
      </c>
      <c r="I107" s="55">
        <v>50000</v>
      </c>
      <c r="J107" s="55">
        <v>1435</v>
      </c>
      <c r="K107" s="55">
        <v>1854</v>
      </c>
      <c r="L107" s="55">
        <v>1520</v>
      </c>
      <c r="M107" s="40">
        <v>25</v>
      </c>
      <c r="N107" s="55">
        <v>4834</v>
      </c>
      <c r="O107" s="55">
        <f t="shared" si="1"/>
        <v>45166</v>
      </c>
      <c r="T107" s="17"/>
      <c r="U107" s="17"/>
      <c r="V107" s="17"/>
      <c r="W107" s="17"/>
      <c r="X107" s="17"/>
      <c r="Y107" s="17"/>
      <c r="Z107" s="17"/>
      <c r="AA107" s="17"/>
      <c r="AB107" s="17"/>
      <c r="AC107" s="17"/>
      <c r="AD107" s="17"/>
      <c r="AE107" s="17"/>
      <c r="AF107" s="17"/>
      <c r="AG107" s="17"/>
      <c r="AH107" s="17"/>
      <c r="AI107" s="17"/>
      <c r="AJ107" s="17"/>
      <c r="AK107" s="17"/>
      <c r="AL107" s="17"/>
      <c r="AM107" s="17"/>
      <c r="AN107" s="17"/>
      <c r="AO107" s="17"/>
      <c r="AP107" s="17"/>
      <c r="AQ107" s="17"/>
      <c r="AR107" s="17"/>
      <c r="AS107" s="17"/>
      <c r="AT107" s="17"/>
      <c r="AU107" s="17"/>
      <c r="AV107" s="17"/>
      <c r="AW107" s="17"/>
      <c r="AX107" s="17"/>
      <c r="AY107" s="17"/>
      <c r="AZ107" s="17"/>
      <c r="BA107" s="17"/>
      <c r="BB107" s="17"/>
      <c r="BC107" s="17"/>
      <c r="BD107" s="17"/>
      <c r="BE107" s="17"/>
      <c r="BF107" s="17"/>
      <c r="BG107" s="17"/>
      <c r="BH107" s="17"/>
      <c r="BI107" s="17"/>
      <c r="BJ107" s="17"/>
      <c r="BK107" s="17"/>
      <c r="BL107" s="17"/>
      <c r="BM107" s="17"/>
      <c r="BN107" s="17"/>
      <c r="BO107" s="17"/>
      <c r="BP107" s="17"/>
      <c r="BQ107" s="17"/>
      <c r="BR107" s="17"/>
      <c r="BS107" s="17"/>
      <c r="BT107" s="17"/>
      <c r="BU107" s="17"/>
      <c r="BV107" s="17"/>
      <c r="BW107" s="17"/>
      <c r="BX107" s="17"/>
      <c r="BY107" s="17"/>
      <c r="BZ107" s="17"/>
      <c r="CA107" s="17"/>
      <c r="CB107" s="17"/>
      <c r="CC107" s="17"/>
      <c r="CD107" s="17"/>
      <c r="CE107" s="17"/>
      <c r="CF107" s="17"/>
      <c r="CG107" s="17"/>
      <c r="CH107" s="17"/>
      <c r="CI107" s="17"/>
      <c r="CJ107" s="17"/>
      <c r="CK107" s="17"/>
      <c r="CL107" s="17"/>
      <c r="CM107" s="17"/>
      <c r="CN107" s="17"/>
      <c r="CO107" s="17"/>
      <c r="CP107" s="17"/>
      <c r="CQ107" s="17"/>
      <c r="CR107" s="17"/>
      <c r="CS107" s="17"/>
      <c r="CT107" s="17"/>
      <c r="CU107" s="17"/>
      <c r="CV107" s="17"/>
      <c r="CW107" s="17"/>
      <c r="CX107" s="17"/>
      <c r="CY107" s="17"/>
      <c r="CZ107" s="17"/>
      <c r="DA107" s="17"/>
      <c r="DB107" s="17"/>
      <c r="DC107" s="17"/>
      <c r="DD107" s="17"/>
      <c r="DE107" s="17"/>
      <c r="DF107" s="17"/>
      <c r="DG107" s="17"/>
      <c r="DH107" s="17"/>
      <c r="DI107" s="17"/>
      <c r="DJ107" s="17"/>
      <c r="DK107" s="17"/>
      <c r="DL107" s="17"/>
      <c r="DM107" s="17"/>
      <c r="DN107" s="17"/>
      <c r="DO107" s="17"/>
      <c r="DP107" s="17"/>
      <c r="DQ107" s="17"/>
      <c r="DR107" s="17"/>
      <c r="DS107" s="17"/>
      <c r="DT107" s="17"/>
      <c r="DU107" s="17"/>
      <c r="DV107" s="17"/>
      <c r="DW107" s="17"/>
      <c r="DX107" s="17"/>
      <c r="DY107" s="17"/>
      <c r="DZ107" s="17"/>
      <c r="EA107" s="17"/>
      <c r="EB107" s="17"/>
      <c r="EC107" s="17"/>
      <c r="ED107" s="17"/>
      <c r="EE107" s="17"/>
      <c r="EF107" s="17"/>
      <c r="EG107" s="17"/>
      <c r="EH107" s="17"/>
      <c r="EI107" s="17"/>
    </row>
    <row r="108" spans="1:671" ht="12.75" customHeight="1" x14ac:dyDescent="0.25">
      <c r="A108" s="6">
        <v>100</v>
      </c>
      <c r="B108" t="s">
        <v>34</v>
      </c>
      <c r="C108" s="66" t="s">
        <v>165</v>
      </c>
      <c r="D108" s="98" t="s">
        <v>47</v>
      </c>
      <c r="E108" s="3" t="s">
        <v>63</v>
      </c>
      <c r="F108" s="3" t="s">
        <v>173</v>
      </c>
      <c r="G108" s="67">
        <v>44276</v>
      </c>
      <c r="H108" s="5" t="s">
        <v>89</v>
      </c>
      <c r="I108" s="55">
        <v>89500</v>
      </c>
      <c r="J108" s="55">
        <v>2568.65</v>
      </c>
      <c r="K108" s="55">
        <v>9635.51</v>
      </c>
      <c r="L108" s="55">
        <v>2720.8</v>
      </c>
      <c r="M108" s="55">
        <v>565</v>
      </c>
      <c r="N108" s="55">
        <v>15489.96</v>
      </c>
      <c r="O108" s="55">
        <f>I108-N108</f>
        <v>74010.040000000008</v>
      </c>
      <c r="P108" s="17"/>
      <c r="Q108" s="17"/>
      <c r="AS108" s="17"/>
      <c r="AT108" s="17"/>
      <c r="AU108" s="17"/>
      <c r="AV108" s="17"/>
      <c r="AW108" s="17"/>
      <c r="AX108" s="17"/>
      <c r="AY108" s="17"/>
      <c r="AZ108" s="17"/>
      <c r="BA108" s="17"/>
      <c r="BB108" s="17"/>
      <c r="BC108" s="17"/>
      <c r="BD108" s="17"/>
      <c r="BE108" s="17"/>
      <c r="BF108" s="17"/>
      <c r="BG108" s="17"/>
      <c r="BH108" s="17"/>
      <c r="BI108" s="17"/>
      <c r="BJ108" s="17"/>
      <c r="BK108" s="17"/>
      <c r="BL108" s="17"/>
      <c r="BM108" s="17"/>
      <c r="BN108" s="17"/>
      <c r="BO108" s="17"/>
      <c r="BP108" s="17"/>
      <c r="BQ108" s="17"/>
      <c r="BR108" s="17"/>
      <c r="BS108" s="17"/>
      <c r="BT108" s="17"/>
      <c r="BU108" s="17"/>
      <c r="BV108" s="17"/>
      <c r="BW108" s="17"/>
      <c r="BX108" s="17"/>
      <c r="BY108" s="17"/>
      <c r="BZ108" s="17"/>
      <c r="CA108" s="17"/>
      <c r="CB108" s="17"/>
      <c r="CC108" s="17"/>
      <c r="CD108" s="17"/>
      <c r="CE108" s="17"/>
      <c r="CF108" s="17"/>
      <c r="CG108" s="17"/>
      <c r="CH108" s="17"/>
      <c r="CI108" s="17"/>
      <c r="CJ108" s="17"/>
      <c r="CK108" s="17"/>
      <c r="CL108" s="17"/>
      <c r="CM108" s="17"/>
      <c r="CN108" s="17"/>
      <c r="CO108" s="17"/>
      <c r="CP108" s="17"/>
      <c r="CQ108" s="17"/>
      <c r="CR108" s="17"/>
      <c r="CS108" s="17"/>
      <c r="CT108" s="17"/>
      <c r="CU108" s="17"/>
      <c r="CV108" s="17"/>
      <c r="CW108" s="17"/>
      <c r="CX108" s="17"/>
      <c r="CY108" s="17"/>
      <c r="CZ108" s="17"/>
      <c r="DA108" s="17"/>
      <c r="DB108" s="17"/>
      <c r="DC108" s="17"/>
      <c r="DD108" s="17"/>
      <c r="DE108" s="17"/>
      <c r="DF108" s="17"/>
      <c r="DG108" s="17"/>
      <c r="DH108" s="17"/>
      <c r="DI108" s="17"/>
      <c r="DJ108" s="17"/>
      <c r="DK108" s="17"/>
      <c r="DL108" s="17"/>
      <c r="DM108" s="17"/>
      <c r="DN108" s="17"/>
      <c r="DO108" s="17"/>
      <c r="DP108" s="17"/>
      <c r="DQ108" s="17"/>
      <c r="DR108" s="17"/>
      <c r="DS108" s="17"/>
      <c r="DT108" s="17"/>
      <c r="DU108" s="17"/>
      <c r="DV108" s="17"/>
      <c r="DW108" s="17"/>
      <c r="DX108" s="17"/>
      <c r="DY108" s="17"/>
      <c r="DZ108" s="17"/>
      <c r="EA108" s="17"/>
      <c r="EB108" s="17"/>
      <c r="EC108" s="17"/>
      <c r="ED108" s="17"/>
      <c r="EE108" s="17"/>
      <c r="EF108" s="17"/>
      <c r="EG108" s="17"/>
      <c r="EH108" s="17"/>
      <c r="EI108" s="17"/>
      <c r="EJ108" s="17"/>
      <c r="EK108" s="17"/>
      <c r="EL108" s="17"/>
      <c r="EM108" s="17"/>
      <c r="EN108" s="17"/>
      <c r="EO108" s="17"/>
      <c r="EP108" s="17"/>
      <c r="EQ108" s="17"/>
      <c r="ER108" s="17"/>
      <c r="ES108" s="17"/>
      <c r="ET108" s="17"/>
      <c r="EU108" s="17"/>
      <c r="EV108" s="17"/>
      <c r="EW108" s="17"/>
      <c r="EX108" s="17"/>
      <c r="EY108" s="17"/>
      <c r="EZ108" s="17"/>
      <c r="FA108" s="17"/>
      <c r="FB108" s="17"/>
      <c r="FC108" s="17"/>
      <c r="FD108" s="17"/>
      <c r="FE108" s="17"/>
      <c r="FF108" s="17"/>
      <c r="FG108" s="17"/>
      <c r="FH108" s="17"/>
      <c r="FI108" s="17"/>
      <c r="FJ108" s="17"/>
      <c r="FK108" s="17"/>
      <c r="FL108" s="17"/>
      <c r="FM108" s="17"/>
      <c r="FN108" s="17"/>
      <c r="FO108" s="17"/>
      <c r="FP108" s="17"/>
      <c r="FQ108" s="17"/>
      <c r="FR108" s="17"/>
      <c r="FS108" s="17"/>
      <c r="FT108" s="17"/>
      <c r="FU108" s="17"/>
    </row>
    <row r="109" spans="1:671" ht="12.75" customHeight="1" x14ac:dyDescent="0.25">
      <c r="A109" s="6">
        <v>101</v>
      </c>
      <c r="B109" t="s">
        <v>190</v>
      </c>
      <c r="C109" s="66" t="s">
        <v>165</v>
      </c>
      <c r="D109" s="98" t="s">
        <v>191</v>
      </c>
      <c r="E109" s="3" t="s">
        <v>63</v>
      </c>
      <c r="F109" s="3" t="s">
        <v>173</v>
      </c>
      <c r="G109" s="67">
        <v>44593</v>
      </c>
      <c r="H109" s="2" t="s">
        <v>89</v>
      </c>
      <c r="I109" s="55">
        <v>26700</v>
      </c>
      <c r="J109" s="55">
        <v>766.29</v>
      </c>
      <c r="K109" s="55">
        <v>0</v>
      </c>
      <c r="L109" s="55">
        <v>811.68</v>
      </c>
      <c r="M109" s="55">
        <v>25</v>
      </c>
      <c r="N109" s="55">
        <v>1602.97</v>
      </c>
      <c r="O109" s="55">
        <f t="shared" si="1"/>
        <v>25097.03</v>
      </c>
      <c r="AS109" s="17"/>
      <c r="AT109" s="17"/>
      <c r="AU109" s="17"/>
      <c r="AV109" s="17"/>
      <c r="AW109" s="17"/>
      <c r="AX109" s="17"/>
      <c r="AY109" s="17"/>
      <c r="AZ109" s="17"/>
      <c r="BA109" s="17"/>
      <c r="BB109" s="17"/>
      <c r="BC109" s="17"/>
      <c r="BD109" s="17"/>
      <c r="BE109" s="17"/>
      <c r="BF109" s="17"/>
      <c r="BG109" s="17"/>
      <c r="BH109" s="17"/>
      <c r="BI109" s="17"/>
      <c r="BJ109" s="17"/>
      <c r="BK109" s="17"/>
      <c r="BL109" s="17"/>
      <c r="BM109" s="17"/>
      <c r="BN109" s="17"/>
      <c r="BO109" s="17"/>
      <c r="BP109" s="17"/>
      <c r="BQ109" s="17"/>
      <c r="BR109" s="17"/>
      <c r="BS109" s="17"/>
      <c r="BT109" s="17"/>
      <c r="BU109" s="17"/>
      <c r="BV109" s="17"/>
      <c r="BW109" s="17"/>
      <c r="BX109" s="17"/>
      <c r="BY109" s="17"/>
      <c r="BZ109" s="17"/>
      <c r="CA109" s="17"/>
      <c r="CB109" s="17"/>
      <c r="CC109" s="17"/>
      <c r="CD109" s="17"/>
      <c r="CE109" s="17"/>
      <c r="CF109" s="17"/>
      <c r="CG109" s="17"/>
      <c r="CH109" s="17"/>
      <c r="CI109" s="17"/>
      <c r="CJ109" s="17"/>
      <c r="CK109" s="17"/>
      <c r="CL109" s="17"/>
      <c r="CM109" s="17"/>
      <c r="CN109" s="17"/>
      <c r="CO109" s="17"/>
      <c r="CP109" s="17"/>
      <c r="CQ109" s="17"/>
      <c r="CR109" s="17"/>
      <c r="CS109" s="17"/>
      <c r="CT109" s="17"/>
      <c r="CU109" s="17"/>
      <c r="CV109" s="17"/>
      <c r="CW109" s="17"/>
      <c r="CX109" s="17"/>
      <c r="CY109" s="17"/>
      <c r="CZ109" s="17"/>
      <c r="DA109" s="17"/>
      <c r="DB109" s="17"/>
      <c r="DC109" s="17"/>
      <c r="DD109" s="17"/>
      <c r="DE109" s="17"/>
      <c r="DF109" s="17"/>
      <c r="DG109" s="17"/>
      <c r="DH109" s="17"/>
      <c r="DI109" s="17"/>
      <c r="DJ109" s="17"/>
      <c r="DK109" s="17"/>
      <c r="DL109" s="17"/>
      <c r="DM109" s="17"/>
      <c r="DN109" s="17"/>
      <c r="DO109" s="17"/>
      <c r="DP109" s="17"/>
      <c r="DQ109" s="17"/>
      <c r="DR109" s="17"/>
      <c r="DS109" s="17"/>
      <c r="DT109" s="17"/>
      <c r="DU109" s="17"/>
      <c r="DV109" s="17"/>
      <c r="DW109" s="17"/>
      <c r="DX109" s="17"/>
      <c r="DY109" s="17"/>
      <c r="DZ109" s="17"/>
      <c r="EA109" s="17"/>
      <c r="EB109" s="17"/>
      <c r="EC109" s="17"/>
      <c r="ED109" s="17"/>
      <c r="EE109" s="17"/>
      <c r="EF109" s="17"/>
      <c r="EG109" s="17"/>
      <c r="EH109" s="17"/>
      <c r="EI109" s="17"/>
      <c r="EJ109" s="17"/>
      <c r="EK109" s="17"/>
      <c r="EL109" s="17"/>
      <c r="EM109" s="17"/>
      <c r="EN109" s="17"/>
      <c r="EO109" s="17"/>
      <c r="EP109" s="17"/>
      <c r="EQ109" s="17"/>
      <c r="ER109" s="17"/>
      <c r="ES109" s="17"/>
      <c r="ET109" s="17"/>
      <c r="EU109" s="17"/>
      <c r="EV109" s="17"/>
      <c r="EW109" s="17"/>
      <c r="EX109" s="17"/>
      <c r="EY109" s="17"/>
      <c r="EZ109" s="17"/>
      <c r="FA109" s="17"/>
      <c r="FB109" s="17"/>
      <c r="FC109" s="17"/>
      <c r="FD109" s="17"/>
      <c r="FE109" s="17"/>
      <c r="FF109" s="17"/>
      <c r="FG109" s="17"/>
      <c r="FH109" s="17"/>
      <c r="FI109" s="17"/>
      <c r="FJ109" s="17"/>
      <c r="FK109" s="17"/>
      <c r="FL109" s="17"/>
      <c r="FM109" s="17"/>
      <c r="FN109" s="17"/>
      <c r="FO109" s="17"/>
      <c r="FP109" s="17"/>
      <c r="FQ109" s="17"/>
      <c r="FR109" s="17"/>
      <c r="FS109" s="17"/>
      <c r="FT109" s="17"/>
      <c r="FU109" s="17"/>
    </row>
    <row r="110" spans="1:671" ht="15" customHeight="1" x14ac:dyDescent="0.25">
      <c r="A110" s="6">
        <v>102</v>
      </c>
      <c r="B110" t="s">
        <v>23</v>
      </c>
      <c r="C110" s="66" t="s">
        <v>50</v>
      </c>
      <c r="D110" s="98" t="s">
        <v>47</v>
      </c>
      <c r="E110" s="3" t="s">
        <v>63</v>
      </c>
      <c r="F110" s="3" t="s">
        <v>173</v>
      </c>
      <c r="G110" s="67">
        <v>44279</v>
      </c>
      <c r="H110" s="5" t="s">
        <v>89</v>
      </c>
      <c r="I110" s="55">
        <v>133000</v>
      </c>
      <c r="J110" s="55">
        <v>3817.1</v>
      </c>
      <c r="K110" s="55">
        <v>19867.79</v>
      </c>
      <c r="L110" s="55">
        <v>4043.2</v>
      </c>
      <c r="M110" s="55">
        <v>510.02</v>
      </c>
      <c r="N110" s="55">
        <f>SUM(J110:M110)</f>
        <v>28238.11</v>
      </c>
      <c r="O110" s="55">
        <f>I110-N110</f>
        <v>104761.89</v>
      </c>
      <c r="P110" s="15"/>
      <c r="Q110" s="15"/>
      <c r="AS110" s="17"/>
      <c r="AT110" s="17"/>
      <c r="AU110" s="17"/>
      <c r="AV110" s="17"/>
      <c r="AW110" s="17"/>
      <c r="AX110" s="17"/>
      <c r="AY110" s="17"/>
      <c r="AZ110" s="17"/>
      <c r="BA110" s="17"/>
      <c r="BB110" s="17"/>
      <c r="BC110" s="17"/>
      <c r="BD110" s="17"/>
      <c r="BE110" s="17"/>
      <c r="BF110" s="17"/>
      <c r="BG110" s="17"/>
      <c r="BH110" s="17"/>
      <c r="BI110" s="17"/>
      <c r="BJ110" s="17"/>
      <c r="BK110" s="17"/>
      <c r="BL110" s="17"/>
      <c r="BM110" s="17"/>
      <c r="BN110" s="17"/>
      <c r="BO110" s="17"/>
      <c r="BP110" s="17"/>
      <c r="BQ110" s="17"/>
      <c r="BR110" s="17"/>
      <c r="BS110" s="17"/>
      <c r="BT110" s="17"/>
      <c r="BU110" s="17"/>
      <c r="BV110" s="17"/>
      <c r="BW110" s="17"/>
      <c r="BX110" s="17"/>
      <c r="BY110" s="17"/>
      <c r="BZ110" s="17"/>
      <c r="CA110" s="17"/>
      <c r="CB110" s="17"/>
      <c r="CC110" s="17"/>
      <c r="CD110" s="17"/>
      <c r="CE110" s="17"/>
      <c r="CF110" s="17"/>
      <c r="CG110" s="17"/>
      <c r="CH110" s="17"/>
      <c r="CI110" s="17"/>
      <c r="CJ110" s="17"/>
      <c r="CK110" s="17"/>
      <c r="CL110" s="17"/>
      <c r="CM110" s="17"/>
      <c r="CN110" s="17"/>
      <c r="CO110" s="17"/>
      <c r="CP110" s="17"/>
      <c r="CQ110" s="17"/>
      <c r="CR110" s="17"/>
      <c r="CS110" s="17"/>
      <c r="CT110" s="17"/>
      <c r="CU110" s="17"/>
      <c r="CV110" s="17"/>
      <c r="CW110" s="17"/>
      <c r="CX110" s="17"/>
      <c r="CY110" s="17"/>
      <c r="CZ110" s="17"/>
      <c r="DA110" s="17"/>
      <c r="DB110" s="17"/>
      <c r="DC110" s="17"/>
      <c r="DD110" s="17"/>
      <c r="DE110" s="17"/>
      <c r="DF110" s="17"/>
      <c r="DG110" s="17"/>
      <c r="DH110" s="17"/>
      <c r="DI110" s="17"/>
      <c r="DJ110" s="17"/>
      <c r="DK110" s="17"/>
      <c r="DL110" s="17"/>
      <c r="DM110" s="17"/>
      <c r="DN110" s="17"/>
      <c r="DO110" s="17"/>
      <c r="DP110" s="17"/>
      <c r="DQ110" s="17"/>
      <c r="DR110" s="17"/>
      <c r="DS110" s="17"/>
      <c r="DT110" s="17"/>
      <c r="DU110" s="17"/>
      <c r="DV110" s="17"/>
      <c r="DW110" s="17"/>
      <c r="DX110" s="17"/>
      <c r="DY110" s="17"/>
      <c r="DZ110" s="17"/>
      <c r="EA110" s="17"/>
      <c r="EB110" s="17"/>
      <c r="EC110" s="17"/>
      <c r="ED110" s="17"/>
      <c r="EE110" s="17"/>
      <c r="EF110" s="17"/>
      <c r="EG110" s="17"/>
      <c r="EH110" s="17"/>
      <c r="EI110" s="17"/>
      <c r="EJ110" s="17"/>
      <c r="EK110" s="17"/>
      <c r="EL110" s="17"/>
      <c r="EM110" s="17"/>
      <c r="EN110" s="17"/>
      <c r="EO110" s="17"/>
      <c r="EP110" s="17"/>
      <c r="EQ110" s="17"/>
      <c r="ER110" s="17"/>
      <c r="ES110" s="17"/>
      <c r="ET110" s="17"/>
      <c r="EU110" s="17"/>
      <c r="EV110" s="17"/>
      <c r="EW110" s="17"/>
      <c r="EX110" s="17"/>
      <c r="EY110" s="17"/>
      <c r="EZ110" s="17"/>
      <c r="FA110" s="17"/>
      <c r="FB110" s="17"/>
      <c r="FC110" s="17"/>
      <c r="FD110" s="17"/>
      <c r="FE110" s="17"/>
      <c r="FF110" s="17"/>
      <c r="FG110" s="17"/>
      <c r="FH110" s="17"/>
      <c r="FI110" s="17"/>
      <c r="FJ110" s="17"/>
      <c r="FK110" s="17"/>
      <c r="FL110" s="17"/>
      <c r="FM110" s="17"/>
      <c r="FN110" s="17"/>
      <c r="FO110" s="17"/>
      <c r="FP110" s="17"/>
      <c r="FQ110" s="17"/>
      <c r="FR110" s="17"/>
      <c r="FS110" s="17"/>
      <c r="FT110" s="17"/>
      <c r="FU110" s="17"/>
    </row>
    <row r="111" spans="1:671" ht="15.75" x14ac:dyDescent="0.25">
      <c r="A111" s="6">
        <v>103</v>
      </c>
      <c r="B111" t="s">
        <v>105</v>
      </c>
      <c r="C111" s="66" t="s">
        <v>50</v>
      </c>
      <c r="D111" s="98" t="s">
        <v>104</v>
      </c>
      <c r="E111" s="3" t="s">
        <v>63</v>
      </c>
      <c r="F111" s="3" t="s">
        <v>173</v>
      </c>
      <c r="G111" s="67">
        <v>44593</v>
      </c>
      <c r="H111" s="5" t="s">
        <v>89</v>
      </c>
      <c r="I111" s="55">
        <v>85000</v>
      </c>
      <c r="J111" s="55">
        <v>2439.5</v>
      </c>
      <c r="K111" s="55">
        <v>8576.99</v>
      </c>
      <c r="L111" s="55">
        <v>2584</v>
      </c>
      <c r="M111" s="55">
        <v>25</v>
      </c>
      <c r="N111" s="55">
        <v>13625.49</v>
      </c>
      <c r="O111" s="55">
        <f t="shared" si="1"/>
        <v>71374.509999999995</v>
      </c>
      <c r="Q111" s="17"/>
      <c r="R111" s="17"/>
      <c r="S111" s="17"/>
      <c r="AS111" s="17"/>
      <c r="AT111" s="17"/>
      <c r="AU111" s="17"/>
      <c r="AV111" s="17"/>
      <c r="AW111" s="17"/>
      <c r="AX111" s="17"/>
      <c r="AY111" s="17"/>
      <c r="AZ111" s="17"/>
      <c r="BA111" s="17"/>
      <c r="BB111" s="17"/>
      <c r="BC111" s="17"/>
      <c r="BD111" s="17"/>
      <c r="BE111" s="17"/>
      <c r="BF111" s="17"/>
      <c r="BG111" s="17"/>
      <c r="BH111" s="17"/>
      <c r="BI111" s="17"/>
      <c r="BJ111" s="17"/>
      <c r="BK111" s="17"/>
      <c r="BL111" s="17"/>
      <c r="BM111" s="17"/>
      <c r="BN111" s="17"/>
      <c r="BO111" s="17"/>
      <c r="BP111" s="17"/>
      <c r="BQ111" s="17"/>
      <c r="BR111" s="17"/>
      <c r="BS111" s="17"/>
      <c r="BT111" s="17"/>
      <c r="BU111" s="17"/>
      <c r="BV111" s="17"/>
      <c r="BW111" s="17"/>
      <c r="BX111" s="17"/>
      <c r="BY111" s="17"/>
      <c r="BZ111" s="17"/>
      <c r="CA111" s="17"/>
      <c r="CB111" s="17"/>
      <c r="CC111" s="17"/>
      <c r="CD111" s="17"/>
      <c r="CE111" s="17"/>
      <c r="CF111" s="17"/>
      <c r="CG111" s="17"/>
      <c r="CH111" s="17"/>
      <c r="CI111" s="17"/>
      <c r="CJ111" s="17"/>
      <c r="CK111" s="17"/>
      <c r="CL111" s="17"/>
      <c r="CM111" s="17"/>
      <c r="CN111" s="17"/>
      <c r="CO111" s="17"/>
      <c r="CP111" s="17"/>
      <c r="CQ111" s="17"/>
      <c r="CR111" s="17"/>
      <c r="CS111" s="17"/>
      <c r="CT111" s="17"/>
      <c r="CU111" s="17"/>
      <c r="CV111" s="17"/>
      <c r="CW111" s="17"/>
      <c r="CX111" s="17"/>
      <c r="CY111" s="17"/>
      <c r="CZ111" s="17"/>
      <c r="DA111" s="17"/>
      <c r="DB111" s="17"/>
      <c r="DC111" s="17"/>
      <c r="DD111" s="17"/>
      <c r="DE111" s="17"/>
      <c r="DF111" s="17"/>
      <c r="DG111" s="17"/>
      <c r="DH111" s="17"/>
      <c r="DI111" s="17"/>
      <c r="DJ111" s="17"/>
      <c r="DK111" s="17"/>
      <c r="DL111" s="17"/>
      <c r="DM111" s="17"/>
      <c r="DN111" s="17"/>
      <c r="DO111" s="17"/>
      <c r="DP111" s="17"/>
      <c r="DQ111" s="17"/>
      <c r="DR111" s="17"/>
      <c r="DS111" s="17"/>
      <c r="DT111" s="17"/>
      <c r="DU111" s="17"/>
      <c r="DV111" s="17"/>
      <c r="DW111" s="17"/>
      <c r="DX111" s="17"/>
      <c r="DY111" s="17"/>
      <c r="DZ111" s="17"/>
      <c r="EA111" s="17"/>
      <c r="EB111" s="17"/>
      <c r="EC111" s="17"/>
      <c r="ED111" s="17"/>
      <c r="EE111" s="17"/>
      <c r="EF111" s="17"/>
      <c r="EG111" s="17"/>
      <c r="EH111" s="17"/>
      <c r="EI111" s="17"/>
      <c r="EJ111" s="17"/>
      <c r="EK111" s="17"/>
      <c r="EL111" s="17"/>
      <c r="EM111" s="17"/>
      <c r="EN111" s="17"/>
      <c r="EO111" s="17"/>
      <c r="EP111" s="17"/>
      <c r="EQ111" s="17"/>
      <c r="ER111" s="17"/>
      <c r="ES111" s="17"/>
      <c r="ET111" s="17"/>
      <c r="EU111" s="17"/>
      <c r="EV111" s="17"/>
      <c r="EW111" s="17"/>
      <c r="EX111" s="17"/>
      <c r="EY111" s="17"/>
      <c r="EZ111" s="17"/>
      <c r="FA111" s="17"/>
      <c r="FB111" s="17"/>
      <c r="FC111" s="17"/>
      <c r="FD111" s="17"/>
      <c r="FE111" s="17"/>
      <c r="FF111" s="17"/>
      <c r="FG111" s="17"/>
      <c r="FH111" s="17"/>
      <c r="FI111" s="17"/>
      <c r="FJ111" s="17"/>
      <c r="FK111" s="17"/>
      <c r="FL111" s="17"/>
      <c r="FM111" s="17"/>
      <c r="FN111" s="17"/>
      <c r="FO111" s="17"/>
      <c r="FP111" s="17"/>
      <c r="FQ111" s="17"/>
      <c r="FR111" s="17"/>
      <c r="FS111" s="17"/>
      <c r="FT111" s="17"/>
      <c r="FU111" s="17"/>
    </row>
    <row r="112" spans="1:671" s="15" customFormat="1" ht="15.75" x14ac:dyDescent="0.25">
      <c r="A112" s="6">
        <v>104</v>
      </c>
      <c r="B112" t="s">
        <v>212</v>
      </c>
      <c r="C112" s="66" t="s">
        <v>50</v>
      </c>
      <c r="D112" s="98" t="s">
        <v>13</v>
      </c>
      <c r="E112" s="3" t="s">
        <v>63</v>
      </c>
      <c r="F112" s="3" t="s">
        <v>173</v>
      </c>
      <c r="G112" s="67">
        <v>44594</v>
      </c>
      <c r="H112" s="5" t="s">
        <v>89</v>
      </c>
      <c r="I112" s="55">
        <v>60000</v>
      </c>
      <c r="J112" s="55">
        <v>1722</v>
      </c>
      <c r="K112" s="55">
        <v>3486.68</v>
      </c>
      <c r="L112" s="55">
        <v>1824</v>
      </c>
      <c r="M112" s="55">
        <v>25</v>
      </c>
      <c r="N112" s="55">
        <v>7057.68</v>
      </c>
      <c r="O112" s="55">
        <f t="shared" si="1"/>
        <v>52942.32</v>
      </c>
      <c r="P112"/>
      <c r="Q112" s="17"/>
      <c r="R112" s="17"/>
      <c r="S112" s="17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 s="17"/>
      <c r="AT112" s="17"/>
      <c r="AU112" s="17"/>
      <c r="AV112" s="17"/>
      <c r="AW112" s="17"/>
      <c r="AX112" s="17"/>
      <c r="AY112" s="17"/>
      <c r="AZ112" s="17"/>
      <c r="BA112" s="17"/>
      <c r="BB112" s="17"/>
      <c r="BC112" s="17"/>
      <c r="BD112" s="17"/>
      <c r="BE112" s="17"/>
      <c r="BF112" s="17"/>
      <c r="BG112" s="17"/>
      <c r="BH112" s="17"/>
      <c r="BI112" s="17"/>
      <c r="BJ112" s="17"/>
      <c r="BK112" s="17"/>
      <c r="BL112" s="17"/>
      <c r="BM112" s="17"/>
      <c r="BN112" s="17"/>
      <c r="BO112" s="17"/>
      <c r="BP112" s="17"/>
      <c r="BQ112" s="17"/>
      <c r="BR112" s="17"/>
      <c r="BS112" s="17"/>
      <c r="BT112" s="17"/>
      <c r="BU112" s="17"/>
      <c r="BV112" s="17"/>
      <c r="BW112" s="17"/>
      <c r="BX112" s="17"/>
      <c r="BY112" s="17"/>
      <c r="BZ112" s="17"/>
      <c r="CA112" s="17"/>
      <c r="CB112" s="17"/>
      <c r="CC112" s="17"/>
      <c r="CD112" s="17"/>
      <c r="CE112" s="17"/>
      <c r="CF112" s="17"/>
      <c r="CG112" s="17"/>
      <c r="CH112" s="17"/>
      <c r="CI112" s="17"/>
      <c r="CJ112" s="17"/>
      <c r="CK112" s="17"/>
      <c r="CL112" s="17"/>
      <c r="CM112" s="17"/>
      <c r="CN112" s="17"/>
      <c r="CO112" s="17"/>
      <c r="CP112" s="17"/>
      <c r="CQ112" s="17"/>
      <c r="CR112" s="17"/>
      <c r="CS112" s="17"/>
      <c r="CT112" s="17"/>
      <c r="CU112" s="17"/>
      <c r="CV112" s="17"/>
      <c r="CW112" s="17"/>
      <c r="CX112" s="17"/>
      <c r="CY112" s="17"/>
      <c r="CZ112" s="17"/>
      <c r="DA112" s="17"/>
      <c r="DB112" s="17"/>
      <c r="DC112" s="17"/>
      <c r="DD112" s="17"/>
      <c r="DE112" s="17"/>
      <c r="DF112" s="17"/>
      <c r="DG112" s="17"/>
      <c r="DH112" s="17"/>
      <c r="DI112" s="17"/>
      <c r="DJ112" s="17"/>
      <c r="DK112" s="17"/>
      <c r="DL112" s="17"/>
      <c r="DM112" s="17"/>
      <c r="DN112" s="17"/>
      <c r="DO112" s="17"/>
      <c r="DP112" s="17"/>
      <c r="DQ112" s="17"/>
      <c r="DR112" s="17"/>
      <c r="DS112" s="17"/>
      <c r="DT112" s="17"/>
      <c r="DU112" s="17"/>
      <c r="DV112" s="17"/>
      <c r="DW112" s="17"/>
      <c r="DX112" s="17"/>
      <c r="DY112" s="17"/>
      <c r="DZ112" s="17"/>
      <c r="EA112" s="17"/>
      <c r="EB112" s="17"/>
      <c r="EC112" s="17"/>
      <c r="ED112" s="17"/>
      <c r="EE112" s="17"/>
      <c r="EF112" s="17"/>
      <c r="EG112" s="17"/>
      <c r="EH112" s="17"/>
      <c r="EI112" s="17"/>
      <c r="EJ112" s="17"/>
      <c r="EK112" s="17"/>
      <c r="EL112" s="17"/>
      <c r="EM112" s="17"/>
      <c r="EN112" s="17"/>
      <c r="EO112" s="17"/>
      <c r="EP112" s="17"/>
      <c r="EQ112" s="17"/>
      <c r="ER112" s="17"/>
      <c r="ES112" s="17"/>
      <c r="ET112" s="17"/>
      <c r="EU112" s="17"/>
      <c r="EV112" s="17"/>
      <c r="EW112" s="17"/>
      <c r="EX112" s="17"/>
      <c r="EY112" s="17"/>
      <c r="EZ112" s="17"/>
      <c r="FA112" s="17"/>
      <c r="FB112" s="17"/>
      <c r="FC112" s="17"/>
      <c r="FD112" s="17"/>
      <c r="FE112" s="17"/>
      <c r="FF112" s="17"/>
      <c r="FG112" s="17"/>
      <c r="FH112" s="17"/>
      <c r="FI112" s="17"/>
      <c r="FJ112" s="17"/>
      <c r="FK112" s="17"/>
      <c r="FL112" s="17"/>
      <c r="FM112" s="17"/>
      <c r="FN112" s="17"/>
      <c r="FO112" s="17"/>
      <c r="FP112" s="17"/>
      <c r="FQ112" s="17"/>
      <c r="FR112" s="17"/>
      <c r="FS112" s="17"/>
      <c r="FT112" s="17"/>
      <c r="FU112" s="17"/>
      <c r="FV112"/>
      <c r="FW112"/>
      <c r="FX112"/>
      <c r="FY112"/>
      <c r="FZ112"/>
      <c r="GA112"/>
      <c r="GB112"/>
      <c r="GC112"/>
      <c r="GD112"/>
      <c r="GE112"/>
      <c r="GF112"/>
      <c r="GG112"/>
      <c r="GH112"/>
      <c r="GI112"/>
      <c r="GJ112"/>
      <c r="GK112"/>
      <c r="GL112"/>
      <c r="GM112"/>
      <c r="GN112"/>
      <c r="GO112"/>
      <c r="GP112"/>
      <c r="GQ112"/>
      <c r="GR112"/>
      <c r="GS112"/>
      <c r="GT112"/>
      <c r="GU112"/>
      <c r="GV112"/>
      <c r="GW112"/>
      <c r="GX112"/>
      <c r="GY112"/>
      <c r="GZ112"/>
      <c r="HA112"/>
      <c r="HB112"/>
      <c r="HC112"/>
      <c r="HD112"/>
      <c r="HE112"/>
      <c r="HF112"/>
      <c r="HG112"/>
      <c r="HH112"/>
      <c r="HI112"/>
      <c r="HJ112"/>
      <c r="HK112"/>
      <c r="HL112"/>
      <c r="HM112"/>
      <c r="HN112"/>
      <c r="HO112"/>
      <c r="HP112"/>
      <c r="HQ112"/>
      <c r="HR112"/>
      <c r="HS112"/>
      <c r="HT112"/>
      <c r="HU112"/>
      <c r="HV112"/>
      <c r="HW112"/>
      <c r="HX112"/>
      <c r="HY112"/>
      <c r="HZ112"/>
      <c r="IA112"/>
      <c r="IB112"/>
      <c r="IC112"/>
      <c r="ID112"/>
      <c r="IE112"/>
      <c r="IF112"/>
      <c r="IG112"/>
      <c r="IH112"/>
      <c r="II112"/>
      <c r="IJ112"/>
      <c r="IK112"/>
      <c r="IL112"/>
      <c r="IM112"/>
      <c r="IN112"/>
      <c r="IO112"/>
      <c r="IP112"/>
      <c r="IQ112"/>
      <c r="IR112"/>
      <c r="IS112"/>
      <c r="IT112"/>
      <c r="IU112"/>
      <c r="IV112"/>
      <c r="IW112"/>
      <c r="IX112"/>
      <c r="IY112"/>
      <c r="IZ112"/>
      <c r="JA112"/>
      <c r="JB112"/>
      <c r="JC112"/>
      <c r="JD112"/>
      <c r="JE112"/>
      <c r="JF112"/>
      <c r="JG112"/>
      <c r="JH112"/>
      <c r="JI112"/>
      <c r="JJ112"/>
      <c r="JK112"/>
      <c r="JL112"/>
      <c r="JM112"/>
      <c r="JN112"/>
      <c r="JO112"/>
      <c r="JP112"/>
      <c r="JQ112"/>
      <c r="JR112"/>
      <c r="JS112"/>
      <c r="JT112"/>
      <c r="JU112"/>
      <c r="JV112"/>
      <c r="JW112"/>
      <c r="JX112"/>
      <c r="JY112"/>
      <c r="JZ112"/>
      <c r="KA112"/>
      <c r="KB112"/>
      <c r="KC112"/>
      <c r="KD112"/>
      <c r="KE112"/>
      <c r="KF112"/>
      <c r="KG112"/>
      <c r="KH112"/>
      <c r="KI112"/>
      <c r="KJ112"/>
      <c r="KK112"/>
      <c r="KL112"/>
      <c r="KM112"/>
      <c r="KN112"/>
      <c r="KO112"/>
      <c r="KP112"/>
      <c r="KQ112"/>
      <c r="KR112"/>
      <c r="KS112"/>
      <c r="KT112"/>
      <c r="KU112"/>
      <c r="KV112"/>
      <c r="KW112"/>
      <c r="KX112"/>
      <c r="KY112"/>
      <c r="KZ112"/>
      <c r="LA112"/>
      <c r="LB112"/>
      <c r="LC112"/>
      <c r="LD112"/>
      <c r="LE112"/>
      <c r="LF112"/>
      <c r="LG112"/>
      <c r="LH112"/>
      <c r="LI112"/>
      <c r="LJ112"/>
      <c r="LK112"/>
      <c r="LL112"/>
      <c r="LM112"/>
      <c r="LN112"/>
      <c r="LO112"/>
      <c r="LP112"/>
      <c r="LQ112"/>
      <c r="LR112"/>
      <c r="LS112"/>
      <c r="LT112"/>
      <c r="LU112"/>
      <c r="LV112"/>
      <c r="LW112"/>
      <c r="LX112"/>
      <c r="LY112"/>
      <c r="LZ112"/>
      <c r="MA112"/>
      <c r="MB112"/>
      <c r="MC112"/>
      <c r="MD112"/>
      <c r="ME112"/>
      <c r="MF112"/>
      <c r="MG112"/>
      <c r="MH112"/>
      <c r="MI112"/>
      <c r="MJ112"/>
      <c r="MK112"/>
      <c r="ML112"/>
      <c r="MM112"/>
      <c r="MN112"/>
      <c r="MO112"/>
      <c r="MP112"/>
      <c r="MQ112"/>
      <c r="MR112"/>
      <c r="MS112"/>
      <c r="MT112"/>
      <c r="MU112"/>
      <c r="MV112"/>
      <c r="MW112"/>
      <c r="MX112"/>
      <c r="MY112"/>
      <c r="MZ112"/>
      <c r="NA112"/>
      <c r="NB112"/>
      <c r="NC112"/>
      <c r="ND112"/>
      <c r="NE112"/>
      <c r="NF112"/>
      <c r="NG112"/>
      <c r="NH112"/>
      <c r="NI112"/>
      <c r="NJ112"/>
      <c r="NK112"/>
      <c r="NL112"/>
      <c r="NM112"/>
      <c r="NN112"/>
      <c r="NO112"/>
      <c r="NP112"/>
      <c r="NQ112"/>
      <c r="NR112"/>
      <c r="NS112"/>
      <c r="NT112"/>
      <c r="NU112"/>
      <c r="NV112"/>
      <c r="NW112"/>
      <c r="NX112"/>
      <c r="NY112"/>
      <c r="NZ112"/>
      <c r="OA112"/>
      <c r="OB112"/>
      <c r="OC112"/>
      <c r="OD112"/>
      <c r="OE112"/>
      <c r="OF112"/>
      <c r="OG112"/>
      <c r="OH112"/>
      <c r="OI112"/>
      <c r="OJ112"/>
      <c r="OK112"/>
      <c r="OL112"/>
      <c r="OM112"/>
      <c r="ON112"/>
      <c r="OO112"/>
      <c r="OP112"/>
      <c r="OQ112"/>
      <c r="OR112"/>
      <c r="OS112"/>
      <c r="OT112"/>
      <c r="OU112"/>
      <c r="OV112"/>
      <c r="OW112"/>
      <c r="OX112"/>
      <c r="OY112"/>
      <c r="OZ112"/>
      <c r="PA112"/>
      <c r="PB112"/>
      <c r="PC112"/>
      <c r="PD112"/>
      <c r="PE112"/>
      <c r="PF112"/>
      <c r="PG112"/>
      <c r="PH112"/>
      <c r="PI112"/>
      <c r="PJ112"/>
      <c r="PK112"/>
      <c r="PL112"/>
      <c r="PM112"/>
      <c r="PN112"/>
      <c r="PO112"/>
      <c r="PP112"/>
      <c r="PQ112"/>
      <c r="PR112"/>
      <c r="PS112"/>
      <c r="PT112"/>
      <c r="PU112"/>
      <c r="PV112"/>
      <c r="PW112"/>
      <c r="PX112"/>
      <c r="PY112"/>
      <c r="PZ112"/>
      <c r="QA112"/>
      <c r="QB112"/>
      <c r="QC112"/>
      <c r="QD112"/>
      <c r="QE112"/>
      <c r="QF112"/>
      <c r="QG112"/>
      <c r="QH112"/>
      <c r="QI112"/>
      <c r="QJ112"/>
      <c r="QK112"/>
      <c r="QL112"/>
      <c r="QM112"/>
      <c r="QN112"/>
      <c r="QO112"/>
      <c r="QP112"/>
      <c r="QQ112"/>
      <c r="QR112"/>
      <c r="QS112"/>
      <c r="QT112"/>
      <c r="QU112"/>
      <c r="QV112"/>
      <c r="QW112"/>
      <c r="QX112"/>
      <c r="QY112"/>
      <c r="QZ112"/>
      <c r="RA112"/>
      <c r="RB112"/>
      <c r="RC112"/>
      <c r="RD112"/>
      <c r="RE112"/>
      <c r="RF112"/>
      <c r="RG112"/>
      <c r="RH112"/>
      <c r="RI112"/>
      <c r="RJ112"/>
      <c r="RK112"/>
      <c r="RL112"/>
      <c r="RM112"/>
      <c r="RN112"/>
      <c r="RO112"/>
      <c r="RP112"/>
      <c r="RQ112"/>
      <c r="RR112"/>
      <c r="RS112"/>
      <c r="RT112"/>
      <c r="RU112"/>
      <c r="RV112"/>
      <c r="RW112"/>
      <c r="RX112"/>
      <c r="RY112"/>
      <c r="RZ112"/>
      <c r="SA112"/>
      <c r="SB112"/>
      <c r="SC112"/>
      <c r="SD112"/>
      <c r="SE112"/>
      <c r="SF112"/>
      <c r="SG112"/>
      <c r="SH112"/>
      <c r="SI112"/>
      <c r="SJ112"/>
      <c r="SK112"/>
      <c r="SL112"/>
      <c r="SM112"/>
      <c r="SN112"/>
      <c r="SO112"/>
      <c r="SP112"/>
      <c r="SQ112"/>
      <c r="SR112"/>
      <c r="SS112"/>
      <c r="ST112"/>
      <c r="SU112"/>
      <c r="SV112"/>
      <c r="SW112"/>
      <c r="SX112"/>
      <c r="SY112"/>
      <c r="SZ112"/>
      <c r="TA112"/>
      <c r="TB112"/>
      <c r="TC112"/>
      <c r="TD112"/>
      <c r="TE112"/>
      <c r="TF112"/>
      <c r="TG112"/>
      <c r="TH112"/>
      <c r="TI112"/>
      <c r="TJ112"/>
      <c r="TK112"/>
      <c r="TL112"/>
      <c r="TM112"/>
      <c r="TN112"/>
      <c r="TO112"/>
      <c r="TP112"/>
      <c r="TQ112"/>
      <c r="TR112"/>
      <c r="TS112"/>
      <c r="TT112"/>
      <c r="TU112"/>
      <c r="TV112"/>
      <c r="TW112"/>
      <c r="TX112"/>
      <c r="TY112"/>
      <c r="TZ112"/>
      <c r="UA112"/>
      <c r="UB112"/>
      <c r="UC112"/>
      <c r="UD112"/>
      <c r="UE112"/>
      <c r="UF112"/>
      <c r="UG112"/>
      <c r="UH112"/>
      <c r="UI112"/>
      <c r="UJ112"/>
      <c r="UK112"/>
      <c r="UL112"/>
      <c r="UM112"/>
      <c r="UN112"/>
      <c r="UO112"/>
      <c r="UP112"/>
      <c r="UQ112"/>
      <c r="UR112"/>
      <c r="US112"/>
      <c r="UT112"/>
      <c r="UU112"/>
      <c r="UV112"/>
      <c r="UW112"/>
      <c r="UX112"/>
      <c r="UY112"/>
      <c r="UZ112"/>
      <c r="VA112"/>
      <c r="VB112"/>
      <c r="VC112"/>
      <c r="VD112"/>
      <c r="VE112"/>
      <c r="VF112"/>
      <c r="VG112"/>
      <c r="VH112"/>
      <c r="VI112"/>
      <c r="VJ112"/>
      <c r="VK112"/>
      <c r="VL112"/>
      <c r="VM112"/>
      <c r="VN112"/>
      <c r="VO112"/>
      <c r="VP112"/>
      <c r="VQ112"/>
      <c r="VR112"/>
      <c r="VS112"/>
      <c r="VT112"/>
      <c r="VU112"/>
      <c r="VV112"/>
      <c r="VW112"/>
      <c r="VX112"/>
      <c r="VY112"/>
      <c r="VZ112"/>
      <c r="WA112"/>
      <c r="WB112"/>
      <c r="WC112"/>
      <c r="WD112"/>
      <c r="WE112"/>
      <c r="WF112"/>
      <c r="WG112"/>
      <c r="WH112"/>
      <c r="WI112"/>
      <c r="WJ112"/>
      <c r="WK112"/>
      <c r="WL112"/>
      <c r="WM112"/>
      <c r="WN112"/>
      <c r="WO112"/>
      <c r="WP112"/>
      <c r="WQ112"/>
      <c r="WR112"/>
      <c r="WS112"/>
      <c r="WT112"/>
      <c r="WU112"/>
      <c r="WV112"/>
      <c r="WW112"/>
      <c r="WX112"/>
      <c r="WY112"/>
      <c r="WZ112"/>
      <c r="XA112"/>
      <c r="XB112"/>
      <c r="XC112"/>
      <c r="XD112"/>
      <c r="XE112"/>
      <c r="XF112"/>
      <c r="XG112"/>
      <c r="XH112"/>
      <c r="XI112"/>
      <c r="XJ112"/>
      <c r="XK112"/>
      <c r="XL112"/>
      <c r="XM112"/>
      <c r="XN112"/>
      <c r="XO112"/>
      <c r="XP112"/>
      <c r="XQ112"/>
      <c r="XR112"/>
      <c r="XS112"/>
      <c r="XT112"/>
      <c r="XU112"/>
      <c r="XV112"/>
      <c r="XW112"/>
      <c r="XX112"/>
      <c r="XY112"/>
      <c r="XZ112"/>
      <c r="YA112"/>
      <c r="YB112"/>
      <c r="YC112"/>
      <c r="YD112"/>
      <c r="YE112"/>
      <c r="YF112"/>
      <c r="YG112"/>
      <c r="YH112"/>
      <c r="YI112"/>
      <c r="YJ112"/>
      <c r="YK112"/>
      <c r="YL112"/>
      <c r="YM112"/>
      <c r="YN112"/>
      <c r="YO112"/>
      <c r="YP112"/>
      <c r="YQ112"/>
      <c r="YR112"/>
      <c r="YS112"/>
      <c r="YT112"/>
      <c r="YU112"/>
    </row>
    <row r="113" spans="1:671" ht="15.75" x14ac:dyDescent="0.25">
      <c r="A113" s="34"/>
      <c r="B113" s="34"/>
      <c r="C113" s="34"/>
      <c r="D113" s="35"/>
      <c r="E113" s="9"/>
      <c r="F113" s="9"/>
      <c r="G113" s="9"/>
      <c r="H113" s="9"/>
      <c r="I113" s="34">
        <f>SUM(I9:I112)</f>
        <v>6769866.6699999999</v>
      </c>
      <c r="J113" s="34">
        <f t="shared" ref="J113" si="2">SUM(J9:J112)</f>
        <v>194295.16999999998</v>
      </c>
      <c r="K113" s="34">
        <f>K112+K111+K110+K109+K108+K107+K106+K105+K103+K102+K101+K100+K98+K99+K97+K96+K95+K94+K93+K92+K91+K90+K89+K88+K87+K86+K85+K84+K83+K82+K80+K81+K79+K78+K77+K76+K75+K74+K73+K72+K71+K70+K69+K68+K67+K66+K65+K64+K63+K62+K61+K60+K59+K58+K57+K56+K55+K54+K53+K52+K51+K50+K49+K48+K47+K46+K45+K44+K43+K42+K41+K40+K39+K38+K37+K36+K34+K35+K33+K32+K31+K30+K29+K28+K27+K26+K25+K24+K22+K23+K21+K20+K19+K18+K17+K16+K15+K14+K13+K12+K11+K10+K9+K104</f>
        <v>546210.48</v>
      </c>
      <c r="L113" s="34">
        <f>SUM(L9:L112)</f>
        <v>205803.94999999987</v>
      </c>
      <c r="M113" s="34">
        <f>SUM(M9:M112)</f>
        <v>178255.84000000005</v>
      </c>
      <c r="N113" s="44">
        <f>SUM(N9:N112)</f>
        <v>1124565.4400000002</v>
      </c>
      <c r="O113" s="44">
        <f>SUM(O9:O112)</f>
        <v>5645301.2299999986</v>
      </c>
      <c r="Q113" s="17"/>
      <c r="R113" s="17"/>
      <c r="S113" s="17"/>
      <c r="T113" s="17"/>
      <c r="U113" s="17"/>
      <c r="V113" s="17"/>
      <c r="W113" s="17"/>
      <c r="X113" s="17"/>
      <c r="Y113" s="17"/>
      <c r="Z113" s="17"/>
      <c r="AA113" s="17"/>
      <c r="AB113" s="17"/>
      <c r="AC113" s="17"/>
      <c r="AD113" s="17"/>
      <c r="AE113" s="17"/>
      <c r="AF113" s="17"/>
      <c r="AG113" s="17"/>
      <c r="AH113" s="17"/>
      <c r="AI113" s="17"/>
      <c r="AJ113" s="17"/>
      <c r="AK113" s="17"/>
      <c r="AL113" s="17"/>
      <c r="AM113" s="17"/>
      <c r="AN113" s="17"/>
      <c r="AO113" s="17"/>
      <c r="AP113" s="17"/>
      <c r="AQ113" s="17"/>
      <c r="AR113" s="17"/>
      <c r="AS113" s="17"/>
      <c r="AT113" s="17"/>
      <c r="AU113" s="17"/>
      <c r="AV113" s="17"/>
      <c r="AW113" s="17"/>
      <c r="AX113" s="17"/>
      <c r="AY113" s="17"/>
      <c r="AZ113" s="17"/>
      <c r="BA113" s="17"/>
      <c r="BB113" s="17"/>
      <c r="BC113" s="17"/>
      <c r="BD113" s="17"/>
      <c r="BE113" s="17"/>
      <c r="BF113" s="17"/>
      <c r="BG113" s="17"/>
      <c r="BH113" s="17"/>
      <c r="BI113" s="17"/>
      <c r="BJ113" s="17"/>
      <c r="BK113" s="17"/>
      <c r="BL113" s="17"/>
      <c r="BM113" s="17"/>
      <c r="BN113" s="17"/>
      <c r="BO113" s="17"/>
      <c r="BP113" s="17"/>
      <c r="BQ113" s="17"/>
      <c r="BR113" s="17"/>
      <c r="BS113" s="17"/>
      <c r="BT113" s="17"/>
      <c r="BU113" s="17"/>
      <c r="BV113" s="17"/>
      <c r="BW113" s="17"/>
      <c r="BX113" s="17"/>
      <c r="BY113" s="17"/>
      <c r="BZ113" s="17"/>
      <c r="CA113" s="17"/>
      <c r="CB113" s="17"/>
      <c r="CC113" s="17"/>
      <c r="CD113" s="17"/>
      <c r="CE113" s="17"/>
      <c r="CF113" s="17"/>
      <c r="CG113" s="17"/>
      <c r="CH113" s="17"/>
      <c r="CI113" s="17"/>
      <c r="CJ113" s="17"/>
      <c r="CK113" s="17"/>
      <c r="CL113" s="17"/>
      <c r="CM113" s="17"/>
      <c r="CN113" s="17"/>
      <c r="CO113" s="17"/>
      <c r="CP113" s="17"/>
      <c r="CQ113" s="17"/>
      <c r="CR113" s="17"/>
      <c r="CS113" s="17"/>
      <c r="CT113" s="17"/>
      <c r="CU113" s="17"/>
      <c r="CV113" s="17"/>
      <c r="CW113" s="17"/>
      <c r="CX113" s="17"/>
      <c r="CY113" s="17"/>
      <c r="CZ113" s="17"/>
      <c r="DA113" s="17"/>
      <c r="DB113" s="17"/>
      <c r="DC113" s="17"/>
      <c r="DD113" s="17"/>
      <c r="DE113" s="17"/>
      <c r="DF113" s="17"/>
      <c r="DG113" s="17"/>
      <c r="DH113" s="17"/>
      <c r="DI113" s="17"/>
      <c r="DJ113" s="17"/>
      <c r="DK113" s="17"/>
      <c r="DL113" s="17"/>
      <c r="DM113" s="17"/>
      <c r="DN113" s="17"/>
      <c r="DO113" s="17"/>
      <c r="DP113" s="17"/>
      <c r="DQ113" s="17"/>
      <c r="DR113" s="17"/>
      <c r="DS113" s="17"/>
      <c r="DT113" s="17"/>
      <c r="DU113" s="17"/>
      <c r="DV113" s="17"/>
      <c r="DW113" s="17"/>
      <c r="DX113" s="17"/>
      <c r="DY113" s="17"/>
      <c r="DZ113" s="17"/>
      <c r="EA113" s="17"/>
      <c r="EB113" s="17"/>
      <c r="EC113" s="17"/>
      <c r="ED113" s="17"/>
      <c r="EE113" s="17"/>
      <c r="EF113" s="17"/>
      <c r="EG113" s="17"/>
      <c r="EH113" s="17"/>
      <c r="EI113" s="17"/>
    </row>
    <row r="114" spans="1:671" ht="33.75" x14ac:dyDescent="0.5">
      <c r="A114" s="16"/>
      <c r="B114" s="11"/>
      <c r="C114" s="11"/>
      <c r="D114" s="10"/>
      <c r="E114" s="10"/>
      <c r="F114" s="10"/>
      <c r="G114" s="10"/>
      <c r="H114" s="10"/>
      <c r="I114" s="41"/>
      <c r="J114" s="45"/>
      <c r="K114" s="41"/>
      <c r="L114" s="41"/>
      <c r="M114" s="41"/>
      <c r="N114" s="41"/>
      <c r="O114" s="45"/>
      <c r="Q114" s="17"/>
      <c r="R114" s="17"/>
      <c r="S114" s="17"/>
      <c r="T114" s="17"/>
      <c r="U114" s="17"/>
      <c r="V114" s="17"/>
      <c r="W114" s="17"/>
      <c r="X114" s="17"/>
      <c r="Y114" s="17"/>
      <c r="Z114" s="17"/>
      <c r="AA114" s="17"/>
      <c r="AB114" s="17"/>
      <c r="AC114" s="17"/>
      <c r="AD114" s="17"/>
      <c r="AE114" s="17"/>
      <c r="AF114" s="17"/>
      <c r="AG114" s="17"/>
      <c r="AH114" s="17"/>
      <c r="AI114" s="17"/>
      <c r="AJ114" s="17"/>
      <c r="AK114" s="17"/>
      <c r="AL114" s="17"/>
      <c r="AM114" s="17"/>
      <c r="AN114" s="17"/>
      <c r="AO114" s="17"/>
      <c r="AP114" s="17"/>
      <c r="AQ114" s="17"/>
      <c r="AR114" s="17"/>
      <c r="AS114" s="17"/>
      <c r="AT114" s="17"/>
      <c r="AU114" s="17"/>
      <c r="AV114" s="17"/>
      <c r="AW114" s="17"/>
      <c r="AX114" s="17"/>
      <c r="AY114" s="17"/>
      <c r="AZ114" s="17"/>
      <c r="BA114" s="17"/>
      <c r="BB114" s="17"/>
      <c r="BC114" s="17"/>
      <c r="BD114" s="17"/>
      <c r="BE114" s="17"/>
      <c r="BF114" s="17"/>
      <c r="BG114" s="17"/>
      <c r="BH114" s="17"/>
      <c r="BI114" s="17"/>
      <c r="BJ114" s="17"/>
      <c r="BK114" s="17"/>
      <c r="BL114" s="17"/>
      <c r="BM114" s="17"/>
      <c r="BN114" s="17"/>
      <c r="BO114" s="17"/>
      <c r="BP114" s="17"/>
      <c r="BQ114" s="17"/>
      <c r="BR114" s="17"/>
      <c r="BS114" s="17"/>
      <c r="BT114" s="17"/>
      <c r="BU114" s="17"/>
      <c r="BV114" s="17"/>
      <c r="BW114" s="17"/>
      <c r="BX114" s="17"/>
      <c r="BY114" s="17"/>
      <c r="BZ114" s="17"/>
      <c r="CA114" s="17"/>
      <c r="CB114" s="17"/>
      <c r="CC114" s="17"/>
      <c r="CD114" s="17"/>
      <c r="CE114" s="17"/>
      <c r="CF114" s="17"/>
      <c r="CG114" s="17"/>
      <c r="CH114" s="17"/>
      <c r="CI114" s="17"/>
      <c r="CJ114" s="17"/>
      <c r="CK114" s="17"/>
      <c r="CL114" s="17"/>
      <c r="CM114" s="17"/>
      <c r="CN114" s="17"/>
      <c r="CO114" s="17"/>
      <c r="CP114" s="17"/>
      <c r="CQ114" s="17"/>
      <c r="CR114" s="17"/>
      <c r="CS114" s="17"/>
      <c r="CT114" s="17"/>
      <c r="CU114" s="17"/>
      <c r="CV114" s="17"/>
      <c r="CW114" s="17"/>
      <c r="CX114" s="17"/>
      <c r="CY114" s="17"/>
      <c r="CZ114" s="17"/>
      <c r="DA114" s="17"/>
      <c r="DB114" s="17"/>
      <c r="DC114" s="17"/>
      <c r="DD114" s="17"/>
      <c r="DE114" s="17"/>
      <c r="DF114" s="17"/>
      <c r="DG114" s="17"/>
      <c r="DH114" s="17"/>
      <c r="DI114" s="17"/>
      <c r="DJ114" s="17"/>
      <c r="DK114" s="17"/>
      <c r="DL114" s="17"/>
      <c r="DM114" s="17"/>
      <c r="DN114" s="17"/>
      <c r="DO114" s="17"/>
      <c r="DP114" s="17"/>
      <c r="DQ114" s="17"/>
      <c r="DR114" s="17"/>
      <c r="DS114" s="17"/>
      <c r="DT114" s="17"/>
      <c r="DU114" s="17"/>
      <c r="DV114" s="17"/>
      <c r="DW114" s="17"/>
      <c r="DX114" s="17"/>
      <c r="DY114" s="17"/>
      <c r="DZ114" s="17"/>
      <c r="EA114" s="17"/>
      <c r="EB114" s="17"/>
      <c r="EC114" s="17"/>
      <c r="ED114" s="17"/>
      <c r="EE114" s="17"/>
      <c r="EF114" s="17"/>
      <c r="EG114" s="17"/>
      <c r="EH114" s="17"/>
      <c r="EI114" s="17"/>
    </row>
    <row r="115" spans="1:671" x14ac:dyDescent="0.25">
      <c r="A115" s="16"/>
      <c r="D115" s="11"/>
      <c r="E115" s="11"/>
      <c r="F115" s="11"/>
      <c r="G115" s="11"/>
      <c r="H115" s="11"/>
      <c r="I115" s="42"/>
      <c r="J115" s="46"/>
      <c r="K115" s="42"/>
      <c r="L115" s="42"/>
      <c r="M115" s="42" t="s">
        <v>200</v>
      </c>
      <c r="N115" s="42"/>
      <c r="O115" s="46"/>
      <c r="Q115" s="17"/>
      <c r="R115" s="17"/>
      <c r="S115" s="17"/>
      <c r="T115" s="17"/>
      <c r="U115" s="17"/>
      <c r="V115" s="17"/>
      <c r="W115" s="17"/>
      <c r="X115" s="17"/>
      <c r="Y115" s="17"/>
      <c r="Z115" s="17"/>
      <c r="AA115" s="17"/>
      <c r="AB115" s="17"/>
      <c r="AC115" s="17"/>
      <c r="AD115" s="17"/>
      <c r="AE115" s="17"/>
      <c r="AF115" s="17"/>
      <c r="AG115" s="17"/>
      <c r="AH115" s="17"/>
      <c r="AI115" s="17"/>
      <c r="AJ115" s="17"/>
      <c r="AK115" s="17"/>
      <c r="AL115" s="17"/>
      <c r="AM115" s="17"/>
      <c r="AN115" s="17"/>
      <c r="AO115" s="17"/>
      <c r="AP115" s="17"/>
      <c r="AQ115" s="17"/>
      <c r="AR115" s="17"/>
      <c r="AS115" s="17"/>
      <c r="AT115" s="17"/>
      <c r="AU115" s="17"/>
      <c r="AV115" s="17"/>
      <c r="AW115" s="17"/>
      <c r="AX115" s="17"/>
      <c r="AY115" s="17"/>
      <c r="AZ115" s="17"/>
      <c r="BA115" s="17"/>
      <c r="BB115" s="17"/>
      <c r="BC115" s="17"/>
      <c r="BD115" s="17"/>
      <c r="BE115" s="17"/>
      <c r="BF115" s="17"/>
      <c r="BG115" s="17"/>
      <c r="BH115" s="17"/>
      <c r="BI115" s="17"/>
      <c r="BJ115" s="17"/>
      <c r="BK115" s="17"/>
      <c r="BL115" s="17"/>
      <c r="BM115" s="17"/>
      <c r="BN115" s="17"/>
      <c r="BO115" s="17"/>
      <c r="BP115" s="17"/>
      <c r="BQ115" s="17"/>
      <c r="BR115" s="17"/>
      <c r="BS115" s="17"/>
      <c r="BT115" s="17"/>
      <c r="BU115" s="17"/>
      <c r="BV115" s="17"/>
      <c r="BW115" s="17"/>
      <c r="BX115" s="17"/>
      <c r="BY115" s="17"/>
      <c r="BZ115" s="17"/>
      <c r="CA115" s="17"/>
      <c r="CB115" s="17"/>
      <c r="CC115" s="17"/>
      <c r="CD115" s="17"/>
      <c r="CE115" s="17"/>
      <c r="CF115" s="17"/>
      <c r="CG115" s="17"/>
      <c r="CH115" s="17"/>
      <c r="CI115" s="17"/>
      <c r="CJ115" s="17"/>
      <c r="CK115" s="17"/>
      <c r="CL115" s="17"/>
      <c r="CM115" s="17"/>
      <c r="CN115" s="17"/>
      <c r="CO115" s="17"/>
      <c r="CP115" s="17"/>
      <c r="CQ115" s="17"/>
      <c r="CR115" s="17"/>
      <c r="CS115" s="17"/>
      <c r="CT115" s="17"/>
      <c r="CU115" s="17"/>
      <c r="CV115" s="17"/>
      <c r="CW115" s="17"/>
      <c r="CX115" s="17"/>
      <c r="CY115" s="17"/>
      <c r="CZ115" s="17"/>
      <c r="DA115" s="17"/>
      <c r="DB115" s="17"/>
      <c r="DC115" s="17"/>
      <c r="DD115" s="17"/>
      <c r="DE115" s="17"/>
      <c r="DF115" s="17"/>
      <c r="DG115" s="17"/>
      <c r="DH115" s="17"/>
      <c r="DI115" s="17"/>
      <c r="DJ115" s="17"/>
      <c r="DK115" s="17"/>
      <c r="DL115" s="17"/>
      <c r="DM115" s="17"/>
      <c r="DN115" s="17"/>
      <c r="DO115" s="17"/>
      <c r="DP115" s="17"/>
      <c r="DQ115" s="17"/>
      <c r="DR115" s="17"/>
      <c r="DS115" s="17"/>
      <c r="DT115" s="17"/>
      <c r="DU115" s="17"/>
      <c r="DV115" s="17"/>
      <c r="DW115" s="17"/>
      <c r="DX115" s="17"/>
      <c r="DY115" s="17"/>
      <c r="DZ115" s="17"/>
      <c r="EA115" s="17"/>
      <c r="EB115" s="17"/>
      <c r="EC115" s="17"/>
      <c r="ED115" s="17"/>
      <c r="EE115" s="17"/>
      <c r="EF115" s="17"/>
      <c r="EG115" s="17"/>
      <c r="EH115" s="17"/>
      <c r="EI115" s="17"/>
    </row>
    <row r="116" spans="1:671" ht="15.75" x14ac:dyDescent="0.25">
      <c r="A116" s="16"/>
      <c r="I116" s="56" t="s">
        <v>201</v>
      </c>
      <c r="P116" s="20"/>
      <c r="Q116" s="28"/>
      <c r="R116" s="17"/>
      <c r="S116" s="17"/>
      <c r="T116" s="17"/>
      <c r="U116" s="17"/>
      <c r="V116" s="17"/>
      <c r="W116" s="17"/>
      <c r="X116" s="17"/>
      <c r="Y116" s="17"/>
      <c r="Z116" s="17"/>
      <c r="AA116" s="17"/>
      <c r="AB116" s="17"/>
      <c r="AC116" s="17"/>
      <c r="AD116" s="17"/>
      <c r="AE116" s="17"/>
      <c r="AF116" s="17"/>
      <c r="AG116" s="17"/>
      <c r="AH116" s="17"/>
      <c r="AI116" s="17"/>
      <c r="AJ116" s="17"/>
      <c r="AK116" s="17"/>
      <c r="AL116" s="17"/>
      <c r="AM116" s="17"/>
      <c r="AN116" s="17"/>
      <c r="AO116" s="17"/>
      <c r="AP116" s="17"/>
      <c r="AQ116" s="17"/>
      <c r="AR116" s="17"/>
      <c r="AS116" s="17"/>
      <c r="AT116" s="17"/>
      <c r="AU116" s="17"/>
      <c r="AV116" s="17"/>
      <c r="AW116" s="17"/>
      <c r="AX116" s="17"/>
      <c r="AY116" s="17"/>
      <c r="AZ116" s="17"/>
      <c r="BA116" s="17"/>
      <c r="BB116" s="17"/>
      <c r="BC116" s="17"/>
      <c r="BD116" s="17"/>
      <c r="BE116" s="17"/>
      <c r="BF116" s="17"/>
      <c r="BG116" s="17"/>
      <c r="BH116" s="17"/>
      <c r="BI116" s="17"/>
      <c r="BJ116" s="17"/>
      <c r="BK116" s="17"/>
      <c r="BL116" s="17"/>
      <c r="BM116" s="17"/>
      <c r="BN116" s="17"/>
      <c r="BO116" s="17"/>
      <c r="BP116" s="17"/>
      <c r="BQ116" s="17"/>
      <c r="BR116" s="17"/>
      <c r="BS116" s="17"/>
      <c r="BT116" s="17"/>
      <c r="BU116" s="17"/>
      <c r="BV116" s="17"/>
      <c r="BW116" s="17"/>
      <c r="BX116" s="17"/>
      <c r="BY116" s="17"/>
      <c r="BZ116" s="17"/>
      <c r="CA116" s="17"/>
      <c r="CB116" s="17"/>
      <c r="CC116" s="17"/>
      <c r="CD116" s="17"/>
      <c r="CE116" s="17"/>
      <c r="CF116" s="17"/>
      <c r="CG116" s="17"/>
      <c r="CH116" s="17"/>
      <c r="CI116" s="17"/>
      <c r="CJ116" s="17"/>
      <c r="CK116" s="17"/>
      <c r="CL116" s="17"/>
      <c r="CM116" s="17"/>
      <c r="CN116" s="17"/>
      <c r="CO116" s="17"/>
      <c r="CP116" s="17"/>
      <c r="CQ116" s="17"/>
      <c r="CR116" s="17"/>
      <c r="CS116" s="17"/>
      <c r="CT116" s="17"/>
      <c r="CU116" s="17"/>
      <c r="CV116" s="17"/>
      <c r="CW116" s="17"/>
      <c r="CX116" s="17"/>
      <c r="CY116" s="17"/>
      <c r="CZ116" s="17"/>
      <c r="DA116" s="17"/>
      <c r="DB116" s="17"/>
      <c r="DC116" s="17"/>
      <c r="DD116" s="17"/>
      <c r="DE116" s="17"/>
      <c r="DF116" s="17"/>
      <c r="DG116" s="17"/>
      <c r="DH116" s="17"/>
      <c r="DI116" s="17"/>
      <c r="DJ116" s="17"/>
      <c r="DK116" s="17"/>
      <c r="DL116" s="17"/>
      <c r="DM116" s="17"/>
      <c r="DN116" s="17"/>
      <c r="DO116" s="17"/>
      <c r="DP116" s="17"/>
      <c r="DQ116" s="17"/>
      <c r="DR116" s="17"/>
      <c r="DS116" s="17"/>
      <c r="DT116" s="17"/>
      <c r="DU116" s="17"/>
      <c r="DV116" s="17"/>
      <c r="DW116" s="17"/>
      <c r="DX116" s="17"/>
      <c r="DY116" s="17"/>
      <c r="DZ116" s="17"/>
      <c r="EA116" s="17"/>
      <c r="EB116" s="17"/>
      <c r="EC116" s="17"/>
      <c r="ED116" s="17"/>
      <c r="EE116" s="17"/>
      <c r="EF116" s="17"/>
      <c r="EG116" s="17"/>
      <c r="EH116" s="17"/>
      <c r="EI116" s="17"/>
    </row>
    <row r="117" spans="1:671" ht="15.75" x14ac:dyDescent="0.25">
      <c r="A117" s="16"/>
      <c r="B117" s="14"/>
      <c r="C117" s="14"/>
      <c r="P117" s="20"/>
      <c r="Q117" s="28"/>
      <c r="R117" s="17"/>
      <c r="S117" s="17"/>
      <c r="T117" s="17"/>
      <c r="U117" s="17"/>
      <c r="V117" s="17"/>
      <c r="W117" s="17"/>
      <c r="X117" s="17"/>
      <c r="Y117" s="17"/>
      <c r="Z117" s="17"/>
      <c r="AA117" s="17"/>
      <c r="AB117" s="17"/>
      <c r="AC117" s="17"/>
      <c r="AD117" s="17"/>
      <c r="AE117" s="17"/>
      <c r="AF117" s="17"/>
      <c r="AG117" s="17"/>
      <c r="AH117" s="17"/>
      <c r="AI117" s="17"/>
      <c r="AJ117" s="17"/>
      <c r="AK117" s="17"/>
      <c r="AL117" s="17"/>
      <c r="AM117" s="17"/>
      <c r="AN117" s="17"/>
      <c r="AO117" s="17"/>
      <c r="AP117" s="17"/>
      <c r="AQ117" s="17"/>
      <c r="AR117" s="17"/>
      <c r="AS117" s="17"/>
      <c r="AT117" s="17"/>
      <c r="AU117" s="17"/>
      <c r="AV117" s="17"/>
      <c r="AW117" s="17"/>
      <c r="AX117" s="17"/>
      <c r="AY117" s="17"/>
      <c r="AZ117" s="17"/>
      <c r="BA117" s="17"/>
      <c r="BB117" s="17"/>
      <c r="BC117" s="17"/>
      <c r="BD117" s="17"/>
      <c r="BE117" s="17"/>
      <c r="BF117" s="17"/>
      <c r="BG117" s="17"/>
      <c r="BH117" s="17"/>
      <c r="BI117" s="17"/>
      <c r="BJ117" s="17"/>
      <c r="BK117" s="17"/>
      <c r="BL117" s="17"/>
      <c r="BM117" s="17"/>
      <c r="BN117" s="17"/>
      <c r="BO117" s="17"/>
      <c r="BP117" s="17"/>
      <c r="BQ117" s="17"/>
      <c r="BR117" s="17"/>
      <c r="BS117" s="17"/>
      <c r="BT117" s="17"/>
      <c r="BU117" s="17"/>
      <c r="BV117" s="17"/>
      <c r="BW117" s="17"/>
      <c r="BX117" s="17"/>
      <c r="BY117" s="17"/>
      <c r="BZ117" s="17"/>
      <c r="CA117" s="17"/>
      <c r="CB117" s="17"/>
      <c r="CC117" s="17"/>
      <c r="CD117" s="17"/>
      <c r="CE117" s="17"/>
      <c r="CF117" s="17"/>
      <c r="CG117" s="17"/>
      <c r="CH117" s="17"/>
      <c r="CI117" s="17"/>
      <c r="CJ117" s="17"/>
      <c r="CK117" s="17"/>
      <c r="CL117" s="17"/>
      <c r="CM117" s="17"/>
      <c r="CN117" s="17"/>
      <c r="CO117" s="17"/>
      <c r="CP117" s="17"/>
      <c r="CQ117" s="17"/>
      <c r="CR117" s="17"/>
      <c r="CS117" s="17"/>
      <c r="CT117" s="17"/>
      <c r="CU117" s="17"/>
      <c r="CV117" s="17"/>
      <c r="CW117" s="17"/>
      <c r="CX117" s="17"/>
      <c r="CY117" s="17"/>
      <c r="CZ117" s="17"/>
      <c r="DA117" s="17"/>
      <c r="DB117" s="17"/>
      <c r="DC117" s="17"/>
      <c r="DD117" s="17"/>
      <c r="DE117" s="17"/>
      <c r="DF117" s="17"/>
      <c r="DG117" s="17"/>
      <c r="DH117" s="17"/>
      <c r="DI117" s="17"/>
      <c r="DJ117" s="17"/>
      <c r="DK117" s="17"/>
      <c r="DL117" s="17"/>
      <c r="DM117" s="17"/>
      <c r="DN117" s="17"/>
      <c r="DO117" s="17"/>
      <c r="DP117" s="17"/>
      <c r="DQ117" s="17"/>
      <c r="DR117" s="17"/>
      <c r="DS117" s="17"/>
      <c r="DT117" s="17"/>
      <c r="DU117" s="17"/>
      <c r="DV117" s="17"/>
      <c r="DW117" s="17"/>
      <c r="DX117" s="17"/>
      <c r="DY117" s="17"/>
      <c r="DZ117" s="17"/>
      <c r="EA117" s="17"/>
      <c r="EB117" s="17"/>
      <c r="EC117" s="17"/>
      <c r="ED117" s="17"/>
      <c r="EE117" s="17"/>
      <c r="EF117" s="17"/>
      <c r="EG117" s="17"/>
      <c r="EH117" s="17"/>
      <c r="EI117" s="17"/>
    </row>
    <row r="118" spans="1:671" s="20" customFormat="1" ht="24.95" customHeight="1" x14ac:dyDescent="0.25">
      <c r="A118" s="65"/>
      <c r="B118"/>
      <c r="C118"/>
      <c r="D118" s="14"/>
      <c r="E118" s="14"/>
      <c r="F118" s="14"/>
      <c r="G118" s="14"/>
      <c r="H118" s="14"/>
      <c r="I118" s="48"/>
      <c r="J118" s="47"/>
      <c r="K118" s="48"/>
      <c r="L118" s="48"/>
      <c r="M118" s="48"/>
      <c r="N118" s="48"/>
      <c r="O118" s="48"/>
      <c r="P118" s="17"/>
      <c r="Q118" s="17"/>
      <c r="R118" s="17"/>
      <c r="S118" s="17"/>
      <c r="T118" s="17"/>
      <c r="U118" s="17"/>
      <c r="V118" s="17"/>
      <c r="W118" s="17"/>
      <c r="X118" s="17"/>
      <c r="Y118" s="17"/>
      <c r="Z118" s="17"/>
      <c r="AA118" s="17"/>
      <c r="AB118" s="17"/>
      <c r="AC118" s="17"/>
      <c r="AD118" s="17"/>
      <c r="AE118" s="17"/>
      <c r="AF118" s="17"/>
      <c r="AG118" s="17"/>
      <c r="AH118" s="17"/>
      <c r="AI118" s="17"/>
      <c r="AJ118" s="17"/>
      <c r="AK118" s="17"/>
      <c r="AL118" s="17"/>
      <c r="AM118" s="17"/>
      <c r="AN118" s="17"/>
      <c r="AO118" s="17"/>
      <c r="AP118" s="17"/>
      <c r="AQ118" s="17"/>
      <c r="AR118" s="17"/>
      <c r="AS118" s="17"/>
      <c r="AT118" s="17"/>
      <c r="AU118" s="17"/>
      <c r="AV118" s="17"/>
      <c r="AW118" s="17"/>
      <c r="AX118" s="17"/>
      <c r="AY118" s="17"/>
      <c r="AZ118" s="17"/>
      <c r="BA118" s="17"/>
      <c r="BB118" s="17"/>
      <c r="BC118" s="17"/>
      <c r="BD118" s="17"/>
      <c r="BE118" s="17"/>
      <c r="BF118" s="17"/>
      <c r="BG118" s="17"/>
      <c r="BH118" s="17"/>
      <c r="BI118" s="17"/>
      <c r="BJ118" s="17"/>
      <c r="BK118" s="17"/>
      <c r="BL118" s="17"/>
      <c r="BM118" s="17"/>
      <c r="BN118" s="17"/>
      <c r="BO118" s="17"/>
      <c r="BP118" s="17"/>
      <c r="BQ118" s="17"/>
      <c r="BR118" s="17"/>
      <c r="BS118" s="17"/>
      <c r="BT118" s="17"/>
      <c r="BU118" s="17"/>
      <c r="BV118" s="17"/>
      <c r="BW118" s="17"/>
      <c r="BX118" s="17"/>
      <c r="BY118" s="17"/>
      <c r="BZ118" s="17"/>
      <c r="CA118" s="17"/>
      <c r="CB118" s="17"/>
      <c r="CC118" s="17"/>
      <c r="CD118" s="17"/>
      <c r="CE118" s="17"/>
      <c r="CF118" s="17"/>
      <c r="CG118" s="17"/>
      <c r="CH118" s="17"/>
      <c r="CI118" s="17"/>
      <c r="CJ118" s="17"/>
      <c r="CK118" s="17"/>
      <c r="CL118" s="17"/>
      <c r="CM118" s="17"/>
      <c r="CN118" s="17"/>
      <c r="CO118" s="17"/>
      <c r="CP118" s="17"/>
      <c r="CQ118" s="17"/>
      <c r="CR118" s="17"/>
      <c r="CS118" s="17"/>
      <c r="CT118" s="17"/>
      <c r="CU118" s="17"/>
      <c r="CV118" s="17"/>
      <c r="CW118" s="17"/>
      <c r="CX118" s="17"/>
      <c r="CY118" s="17"/>
      <c r="CZ118" s="17"/>
      <c r="DA118" s="17"/>
      <c r="DB118" s="17"/>
      <c r="DC118" s="17"/>
      <c r="DD118" s="17"/>
      <c r="DE118" s="17"/>
      <c r="DF118" s="17"/>
      <c r="DG118" s="17"/>
      <c r="DH118" s="17"/>
      <c r="DI118" s="17"/>
      <c r="DJ118" s="17"/>
      <c r="DK118" s="17"/>
      <c r="DL118" s="17"/>
      <c r="DM118" s="17"/>
      <c r="DN118" s="17"/>
      <c r="DO118" s="17"/>
      <c r="DP118" s="17"/>
      <c r="DQ118" s="17"/>
      <c r="DR118" s="17"/>
      <c r="DS118" s="17"/>
      <c r="DT118" s="17"/>
      <c r="DU118" s="17"/>
      <c r="DV118" s="17"/>
      <c r="DW118" s="17"/>
      <c r="DX118" s="17"/>
      <c r="DY118" s="17"/>
      <c r="DZ118" s="17"/>
      <c r="EA118" s="17"/>
      <c r="EB118" s="17"/>
      <c r="EC118" s="17"/>
      <c r="ED118" s="17"/>
      <c r="EE118" s="17"/>
      <c r="EF118" s="17"/>
      <c r="EG118" s="17"/>
      <c r="EH118" s="17"/>
      <c r="EI118" s="17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  <c r="GG118"/>
      <c r="GH118"/>
      <c r="GI118"/>
      <c r="GJ118"/>
      <c r="GK118"/>
      <c r="GL118"/>
      <c r="GM118"/>
      <c r="GN118"/>
      <c r="GO118"/>
      <c r="GP118"/>
      <c r="GQ118"/>
      <c r="GR118"/>
      <c r="GS118"/>
      <c r="GT118"/>
      <c r="GU118"/>
      <c r="GV118"/>
      <c r="GW118"/>
      <c r="GX118"/>
      <c r="GY118"/>
      <c r="GZ118"/>
      <c r="HA118"/>
      <c r="HB118"/>
      <c r="HC118"/>
      <c r="HD118"/>
      <c r="HE118"/>
      <c r="HF118"/>
      <c r="HG118"/>
      <c r="HH118"/>
      <c r="HI118"/>
      <c r="HJ118"/>
      <c r="HK118"/>
      <c r="HL118"/>
      <c r="HM118"/>
      <c r="HN118"/>
      <c r="HO118"/>
      <c r="HP118"/>
      <c r="HQ118"/>
      <c r="HR118"/>
      <c r="HS118"/>
      <c r="HT118"/>
      <c r="HU118"/>
      <c r="HV118"/>
      <c r="HW118"/>
      <c r="HX118"/>
      <c r="HY118"/>
      <c r="HZ118"/>
      <c r="IA118"/>
      <c r="IB118"/>
      <c r="IC118"/>
      <c r="ID118"/>
      <c r="IE118"/>
      <c r="IF118"/>
      <c r="IG118"/>
      <c r="IH118"/>
      <c r="II118"/>
      <c r="IJ118"/>
      <c r="IK118"/>
      <c r="IL118"/>
      <c r="IM118"/>
      <c r="IN118"/>
      <c r="IO118"/>
      <c r="IP118"/>
      <c r="IQ118"/>
      <c r="IR118"/>
      <c r="IS118"/>
      <c r="IT118"/>
      <c r="IU118"/>
      <c r="IV118"/>
      <c r="IW118"/>
      <c r="IX118"/>
      <c r="IY118"/>
      <c r="IZ118"/>
      <c r="JA118"/>
      <c r="JB118"/>
      <c r="JC118"/>
      <c r="JD118"/>
      <c r="JE118"/>
      <c r="JF118"/>
      <c r="JG118"/>
      <c r="JH118"/>
      <c r="JI118"/>
      <c r="JJ118"/>
      <c r="JK118"/>
      <c r="JL118"/>
      <c r="JM118"/>
      <c r="JN118"/>
      <c r="JO118"/>
      <c r="JP118"/>
      <c r="JQ118"/>
      <c r="JR118"/>
      <c r="JS118"/>
      <c r="JT118"/>
      <c r="JU118"/>
      <c r="JV118"/>
      <c r="JW118"/>
      <c r="JX118"/>
      <c r="JY118"/>
      <c r="JZ118"/>
      <c r="KA118"/>
      <c r="KB118"/>
      <c r="KC118"/>
      <c r="KD118"/>
      <c r="KE118"/>
      <c r="KF118"/>
      <c r="KG118"/>
      <c r="KH118"/>
      <c r="KI118"/>
      <c r="KJ118"/>
      <c r="KK118"/>
      <c r="KL118"/>
      <c r="KM118"/>
      <c r="KN118"/>
      <c r="KO118"/>
      <c r="KP118"/>
      <c r="KQ118"/>
      <c r="KR118"/>
      <c r="KS118"/>
      <c r="KT118"/>
      <c r="KU118"/>
      <c r="KV118"/>
      <c r="KW118"/>
      <c r="KX118"/>
      <c r="KY118"/>
      <c r="KZ118"/>
      <c r="LA118"/>
      <c r="LB118"/>
      <c r="LC118"/>
      <c r="LD118"/>
      <c r="LE118"/>
      <c r="LF118"/>
      <c r="LG118"/>
      <c r="LH118"/>
      <c r="LI118"/>
      <c r="LJ118"/>
      <c r="LK118"/>
      <c r="LL118"/>
      <c r="LM118"/>
      <c r="LN118"/>
      <c r="LO118"/>
      <c r="LP118"/>
      <c r="LQ118"/>
      <c r="LR118"/>
      <c r="LS118"/>
      <c r="LT118"/>
      <c r="LU118"/>
      <c r="LV118"/>
      <c r="LW118"/>
      <c r="LX118"/>
      <c r="LY118"/>
      <c r="LZ118"/>
      <c r="MA118"/>
      <c r="MB118"/>
      <c r="MC118"/>
      <c r="MD118"/>
      <c r="ME118"/>
      <c r="MF118"/>
      <c r="MG118"/>
      <c r="MH118"/>
      <c r="MI118"/>
      <c r="MJ118"/>
      <c r="MK118"/>
      <c r="ML118"/>
      <c r="MM118"/>
      <c r="MN118"/>
      <c r="MO118"/>
      <c r="MP118"/>
      <c r="MQ118"/>
      <c r="MR118"/>
      <c r="MS118"/>
      <c r="MT118"/>
      <c r="MU118"/>
      <c r="MV118"/>
      <c r="MW118"/>
      <c r="MX118"/>
      <c r="MY118"/>
      <c r="MZ118"/>
      <c r="NA118"/>
      <c r="NB118"/>
      <c r="NC118"/>
      <c r="ND118"/>
      <c r="NE118"/>
      <c r="NF118"/>
      <c r="NG118"/>
      <c r="NH118"/>
      <c r="NI118"/>
      <c r="NJ118"/>
      <c r="NK118"/>
      <c r="NL118"/>
      <c r="NM118"/>
      <c r="NN118"/>
      <c r="NO118"/>
      <c r="NP118"/>
      <c r="NQ118"/>
      <c r="NR118"/>
      <c r="NS118"/>
      <c r="NT118"/>
      <c r="NU118"/>
      <c r="NV118"/>
      <c r="NW118"/>
      <c r="NX118"/>
      <c r="NY118"/>
      <c r="NZ118"/>
      <c r="OA118"/>
      <c r="OB118"/>
      <c r="OC118"/>
      <c r="OD118"/>
      <c r="OE118"/>
      <c r="OF118"/>
      <c r="OG118"/>
      <c r="OH118"/>
      <c r="OI118"/>
      <c r="OJ118"/>
      <c r="OK118"/>
      <c r="OL118"/>
      <c r="OM118"/>
      <c r="ON118"/>
      <c r="OO118"/>
      <c r="OP118"/>
      <c r="OQ118"/>
      <c r="OR118"/>
      <c r="OS118"/>
      <c r="OT118"/>
      <c r="OU118"/>
      <c r="OV118"/>
      <c r="OW118"/>
      <c r="OX118"/>
      <c r="OY118"/>
      <c r="OZ118"/>
      <c r="PA118"/>
      <c r="PB118"/>
      <c r="PC118"/>
      <c r="PD118"/>
      <c r="PE118"/>
      <c r="PF118"/>
      <c r="PG118"/>
      <c r="PH118"/>
      <c r="PI118"/>
      <c r="PJ118"/>
      <c r="PK118"/>
      <c r="PL118"/>
      <c r="PM118"/>
      <c r="PN118"/>
      <c r="PO118"/>
      <c r="PP118"/>
      <c r="PQ118"/>
      <c r="PR118"/>
      <c r="PS118"/>
      <c r="PT118"/>
      <c r="PU118"/>
      <c r="PV118"/>
      <c r="PW118"/>
      <c r="PX118"/>
      <c r="PY118"/>
      <c r="PZ118"/>
      <c r="QA118"/>
      <c r="QB118"/>
      <c r="QC118"/>
      <c r="QD118"/>
      <c r="QE118"/>
      <c r="QF118"/>
      <c r="QG118"/>
      <c r="QH118"/>
      <c r="QI118"/>
      <c r="QJ118"/>
      <c r="QK118"/>
      <c r="QL118"/>
      <c r="QM118"/>
      <c r="QN118"/>
      <c r="QO118"/>
      <c r="QP118"/>
      <c r="QQ118"/>
      <c r="QR118"/>
      <c r="QS118"/>
      <c r="QT118"/>
      <c r="QU118"/>
      <c r="QV118"/>
      <c r="QW118"/>
      <c r="QX118"/>
      <c r="QY118"/>
      <c r="QZ118"/>
      <c r="RA118"/>
      <c r="RB118"/>
      <c r="RC118"/>
      <c r="RD118"/>
      <c r="RE118"/>
      <c r="RF118"/>
      <c r="RG118"/>
      <c r="RH118"/>
      <c r="RI118"/>
      <c r="RJ118"/>
      <c r="RK118"/>
      <c r="RL118"/>
      <c r="RM118"/>
      <c r="RN118"/>
      <c r="RO118"/>
      <c r="RP118"/>
      <c r="RQ118"/>
      <c r="RR118"/>
      <c r="RS118"/>
      <c r="RT118"/>
      <c r="RU118"/>
      <c r="RV118"/>
      <c r="RW118"/>
      <c r="RX118"/>
      <c r="RY118"/>
      <c r="RZ118"/>
      <c r="SA118"/>
      <c r="SB118"/>
      <c r="SC118"/>
      <c r="SD118"/>
      <c r="SE118"/>
      <c r="SF118"/>
      <c r="SG118"/>
      <c r="SH118"/>
      <c r="SI118"/>
      <c r="SJ118"/>
      <c r="SK118"/>
      <c r="SL118"/>
      <c r="SM118"/>
      <c r="SN118"/>
      <c r="SO118"/>
      <c r="SP118"/>
      <c r="SQ118"/>
      <c r="SR118"/>
      <c r="SS118"/>
      <c r="ST118"/>
      <c r="SU118"/>
      <c r="SV118"/>
      <c r="SW118"/>
      <c r="SX118"/>
      <c r="SY118"/>
      <c r="SZ118"/>
      <c r="TA118"/>
      <c r="TB118"/>
      <c r="TC118"/>
      <c r="TD118"/>
      <c r="TE118"/>
      <c r="TF118"/>
      <c r="TG118"/>
      <c r="TH118"/>
      <c r="TI118"/>
      <c r="TJ118"/>
      <c r="TK118"/>
      <c r="TL118"/>
      <c r="TM118"/>
      <c r="TN118"/>
      <c r="TO118"/>
      <c r="TP118"/>
      <c r="TQ118"/>
      <c r="TR118"/>
      <c r="TS118"/>
      <c r="TT118"/>
      <c r="TU118"/>
      <c r="TV118"/>
      <c r="TW118"/>
      <c r="TX118"/>
      <c r="TY118"/>
      <c r="TZ118"/>
      <c r="UA118"/>
      <c r="UB118"/>
      <c r="UC118"/>
      <c r="UD118"/>
      <c r="UE118"/>
      <c r="UF118"/>
      <c r="UG118"/>
      <c r="UH118"/>
      <c r="UI118"/>
      <c r="UJ118"/>
      <c r="UK118"/>
      <c r="UL118"/>
      <c r="UM118"/>
      <c r="UN118"/>
      <c r="UO118"/>
      <c r="UP118"/>
      <c r="UQ118"/>
      <c r="UR118"/>
      <c r="US118"/>
      <c r="UT118"/>
      <c r="UU118"/>
      <c r="UV118"/>
      <c r="UW118"/>
      <c r="UX118"/>
      <c r="UY118"/>
      <c r="UZ118"/>
      <c r="VA118"/>
      <c r="VB118"/>
      <c r="VC118"/>
      <c r="VD118"/>
      <c r="VE118"/>
      <c r="VF118"/>
      <c r="VG118"/>
      <c r="VH118"/>
      <c r="VI118"/>
      <c r="VJ118"/>
      <c r="VK118"/>
      <c r="VL118"/>
      <c r="VM118"/>
      <c r="VN118"/>
      <c r="VO118"/>
      <c r="VP118"/>
      <c r="VQ118"/>
      <c r="VR118"/>
      <c r="VS118"/>
      <c r="VT118"/>
      <c r="VU118"/>
      <c r="VV118"/>
      <c r="VW118"/>
      <c r="VX118"/>
      <c r="VY118"/>
      <c r="VZ118"/>
      <c r="WA118"/>
      <c r="WB118"/>
      <c r="WC118"/>
      <c r="WD118"/>
      <c r="WE118"/>
      <c r="WF118"/>
      <c r="WG118"/>
      <c r="WH118"/>
      <c r="WI118"/>
      <c r="WJ118"/>
      <c r="WK118"/>
      <c r="WL118"/>
      <c r="WM118"/>
      <c r="WN118"/>
      <c r="WO118"/>
      <c r="WP118"/>
      <c r="WQ118"/>
      <c r="WR118"/>
      <c r="WS118"/>
      <c r="WT118"/>
      <c r="WU118"/>
      <c r="WV118"/>
      <c r="WW118"/>
      <c r="WX118"/>
      <c r="WY118"/>
      <c r="WZ118"/>
      <c r="XA118"/>
      <c r="XB118"/>
      <c r="XC118"/>
      <c r="XD118"/>
      <c r="XE118"/>
      <c r="XF118"/>
      <c r="XG118"/>
      <c r="XH118"/>
      <c r="XI118"/>
      <c r="XJ118"/>
      <c r="XK118"/>
      <c r="XL118"/>
      <c r="XM118"/>
      <c r="XN118"/>
      <c r="XO118"/>
      <c r="XP118"/>
      <c r="XQ118"/>
      <c r="XR118"/>
      <c r="XS118"/>
      <c r="XT118"/>
      <c r="XU118"/>
      <c r="XV118"/>
      <c r="XW118"/>
      <c r="XX118"/>
      <c r="XY118"/>
      <c r="XZ118"/>
      <c r="YA118"/>
      <c r="YB118"/>
      <c r="YC118"/>
      <c r="YD118"/>
      <c r="YE118"/>
      <c r="YF118"/>
      <c r="YG118"/>
      <c r="YH118"/>
      <c r="YI118"/>
      <c r="YJ118"/>
      <c r="YK118"/>
      <c r="YL118"/>
      <c r="YM118"/>
      <c r="YN118"/>
      <c r="YO118"/>
      <c r="YP118"/>
      <c r="YQ118"/>
      <c r="YR118"/>
      <c r="YS118"/>
      <c r="YT118"/>
      <c r="YU118"/>
    </row>
    <row r="119" spans="1:671" s="20" customFormat="1" ht="15.75" x14ac:dyDescent="0.25">
      <c r="A119" s="65"/>
      <c r="B119" s="15"/>
      <c r="C119" s="15"/>
      <c r="D119" s="2"/>
      <c r="E119" s="2"/>
      <c r="F119" s="2"/>
      <c r="G119" s="22"/>
      <c r="H119" s="22"/>
      <c r="I119" s="56"/>
      <c r="J119" s="43"/>
      <c r="K119" s="56"/>
      <c r="L119" s="56"/>
      <c r="M119" s="56"/>
      <c r="N119" s="56"/>
      <c r="O119" s="43"/>
      <c r="P119" s="17"/>
      <c r="Q119" s="17"/>
      <c r="R119" s="17"/>
      <c r="S119" s="17"/>
      <c r="T119" s="17"/>
      <c r="U119" s="17"/>
      <c r="V119" s="17"/>
      <c r="W119" s="17"/>
      <c r="X119" s="17"/>
      <c r="Y119" s="17"/>
      <c r="Z119" s="17"/>
      <c r="AA119" s="17"/>
      <c r="AB119" s="17"/>
      <c r="AC119" s="17"/>
      <c r="AD119" s="17"/>
      <c r="AE119" s="17"/>
      <c r="AF119" s="17"/>
      <c r="AG119" s="17"/>
      <c r="AH119" s="17"/>
      <c r="AI119" s="17"/>
      <c r="AJ119" s="17"/>
      <c r="AK119" s="17"/>
      <c r="AL119" s="17"/>
      <c r="AM119" s="17"/>
      <c r="AN119" s="17"/>
      <c r="AO119" s="17"/>
      <c r="AP119" s="17"/>
      <c r="AQ119" s="17"/>
      <c r="AR119" s="17"/>
      <c r="AS119" s="17"/>
      <c r="AT119" s="17"/>
      <c r="AU119" s="17"/>
      <c r="AV119" s="17"/>
      <c r="AW119" s="17"/>
      <c r="AX119" s="17"/>
      <c r="AY119" s="17"/>
      <c r="AZ119" s="17"/>
      <c r="BA119" s="17"/>
      <c r="BB119" s="17"/>
      <c r="BC119" s="17"/>
      <c r="BD119" s="17"/>
      <c r="BE119" s="17"/>
      <c r="BF119" s="17"/>
      <c r="BG119" s="17"/>
      <c r="BH119" s="17"/>
      <c r="BI119" s="17"/>
      <c r="BJ119" s="17"/>
      <c r="BK119" s="17"/>
      <c r="BL119" s="17"/>
      <c r="BM119" s="17"/>
      <c r="BN119" s="17"/>
      <c r="BO119" s="17"/>
      <c r="BP119" s="17"/>
      <c r="BQ119" s="17"/>
      <c r="BR119" s="17"/>
      <c r="BS119" s="17"/>
      <c r="BT119" s="17"/>
      <c r="BU119" s="17"/>
      <c r="BV119" s="17"/>
      <c r="BW119" s="17"/>
      <c r="BX119" s="17"/>
      <c r="BY119" s="17"/>
      <c r="BZ119" s="17"/>
      <c r="CA119" s="17"/>
      <c r="CB119" s="17"/>
      <c r="CC119" s="17"/>
      <c r="CD119" s="17"/>
      <c r="CE119" s="17"/>
      <c r="CF119" s="17"/>
      <c r="CG119" s="17"/>
      <c r="CH119" s="17"/>
      <c r="CI119" s="17"/>
      <c r="CJ119" s="17"/>
      <c r="CK119" s="17"/>
      <c r="CL119" s="17"/>
      <c r="CM119" s="17"/>
      <c r="CN119" s="17"/>
      <c r="CO119" s="17"/>
      <c r="CP119" s="17"/>
      <c r="CQ119" s="17"/>
      <c r="CR119" s="17"/>
      <c r="CS119" s="17"/>
      <c r="CT119" s="17"/>
      <c r="CU119" s="17"/>
      <c r="CV119" s="17"/>
      <c r="CW119" s="17"/>
      <c r="CX119" s="17"/>
      <c r="CY119" s="17"/>
      <c r="CZ119" s="17"/>
      <c r="DA119" s="17"/>
      <c r="DB119" s="17"/>
      <c r="DC119" s="17"/>
      <c r="DD119" s="17"/>
      <c r="DE119" s="17"/>
      <c r="DF119" s="17"/>
      <c r="DG119" s="17"/>
      <c r="DH119" s="17"/>
      <c r="DI119" s="17"/>
      <c r="DJ119" s="17"/>
      <c r="DK119" s="17"/>
      <c r="DL119" s="17"/>
      <c r="DM119" s="17"/>
      <c r="DN119" s="17"/>
      <c r="DO119" s="17"/>
      <c r="DP119" s="17"/>
      <c r="DQ119" s="17"/>
      <c r="DR119" s="17"/>
      <c r="DS119" s="17"/>
      <c r="DT119" s="17"/>
      <c r="DU119" s="17"/>
      <c r="DV119" s="17"/>
      <c r="DW119" s="17"/>
      <c r="DX119" s="17"/>
      <c r="DY119" s="17"/>
      <c r="DZ119" s="17"/>
      <c r="EA119" s="17"/>
      <c r="EB119" s="17"/>
      <c r="EC119" s="17"/>
      <c r="ED119" s="17"/>
      <c r="EE119" s="17"/>
      <c r="EF119" s="17"/>
      <c r="EG119" s="17"/>
      <c r="EH119" s="17"/>
      <c r="EI119" s="17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  <c r="GG119"/>
      <c r="GH119"/>
      <c r="GI119"/>
      <c r="GJ119"/>
      <c r="GK119"/>
      <c r="GL119"/>
      <c r="GM119"/>
      <c r="GN119"/>
      <c r="GO119"/>
      <c r="GP119"/>
      <c r="GQ119"/>
      <c r="GR119"/>
      <c r="GS119"/>
      <c r="GT119"/>
      <c r="GU119"/>
      <c r="GV119"/>
      <c r="GW119"/>
      <c r="GX119"/>
      <c r="GY119"/>
      <c r="GZ119"/>
      <c r="HA119"/>
      <c r="HB119"/>
      <c r="HC119"/>
      <c r="HD119"/>
      <c r="HE119"/>
      <c r="HF119"/>
      <c r="HG119"/>
      <c r="HH119"/>
      <c r="HI119"/>
      <c r="HJ119"/>
      <c r="HK119"/>
      <c r="HL119"/>
      <c r="HM119"/>
      <c r="HN119"/>
      <c r="HO119"/>
      <c r="HP119"/>
      <c r="HQ119"/>
      <c r="HR119"/>
      <c r="HS119"/>
      <c r="HT119"/>
      <c r="HU119"/>
      <c r="HV119"/>
      <c r="HW119"/>
      <c r="HX119"/>
      <c r="HY119"/>
      <c r="HZ119"/>
      <c r="IA119"/>
      <c r="IB119"/>
      <c r="IC119"/>
      <c r="ID119"/>
      <c r="IE119"/>
      <c r="IF119"/>
      <c r="IG119"/>
      <c r="IH119"/>
      <c r="II119"/>
      <c r="IJ119"/>
      <c r="IK119"/>
      <c r="IL119"/>
      <c r="IM119"/>
      <c r="IN119"/>
      <c r="IO119"/>
      <c r="IP119"/>
      <c r="IQ119"/>
      <c r="IR119"/>
      <c r="IS119"/>
      <c r="IT119"/>
      <c r="IU119"/>
      <c r="IV119"/>
      <c r="IW119"/>
      <c r="IX119"/>
      <c r="IY119"/>
      <c r="IZ119"/>
      <c r="JA119"/>
      <c r="JB119"/>
      <c r="JC119"/>
      <c r="JD119"/>
      <c r="JE119"/>
      <c r="JF119"/>
      <c r="JG119"/>
      <c r="JH119"/>
      <c r="JI119"/>
      <c r="JJ119"/>
      <c r="JK119"/>
      <c r="JL119"/>
      <c r="JM119"/>
      <c r="JN119"/>
      <c r="JO119"/>
      <c r="JP119"/>
      <c r="JQ119"/>
      <c r="JR119"/>
      <c r="JS119"/>
      <c r="JT119"/>
      <c r="JU119"/>
      <c r="JV119"/>
      <c r="JW119"/>
      <c r="JX119"/>
      <c r="JY119"/>
      <c r="JZ119"/>
      <c r="KA119"/>
      <c r="KB119"/>
      <c r="KC119"/>
      <c r="KD119"/>
      <c r="KE119"/>
      <c r="KF119"/>
      <c r="KG119"/>
      <c r="KH119"/>
      <c r="KI119"/>
      <c r="KJ119"/>
      <c r="KK119"/>
      <c r="KL119"/>
      <c r="KM119"/>
      <c r="KN119"/>
      <c r="KO119"/>
      <c r="KP119"/>
      <c r="KQ119"/>
      <c r="KR119"/>
      <c r="KS119"/>
      <c r="KT119"/>
      <c r="KU119"/>
      <c r="KV119"/>
      <c r="KW119"/>
      <c r="KX119"/>
      <c r="KY119"/>
      <c r="KZ119"/>
      <c r="LA119"/>
      <c r="LB119"/>
      <c r="LC119"/>
      <c r="LD119"/>
      <c r="LE119"/>
      <c r="LF119"/>
      <c r="LG119"/>
      <c r="LH119"/>
      <c r="LI119"/>
      <c r="LJ119"/>
      <c r="LK119"/>
      <c r="LL119"/>
      <c r="LM119"/>
      <c r="LN119"/>
      <c r="LO119"/>
      <c r="LP119"/>
      <c r="LQ119"/>
      <c r="LR119"/>
      <c r="LS119"/>
      <c r="LT119"/>
      <c r="LU119"/>
      <c r="LV119"/>
      <c r="LW119"/>
      <c r="LX119"/>
      <c r="LY119"/>
      <c r="LZ119"/>
      <c r="MA119"/>
      <c r="MB119"/>
      <c r="MC119"/>
      <c r="MD119"/>
      <c r="ME119"/>
      <c r="MF119"/>
      <c r="MG119"/>
      <c r="MH119"/>
      <c r="MI119"/>
      <c r="MJ119"/>
      <c r="MK119"/>
      <c r="ML119"/>
      <c r="MM119"/>
      <c r="MN119"/>
      <c r="MO119"/>
      <c r="MP119"/>
      <c r="MQ119"/>
      <c r="MR119"/>
      <c r="MS119"/>
      <c r="MT119"/>
      <c r="MU119"/>
      <c r="MV119"/>
      <c r="MW119"/>
      <c r="MX119"/>
      <c r="MY119"/>
      <c r="MZ119"/>
      <c r="NA119"/>
      <c r="NB119"/>
      <c r="NC119"/>
      <c r="ND119"/>
      <c r="NE119"/>
      <c r="NF119"/>
      <c r="NG119"/>
      <c r="NH119"/>
      <c r="NI119"/>
      <c r="NJ119"/>
      <c r="NK119"/>
      <c r="NL119"/>
      <c r="NM119"/>
      <c r="NN119"/>
      <c r="NO119"/>
      <c r="NP119"/>
      <c r="NQ119"/>
      <c r="NR119"/>
      <c r="NS119"/>
      <c r="NT119"/>
      <c r="NU119"/>
      <c r="NV119"/>
      <c r="NW119"/>
      <c r="NX119"/>
      <c r="NY119"/>
      <c r="NZ119"/>
      <c r="OA119"/>
      <c r="OB119"/>
      <c r="OC119"/>
      <c r="OD119"/>
      <c r="OE119"/>
      <c r="OF119"/>
      <c r="OG119"/>
      <c r="OH119"/>
      <c r="OI119"/>
      <c r="OJ119"/>
      <c r="OK119"/>
      <c r="OL119"/>
      <c r="OM119"/>
      <c r="ON119"/>
      <c r="OO119"/>
      <c r="OP119"/>
      <c r="OQ119"/>
      <c r="OR119"/>
      <c r="OS119"/>
      <c r="OT119"/>
      <c r="OU119"/>
      <c r="OV119"/>
      <c r="OW119"/>
      <c r="OX119"/>
      <c r="OY119"/>
      <c r="OZ119"/>
      <c r="PA119"/>
      <c r="PB119"/>
      <c r="PC119"/>
      <c r="PD119"/>
      <c r="PE119"/>
      <c r="PF119"/>
      <c r="PG119"/>
      <c r="PH119"/>
      <c r="PI119"/>
      <c r="PJ119"/>
      <c r="PK119"/>
      <c r="PL119"/>
      <c r="PM119"/>
      <c r="PN119"/>
      <c r="PO119"/>
      <c r="PP119"/>
      <c r="PQ119"/>
      <c r="PR119"/>
      <c r="PS119"/>
      <c r="PT119"/>
      <c r="PU119"/>
      <c r="PV119"/>
      <c r="PW119"/>
      <c r="PX119"/>
      <c r="PY119"/>
      <c r="PZ119"/>
      <c r="QA119"/>
      <c r="QB119"/>
      <c r="QC119"/>
      <c r="QD119"/>
      <c r="QE119"/>
      <c r="QF119"/>
      <c r="QG119"/>
      <c r="QH119"/>
      <c r="QI119"/>
      <c r="QJ119"/>
      <c r="QK119"/>
      <c r="QL119"/>
      <c r="QM119"/>
      <c r="QN119"/>
      <c r="QO119"/>
      <c r="QP119"/>
      <c r="QQ119"/>
      <c r="QR119"/>
      <c r="QS119"/>
      <c r="QT119"/>
      <c r="QU119"/>
      <c r="QV119"/>
      <c r="QW119"/>
      <c r="QX119"/>
      <c r="QY119"/>
      <c r="QZ119"/>
      <c r="RA119"/>
      <c r="RB119"/>
      <c r="RC119"/>
      <c r="RD119"/>
      <c r="RE119"/>
      <c r="RF119"/>
      <c r="RG119"/>
      <c r="RH119"/>
      <c r="RI119"/>
      <c r="RJ119"/>
      <c r="RK119"/>
      <c r="RL119"/>
      <c r="RM119"/>
      <c r="RN119"/>
      <c r="RO119"/>
      <c r="RP119"/>
      <c r="RQ119"/>
      <c r="RR119"/>
      <c r="RS119"/>
      <c r="RT119"/>
      <c r="RU119"/>
      <c r="RV119"/>
      <c r="RW119"/>
      <c r="RX119"/>
      <c r="RY119"/>
      <c r="RZ119"/>
      <c r="SA119"/>
      <c r="SB119"/>
      <c r="SC119"/>
      <c r="SD119"/>
      <c r="SE119"/>
      <c r="SF119"/>
      <c r="SG119"/>
      <c r="SH119"/>
      <c r="SI119"/>
      <c r="SJ119"/>
      <c r="SK119"/>
      <c r="SL119"/>
      <c r="SM119"/>
      <c r="SN119"/>
      <c r="SO119"/>
      <c r="SP119"/>
      <c r="SQ119"/>
      <c r="SR119"/>
      <c r="SS119"/>
      <c r="ST119"/>
      <c r="SU119"/>
      <c r="SV119"/>
      <c r="SW119"/>
      <c r="SX119"/>
      <c r="SY119"/>
      <c r="SZ119"/>
      <c r="TA119"/>
      <c r="TB119"/>
      <c r="TC119"/>
      <c r="TD119"/>
      <c r="TE119"/>
      <c r="TF119"/>
      <c r="TG119"/>
      <c r="TH119"/>
      <c r="TI119"/>
      <c r="TJ119"/>
      <c r="TK119"/>
      <c r="TL119"/>
      <c r="TM119"/>
      <c r="TN119"/>
      <c r="TO119"/>
      <c r="TP119"/>
      <c r="TQ119"/>
      <c r="TR119"/>
      <c r="TS119"/>
      <c r="TT119"/>
      <c r="TU119"/>
      <c r="TV119"/>
      <c r="TW119"/>
      <c r="TX119"/>
      <c r="TY119"/>
      <c r="TZ119"/>
      <c r="UA119"/>
      <c r="UB119"/>
      <c r="UC119"/>
      <c r="UD119"/>
      <c r="UE119"/>
      <c r="UF119"/>
      <c r="UG119"/>
      <c r="UH119"/>
      <c r="UI119"/>
      <c r="UJ119"/>
      <c r="UK119"/>
      <c r="UL119"/>
      <c r="UM119"/>
      <c r="UN119"/>
      <c r="UO119"/>
      <c r="UP119"/>
      <c r="UQ119"/>
      <c r="UR119"/>
      <c r="US119"/>
      <c r="UT119"/>
      <c r="UU119"/>
      <c r="UV119"/>
      <c r="UW119"/>
      <c r="UX119"/>
      <c r="UY119"/>
      <c r="UZ119"/>
      <c r="VA119"/>
      <c r="VB119"/>
      <c r="VC119"/>
      <c r="VD119"/>
      <c r="VE119"/>
      <c r="VF119"/>
      <c r="VG119"/>
      <c r="VH119"/>
      <c r="VI119"/>
      <c r="VJ119"/>
      <c r="VK119"/>
      <c r="VL119"/>
      <c r="VM119"/>
      <c r="VN119"/>
      <c r="VO119"/>
      <c r="VP119"/>
      <c r="VQ119"/>
      <c r="VR119"/>
      <c r="VS119"/>
      <c r="VT119"/>
      <c r="VU119"/>
      <c r="VV119"/>
      <c r="VW119"/>
      <c r="VX119"/>
      <c r="VY119"/>
      <c r="VZ119"/>
      <c r="WA119"/>
      <c r="WB119"/>
      <c r="WC119"/>
      <c r="WD119"/>
      <c r="WE119"/>
      <c r="WF119"/>
      <c r="WG119"/>
      <c r="WH119"/>
      <c r="WI119"/>
      <c r="WJ119"/>
      <c r="WK119"/>
      <c r="WL119"/>
      <c r="WM119"/>
      <c r="WN119"/>
      <c r="WO119"/>
      <c r="WP119"/>
      <c r="WQ119"/>
      <c r="WR119"/>
      <c r="WS119"/>
      <c r="WT119"/>
      <c r="WU119"/>
      <c r="WV119"/>
      <c r="WW119"/>
      <c r="WX119"/>
      <c r="WY119"/>
      <c r="WZ119"/>
      <c r="XA119"/>
      <c r="XB119"/>
      <c r="XC119"/>
      <c r="XD119"/>
      <c r="XE119"/>
      <c r="XF119"/>
      <c r="XG119"/>
      <c r="XH119"/>
      <c r="XI119"/>
      <c r="XJ119"/>
      <c r="XK119"/>
      <c r="XL119"/>
      <c r="XM119"/>
      <c r="XN119"/>
      <c r="XO119"/>
      <c r="XP119"/>
      <c r="XQ119"/>
      <c r="XR119"/>
      <c r="XS119"/>
      <c r="XT119"/>
      <c r="XU119"/>
      <c r="XV119"/>
      <c r="XW119"/>
      <c r="XX119"/>
      <c r="XY119"/>
      <c r="XZ119"/>
      <c r="YA119"/>
      <c r="YB119"/>
      <c r="YC119"/>
      <c r="YD119"/>
      <c r="YE119"/>
      <c r="YF119"/>
      <c r="YG119"/>
      <c r="YH119"/>
      <c r="YI119"/>
      <c r="YJ119"/>
      <c r="YK119"/>
      <c r="YL119"/>
      <c r="YM119"/>
      <c r="YN119"/>
      <c r="YO119"/>
      <c r="YP119"/>
      <c r="YQ119"/>
      <c r="YR119"/>
      <c r="YS119"/>
      <c r="YT119"/>
      <c r="YU119"/>
    </row>
    <row r="120" spans="1:671" s="20" customFormat="1" ht="15.75" x14ac:dyDescent="0.25">
      <c r="A120" s="65"/>
      <c r="B120"/>
      <c r="C120"/>
      <c r="D120" s="6"/>
      <c r="E120" s="6"/>
      <c r="F120" s="6"/>
      <c r="G120" s="15"/>
      <c r="H120" s="15"/>
      <c r="I120" s="48"/>
      <c r="J120" s="47"/>
      <c r="K120" s="48"/>
      <c r="L120" s="62"/>
      <c r="M120" s="59"/>
      <c r="N120" s="59"/>
      <c r="O120" s="59"/>
      <c r="P120" s="17"/>
      <c r="Q120" s="17"/>
      <c r="R120" s="17"/>
      <c r="S120" s="17"/>
      <c r="T120" s="17"/>
      <c r="U120" s="17"/>
      <c r="V120" s="17"/>
      <c r="W120" s="17"/>
      <c r="X120" s="17"/>
      <c r="Y120" s="17"/>
      <c r="Z120" s="17"/>
      <c r="AA120" s="17"/>
      <c r="AB120" s="17"/>
      <c r="AC120" s="17"/>
      <c r="AD120" s="17"/>
      <c r="AE120" s="17"/>
      <c r="AF120" s="17"/>
      <c r="AG120" s="17"/>
      <c r="AH120" s="17"/>
      <c r="AI120" s="17"/>
      <c r="AJ120" s="17"/>
      <c r="AK120" s="17"/>
      <c r="AL120" s="17"/>
      <c r="AM120" s="17"/>
      <c r="AN120" s="17"/>
      <c r="AO120" s="17"/>
      <c r="AP120" s="17"/>
      <c r="AQ120" s="17"/>
      <c r="AR120" s="17"/>
      <c r="AS120" s="17"/>
      <c r="AT120" s="17"/>
      <c r="AU120" s="17"/>
      <c r="AV120" s="17"/>
      <c r="AW120" s="17"/>
      <c r="AX120" s="17"/>
      <c r="AY120" s="17"/>
      <c r="AZ120" s="17"/>
      <c r="BA120" s="17"/>
      <c r="BB120" s="17"/>
      <c r="BC120" s="17"/>
      <c r="BD120" s="17"/>
      <c r="BE120" s="17"/>
      <c r="BF120" s="17"/>
      <c r="BG120" s="17"/>
      <c r="BH120" s="17"/>
      <c r="BI120" s="17"/>
      <c r="BJ120" s="17"/>
      <c r="BK120" s="17"/>
      <c r="BL120" s="17"/>
      <c r="BM120" s="17"/>
      <c r="BN120" s="17"/>
      <c r="BO120" s="17"/>
      <c r="BP120" s="17"/>
      <c r="BQ120" s="17"/>
      <c r="BR120" s="17"/>
      <c r="BS120" s="17"/>
      <c r="BT120" s="17"/>
      <c r="BU120" s="17"/>
      <c r="BV120" s="17"/>
      <c r="BW120" s="17"/>
      <c r="BX120" s="17"/>
      <c r="BY120" s="17"/>
      <c r="BZ120" s="17"/>
      <c r="CA120" s="17"/>
      <c r="CB120" s="17"/>
      <c r="CC120" s="17"/>
      <c r="CD120" s="17"/>
      <c r="CE120" s="17"/>
      <c r="CF120" s="17"/>
      <c r="CG120" s="17"/>
      <c r="CH120" s="17"/>
      <c r="CI120" s="17"/>
      <c r="CJ120" s="17"/>
      <c r="CK120" s="17"/>
      <c r="CL120" s="17"/>
      <c r="CM120" s="17"/>
      <c r="CN120" s="17"/>
      <c r="CO120" s="17"/>
      <c r="CP120" s="17"/>
      <c r="CQ120" s="17"/>
      <c r="CR120" s="17"/>
      <c r="CS120" s="17"/>
      <c r="CT120" s="17"/>
      <c r="CU120" s="17"/>
      <c r="CV120" s="17"/>
      <c r="CW120" s="17"/>
      <c r="CX120" s="17"/>
      <c r="CY120" s="17"/>
      <c r="CZ120" s="17"/>
      <c r="DA120" s="17"/>
      <c r="DB120" s="17"/>
      <c r="DC120" s="17"/>
      <c r="DD120" s="17"/>
      <c r="DE120" s="17"/>
      <c r="DF120" s="17"/>
      <c r="DG120" s="17"/>
      <c r="DH120" s="17"/>
      <c r="DI120" s="17"/>
      <c r="DJ120" s="17"/>
      <c r="DK120" s="17"/>
      <c r="DL120" s="17"/>
      <c r="DM120" s="17"/>
      <c r="DN120" s="17"/>
      <c r="DO120" s="17"/>
      <c r="DP120" s="17"/>
      <c r="DQ120" s="17"/>
      <c r="DR120" s="17"/>
      <c r="DS120" s="17"/>
      <c r="DT120" s="17"/>
      <c r="DU120" s="17"/>
      <c r="DV120" s="17"/>
      <c r="DW120" s="17"/>
      <c r="DX120" s="17"/>
      <c r="DY120" s="17"/>
      <c r="DZ120" s="17"/>
      <c r="EA120" s="17"/>
      <c r="EB120" s="17"/>
      <c r="EC120" s="17"/>
      <c r="ED120" s="17"/>
      <c r="EE120"/>
      <c r="EF120"/>
      <c r="EG120"/>
      <c r="EH120"/>
      <c r="EI120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  <c r="GG120"/>
      <c r="GH120"/>
      <c r="GI120"/>
      <c r="GJ120"/>
      <c r="GK120"/>
      <c r="GL120"/>
      <c r="GM120"/>
      <c r="GN120"/>
      <c r="GO120"/>
      <c r="GP120"/>
      <c r="GQ120"/>
      <c r="GR120"/>
      <c r="GS120"/>
      <c r="GT120"/>
      <c r="GU120"/>
      <c r="GV120"/>
      <c r="GW120"/>
      <c r="GX120"/>
      <c r="GY120"/>
      <c r="GZ120"/>
      <c r="HA120"/>
      <c r="HB120"/>
      <c r="HC120"/>
      <c r="HD120"/>
      <c r="HE120"/>
      <c r="HF120"/>
      <c r="HG120"/>
      <c r="HH120"/>
      <c r="HI120"/>
      <c r="HJ120"/>
      <c r="HK120"/>
      <c r="HL120"/>
      <c r="HM120"/>
      <c r="HN120"/>
      <c r="HO120"/>
      <c r="HP120"/>
      <c r="HQ120"/>
      <c r="HR120"/>
      <c r="HS120"/>
      <c r="HT120"/>
      <c r="HU120"/>
      <c r="HV120"/>
      <c r="HW120"/>
      <c r="HX120"/>
      <c r="HY120"/>
      <c r="HZ120"/>
      <c r="IA120"/>
      <c r="IB120"/>
      <c r="IC120"/>
      <c r="ID120"/>
      <c r="IE120"/>
      <c r="IF120"/>
      <c r="IG120"/>
      <c r="IH120"/>
      <c r="II120"/>
      <c r="IJ120"/>
      <c r="IK120"/>
      <c r="IL120"/>
      <c r="IM120"/>
      <c r="IN120"/>
      <c r="IO120"/>
      <c r="IP120"/>
      <c r="IQ120"/>
      <c r="IR120"/>
      <c r="IS120"/>
      <c r="IT120"/>
      <c r="IU120"/>
      <c r="IV120"/>
      <c r="IW120"/>
      <c r="IX120"/>
      <c r="IY120"/>
      <c r="IZ120"/>
      <c r="JA120"/>
      <c r="JB120"/>
      <c r="JC120"/>
      <c r="JD120"/>
      <c r="JE120"/>
      <c r="JF120"/>
      <c r="JG120"/>
      <c r="JH120"/>
      <c r="JI120"/>
      <c r="JJ120"/>
      <c r="JK120"/>
      <c r="JL120"/>
      <c r="JM120"/>
      <c r="JN120"/>
      <c r="JO120"/>
      <c r="JP120"/>
      <c r="JQ120"/>
      <c r="JR120"/>
      <c r="JS120"/>
      <c r="JT120"/>
      <c r="JU120"/>
      <c r="JV120"/>
      <c r="JW120"/>
      <c r="JX120"/>
      <c r="JY120"/>
      <c r="JZ120"/>
      <c r="KA120"/>
      <c r="KB120"/>
      <c r="KC120"/>
      <c r="KD120"/>
      <c r="KE120"/>
      <c r="KF120"/>
      <c r="KG120"/>
      <c r="KH120"/>
      <c r="KI120"/>
      <c r="KJ120"/>
      <c r="KK120"/>
      <c r="KL120"/>
      <c r="KM120"/>
      <c r="KN120"/>
      <c r="KO120"/>
      <c r="KP120"/>
      <c r="KQ120"/>
      <c r="KR120"/>
      <c r="KS120"/>
      <c r="KT120"/>
      <c r="KU120"/>
      <c r="KV120"/>
      <c r="KW120"/>
      <c r="KX120"/>
      <c r="KY120"/>
      <c r="KZ120"/>
      <c r="LA120"/>
      <c r="LB120"/>
      <c r="LC120"/>
      <c r="LD120"/>
      <c r="LE120"/>
      <c r="LF120"/>
      <c r="LG120"/>
      <c r="LH120"/>
      <c r="LI120"/>
      <c r="LJ120"/>
      <c r="LK120"/>
      <c r="LL120"/>
      <c r="LM120"/>
      <c r="LN120"/>
      <c r="LO120"/>
      <c r="LP120"/>
      <c r="LQ120"/>
      <c r="LR120"/>
      <c r="LS120"/>
      <c r="LT120"/>
      <c r="LU120"/>
      <c r="LV120"/>
      <c r="LW120"/>
      <c r="LX120"/>
      <c r="LY120"/>
      <c r="LZ120"/>
      <c r="MA120"/>
      <c r="MB120"/>
      <c r="MC120"/>
      <c r="MD120"/>
      <c r="ME120"/>
      <c r="MF120"/>
      <c r="MG120"/>
      <c r="MH120"/>
      <c r="MI120"/>
      <c r="MJ120"/>
      <c r="MK120"/>
      <c r="ML120"/>
      <c r="MM120"/>
      <c r="MN120"/>
      <c r="MO120"/>
      <c r="MP120"/>
      <c r="MQ120"/>
      <c r="MR120"/>
      <c r="MS120"/>
      <c r="MT120"/>
      <c r="MU120"/>
      <c r="MV120"/>
      <c r="MW120"/>
      <c r="MX120"/>
      <c r="MY120"/>
      <c r="MZ120"/>
      <c r="NA120"/>
      <c r="NB120"/>
      <c r="NC120"/>
      <c r="ND120"/>
      <c r="NE120"/>
      <c r="NF120"/>
      <c r="NG120"/>
      <c r="NH120"/>
      <c r="NI120"/>
      <c r="NJ120"/>
      <c r="NK120"/>
      <c r="NL120"/>
      <c r="NM120"/>
      <c r="NN120"/>
      <c r="NO120"/>
      <c r="NP120"/>
      <c r="NQ120"/>
      <c r="NR120"/>
      <c r="NS120"/>
      <c r="NT120"/>
      <c r="NU120"/>
      <c r="NV120"/>
      <c r="NW120"/>
      <c r="NX120"/>
      <c r="NY120"/>
      <c r="NZ120"/>
      <c r="OA120"/>
      <c r="OB120"/>
      <c r="OC120"/>
      <c r="OD120"/>
      <c r="OE120"/>
      <c r="OF120"/>
      <c r="OG120"/>
      <c r="OH120"/>
      <c r="OI120"/>
      <c r="OJ120"/>
      <c r="OK120"/>
      <c r="OL120"/>
      <c r="OM120"/>
      <c r="ON120"/>
      <c r="OO120"/>
      <c r="OP120"/>
      <c r="OQ120"/>
      <c r="OR120"/>
      <c r="OS120"/>
      <c r="OT120"/>
      <c r="OU120"/>
      <c r="OV120"/>
      <c r="OW120"/>
      <c r="OX120"/>
      <c r="OY120"/>
      <c r="OZ120"/>
      <c r="PA120"/>
      <c r="PB120"/>
      <c r="PC120"/>
      <c r="PD120"/>
      <c r="PE120"/>
      <c r="PF120"/>
      <c r="PG120"/>
      <c r="PH120"/>
      <c r="PI120"/>
      <c r="PJ120"/>
      <c r="PK120"/>
      <c r="PL120"/>
      <c r="PM120"/>
      <c r="PN120"/>
      <c r="PO120"/>
      <c r="PP120"/>
      <c r="PQ120"/>
      <c r="PR120"/>
      <c r="PS120"/>
      <c r="PT120"/>
      <c r="PU120"/>
      <c r="PV120"/>
      <c r="PW120"/>
      <c r="PX120"/>
      <c r="PY120"/>
      <c r="PZ120"/>
      <c r="QA120"/>
      <c r="QB120"/>
      <c r="QC120"/>
      <c r="QD120"/>
      <c r="QE120"/>
      <c r="QF120"/>
      <c r="QG120"/>
      <c r="QH120"/>
      <c r="QI120"/>
      <c r="QJ120"/>
      <c r="QK120"/>
      <c r="QL120"/>
      <c r="QM120"/>
      <c r="QN120"/>
      <c r="QO120"/>
      <c r="QP120"/>
      <c r="QQ120"/>
      <c r="QR120"/>
      <c r="QS120"/>
      <c r="QT120"/>
      <c r="QU120"/>
      <c r="QV120"/>
      <c r="QW120"/>
      <c r="QX120"/>
      <c r="QY120"/>
      <c r="QZ120"/>
      <c r="RA120"/>
      <c r="RB120"/>
      <c r="RC120"/>
      <c r="RD120"/>
      <c r="RE120"/>
      <c r="RF120"/>
      <c r="RG120"/>
      <c r="RH120"/>
      <c r="RI120"/>
      <c r="RJ120"/>
      <c r="RK120"/>
      <c r="RL120"/>
      <c r="RM120"/>
      <c r="RN120"/>
      <c r="RO120"/>
      <c r="RP120"/>
      <c r="RQ120"/>
      <c r="RR120"/>
      <c r="RS120"/>
      <c r="RT120"/>
      <c r="RU120"/>
      <c r="RV120"/>
      <c r="RW120"/>
      <c r="RX120"/>
      <c r="RY120"/>
      <c r="RZ120"/>
      <c r="SA120"/>
      <c r="SB120"/>
      <c r="SC120"/>
      <c r="SD120"/>
      <c r="SE120"/>
      <c r="SF120"/>
      <c r="SG120"/>
      <c r="SH120"/>
      <c r="SI120"/>
      <c r="SJ120"/>
      <c r="SK120"/>
      <c r="SL120"/>
      <c r="SM120"/>
      <c r="SN120"/>
      <c r="SO120"/>
      <c r="SP120"/>
      <c r="SQ120"/>
      <c r="SR120"/>
      <c r="SS120"/>
      <c r="ST120"/>
      <c r="SU120"/>
      <c r="SV120"/>
      <c r="SW120"/>
      <c r="SX120"/>
      <c r="SY120"/>
      <c r="SZ120"/>
      <c r="TA120"/>
      <c r="TB120"/>
      <c r="TC120"/>
      <c r="TD120"/>
      <c r="TE120"/>
      <c r="TF120"/>
      <c r="TG120"/>
      <c r="TH120"/>
      <c r="TI120"/>
      <c r="TJ120"/>
      <c r="TK120"/>
      <c r="TL120"/>
      <c r="TM120"/>
      <c r="TN120"/>
      <c r="TO120"/>
      <c r="TP120"/>
      <c r="TQ120"/>
      <c r="TR120"/>
      <c r="TS120"/>
      <c r="TT120"/>
      <c r="TU120"/>
      <c r="TV120"/>
      <c r="TW120"/>
      <c r="TX120"/>
      <c r="TY120"/>
      <c r="TZ120"/>
      <c r="UA120"/>
      <c r="UB120"/>
      <c r="UC120"/>
      <c r="UD120"/>
      <c r="UE120"/>
      <c r="UF120"/>
      <c r="UG120"/>
      <c r="UH120"/>
      <c r="UI120"/>
      <c r="UJ120"/>
      <c r="UK120"/>
      <c r="UL120"/>
      <c r="UM120"/>
      <c r="UN120"/>
      <c r="UO120"/>
      <c r="UP120"/>
      <c r="UQ120"/>
      <c r="UR120"/>
      <c r="US120"/>
      <c r="UT120"/>
      <c r="UU120"/>
      <c r="UV120"/>
      <c r="UW120"/>
      <c r="UX120"/>
      <c r="UY120"/>
      <c r="UZ120"/>
      <c r="VA120"/>
      <c r="VB120"/>
      <c r="VC120"/>
      <c r="VD120"/>
      <c r="VE120"/>
      <c r="VF120"/>
      <c r="VG120"/>
      <c r="VH120"/>
      <c r="VI120"/>
      <c r="VJ120"/>
      <c r="VK120"/>
      <c r="VL120"/>
      <c r="VM120"/>
      <c r="VN120"/>
      <c r="VO120"/>
      <c r="VP120"/>
      <c r="VQ120"/>
      <c r="VR120"/>
      <c r="VS120"/>
      <c r="VT120"/>
      <c r="VU120"/>
      <c r="VV120"/>
      <c r="VW120"/>
      <c r="VX120"/>
      <c r="VY120"/>
      <c r="VZ120"/>
      <c r="WA120"/>
      <c r="WB120"/>
      <c r="WC120"/>
      <c r="WD120"/>
      <c r="WE120"/>
      <c r="WF120"/>
      <c r="WG120"/>
      <c r="WH120"/>
      <c r="WI120"/>
      <c r="WJ120"/>
      <c r="WK120"/>
      <c r="WL120"/>
      <c r="WM120"/>
      <c r="WN120"/>
      <c r="WO120"/>
      <c r="WP120"/>
      <c r="WQ120"/>
      <c r="WR120"/>
      <c r="WS120"/>
      <c r="WT120"/>
      <c r="WU120"/>
      <c r="WV120"/>
      <c r="WW120"/>
      <c r="WX120"/>
      <c r="WY120"/>
      <c r="WZ120"/>
      <c r="XA120"/>
      <c r="XB120"/>
      <c r="XC120"/>
      <c r="XD120"/>
      <c r="XE120"/>
      <c r="XF120"/>
      <c r="XG120"/>
      <c r="XH120"/>
      <c r="XI120"/>
      <c r="XJ120"/>
      <c r="XK120"/>
      <c r="XL120"/>
      <c r="XM120"/>
      <c r="XN120"/>
      <c r="XO120"/>
      <c r="XP120"/>
      <c r="XQ120"/>
      <c r="XR120"/>
      <c r="XS120"/>
      <c r="XT120"/>
      <c r="XU120"/>
      <c r="XV120"/>
      <c r="XW120"/>
      <c r="XX120"/>
      <c r="XY120"/>
      <c r="XZ120"/>
      <c r="YA120"/>
      <c r="YB120"/>
      <c r="YC120"/>
      <c r="YD120"/>
      <c r="YE120"/>
      <c r="YF120"/>
      <c r="YG120"/>
      <c r="YH120"/>
      <c r="YI120"/>
      <c r="YJ120"/>
      <c r="YK120"/>
      <c r="YL120"/>
      <c r="YM120"/>
      <c r="YN120"/>
      <c r="YO120"/>
      <c r="YP120"/>
    </row>
    <row r="121" spans="1:671" s="20" customFormat="1" ht="15.75" x14ac:dyDescent="0.25">
      <c r="A121" s="65"/>
      <c r="B121" s="14"/>
      <c r="C121" s="14"/>
      <c r="D121" s="2"/>
      <c r="E121" s="2"/>
      <c r="F121" s="2"/>
      <c r="G121"/>
      <c r="H121"/>
      <c r="I121" s="56"/>
      <c r="J121" s="43"/>
      <c r="K121" s="56"/>
      <c r="L121" s="62"/>
      <c r="M121" s="59"/>
      <c r="N121" s="59"/>
      <c r="O121" s="59"/>
      <c r="P121" s="17"/>
      <c r="Q121" s="17"/>
      <c r="R121" s="17"/>
      <c r="S121" s="17"/>
      <c r="T121" s="17"/>
      <c r="U121" s="17"/>
      <c r="V121" s="17"/>
      <c r="W121" s="17"/>
      <c r="X121" s="17"/>
      <c r="Y121" s="17"/>
      <c r="Z121" s="17"/>
      <c r="AA121" s="17"/>
      <c r="AB121" s="17"/>
      <c r="AC121" s="17"/>
      <c r="AD121" s="17"/>
      <c r="AE121" s="17"/>
      <c r="AF121" s="17"/>
      <c r="AG121" s="17"/>
      <c r="AH121" s="17"/>
      <c r="AI121" s="17"/>
      <c r="AJ121" s="17"/>
      <c r="AK121" s="17"/>
      <c r="AL121" s="17"/>
      <c r="AM121" s="17"/>
      <c r="AN121" s="17"/>
      <c r="AO121" s="17"/>
      <c r="AP121" s="17"/>
      <c r="AQ121" s="17"/>
      <c r="AR121" s="17"/>
      <c r="AS121" s="17"/>
      <c r="AT121" s="17"/>
      <c r="AU121" s="17"/>
      <c r="AV121" s="17"/>
      <c r="AW121" s="17"/>
      <c r="AX121" s="17"/>
      <c r="AY121" s="17"/>
      <c r="AZ121" s="17"/>
      <c r="BA121" s="17"/>
      <c r="BB121" s="17"/>
      <c r="BC121" s="17"/>
      <c r="BD121" s="17"/>
      <c r="BE121" s="17"/>
      <c r="BF121" s="17"/>
      <c r="BG121" s="17"/>
      <c r="BH121" s="17"/>
      <c r="BI121" s="17"/>
      <c r="BJ121" s="17"/>
      <c r="BK121" s="17"/>
      <c r="BL121" s="17"/>
      <c r="BM121" s="17"/>
      <c r="BN121" s="17"/>
      <c r="BO121" s="17"/>
      <c r="BP121" s="17"/>
      <c r="BQ121" s="17"/>
      <c r="BR121" s="17"/>
      <c r="BS121" s="17"/>
      <c r="BT121" s="17"/>
      <c r="BU121" s="17"/>
      <c r="BV121" s="17"/>
      <c r="BW121" s="17"/>
      <c r="BX121" s="17"/>
      <c r="BY121" s="17"/>
      <c r="BZ121" s="17"/>
      <c r="CA121" s="17"/>
      <c r="CB121" s="17"/>
      <c r="CC121" s="17"/>
      <c r="CD121" s="17"/>
      <c r="CE121" s="17"/>
      <c r="CF121" s="17"/>
      <c r="CG121" s="17"/>
      <c r="CH121" s="17"/>
      <c r="CI121" s="17"/>
      <c r="CJ121" s="17"/>
      <c r="CK121" s="17"/>
      <c r="CL121" s="17"/>
      <c r="CM121" s="17"/>
      <c r="CN121" s="17"/>
      <c r="CO121" s="17"/>
      <c r="CP121" s="17"/>
      <c r="CQ121" s="17"/>
      <c r="CR121" s="17"/>
      <c r="CS121" s="17"/>
      <c r="CT121" s="17"/>
      <c r="CU121" s="17"/>
      <c r="CV121" s="17"/>
      <c r="CW121" s="17"/>
      <c r="CX121" s="17"/>
      <c r="CY121" s="17"/>
      <c r="CZ121" s="17"/>
      <c r="DA121" s="17"/>
      <c r="DB121" s="17"/>
      <c r="DC121" s="17"/>
      <c r="DD121" s="17"/>
      <c r="DE121" s="17"/>
      <c r="DF121" s="17"/>
      <c r="DG121" s="17"/>
      <c r="DH121" s="17"/>
      <c r="DI121" s="17"/>
      <c r="DJ121" s="17"/>
      <c r="DK121" s="17"/>
      <c r="DL121" s="17"/>
      <c r="DM121" s="17"/>
      <c r="DN121" s="17"/>
      <c r="DO121" s="17"/>
      <c r="DP121" s="17"/>
      <c r="DQ121" s="17"/>
      <c r="DR121" s="17"/>
      <c r="DS121" s="17"/>
      <c r="DT121" s="17"/>
      <c r="DU121" s="17"/>
      <c r="DV121" s="17"/>
      <c r="DW121" s="17"/>
      <c r="DX121" s="17"/>
      <c r="DY121" s="17"/>
      <c r="DZ121" s="17"/>
      <c r="EA121" s="17"/>
      <c r="EB121" s="17"/>
      <c r="EC121" s="17"/>
      <c r="ED121" s="17"/>
      <c r="EE121"/>
      <c r="EF121"/>
      <c r="EG121"/>
      <c r="EH121"/>
      <c r="EI121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  <c r="GG121"/>
      <c r="GH121"/>
      <c r="GI121"/>
      <c r="GJ121"/>
      <c r="GK121"/>
      <c r="GL121"/>
      <c r="GM121"/>
      <c r="GN121"/>
      <c r="GO121"/>
      <c r="GP121"/>
      <c r="GQ121"/>
      <c r="GR121"/>
      <c r="GS121"/>
      <c r="GT121"/>
      <c r="GU121"/>
      <c r="GV121"/>
      <c r="GW121"/>
      <c r="GX121"/>
      <c r="GY121"/>
      <c r="GZ121"/>
      <c r="HA121"/>
      <c r="HB121"/>
      <c r="HC121"/>
      <c r="HD121"/>
      <c r="HE121"/>
      <c r="HF121"/>
      <c r="HG121"/>
      <c r="HH121"/>
      <c r="HI121"/>
      <c r="HJ121"/>
      <c r="HK121"/>
      <c r="HL121"/>
      <c r="HM121"/>
      <c r="HN121"/>
      <c r="HO121"/>
      <c r="HP121"/>
      <c r="HQ121"/>
      <c r="HR121"/>
      <c r="HS121"/>
      <c r="HT121"/>
      <c r="HU121"/>
      <c r="HV121"/>
      <c r="HW121"/>
      <c r="HX121"/>
      <c r="HY121"/>
      <c r="HZ121"/>
      <c r="IA121"/>
      <c r="IB121"/>
      <c r="IC121"/>
      <c r="ID121"/>
      <c r="IE121"/>
      <c r="IF121"/>
      <c r="IG121"/>
      <c r="IH121"/>
      <c r="II121"/>
      <c r="IJ121"/>
      <c r="IK121"/>
      <c r="IL121"/>
      <c r="IM121"/>
      <c r="IN121"/>
      <c r="IO121"/>
      <c r="IP121"/>
      <c r="IQ121"/>
      <c r="IR121"/>
      <c r="IS121"/>
      <c r="IT121"/>
      <c r="IU121"/>
      <c r="IV121"/>
      <c r="IW121"/>
      <c r="IX121"/>
      <c r="IY121"/>
      <c r="IZ121"/>
      <c r="JA121"/>
      <c r="JB121"/>
      <c r="JC121"/>
      <c r="JD121"/>
      <c r="JE121"/>
      <c r="JF121"/>
      <c r="JG121"/>
      <c r="JH121"/>
      <c r="JI121"/>
      <c r="JJ121"/>
      <c r="JK121"/>
      <c r="JL121"/>
      <c r="JM121"/>
      <c r="JN121"/>
      <c r="JO121"/>
      <c r="JP121"/>
      <c r="JQ121"/>
      <c r="JR121"/>
      <c r="JS121"/>
      <c r="JT121"/>
      <c r="JU121"/>
      <c r="JV121"/>
      <c r="JW121"/>
      <c r="JX121"/>
      <c r="JY121"/>
      <c r="JZ121"/>
      <c r="KA121"/>
      <c r="KB121"/>
      <c r="KC121"/>
      <c r="KD121"/>
      <c r="KE121"/>
      <c r="KF121"/>
      <c r="KG121"/>
      <c r="KH121"/>
      <c r="KI121"/>
      <c r="KJ121"/>
      <c r="KK121"/>
      <c r="KL121"/>
      <c r="KM121"/>
      <c r="KN121"/>
      <c r="KO121"/>
      <c r="KP121"/>
      <c r="KQ121"/>
      <c r="KR121"/>
      <c r="KS121"/>
      <c r="KT121"/>
      <c r="KU121"/>
      <c r="KV121"/>
      <c r="KW121"/>
      <c r="KX121"/>
      <c r="KY121"/>
      <c r="KZ121"/>
      <c r="LA121"/>
      <c r="LB121"/>
      <c r="LC121"/>
      <c r="LD121"/>
      <c r="LE121"/>
      <c r="LF121"/>
      <c r="LG121"/>
      <c r="LH121"/>
      <c r="LI121"/>
      <c r="LJ121"/>
      <c r="LK121"/>
      <c r="LL121"/>
      <c r="LM121"/>
      <c r="LN121"/>
      <c r="LO121"/>
      <c r="LP121"/>
      <c r="LQ121"/>
      <c r="LR121"/>
      <c r="LS121"/>
      <c r="LT121"/>
      <c r="LU121"/>
      <c r="LV121"/>
      <c r="LW121"/>
      <c r="LX121"/>
      <c r="LY121"/>
      <c r="LZ121"/>
      <c r="MA121"/>
      <c r="MB121"/>
      <c r="MC121"/>
      <c r="MD121"/>
      <c r="ME121"/>
      <c r="MF121"/>
      <c r="MG121"/>
      <c r="MH121"/>
      <c r="MI121"/>
      <c r="MJ121"/>
      <c r="MK121"/>
      <c r="ML121"/>
      <c r="MM121"/>
      <c r="MN121"/>
      <c r="MO121"/>
      <c r="MP121"/>
      <c r="MQ121"/>
      <c r="MR121"/>
      <c r="MS121"/>
      <c r="MT121"/>
      <c r="MU121"/>
      <c r="MV121"/>
      <c r="MW121"/>
      <c r="MX121"/>
      <c r="MY121"/>
      <c r="MZ121"/>
      <c r="NA121"/>
      <c r="NB121"/>
      <c r="NC121"/>
      <c r="ND121"/>
      <c r="NE121"/>
      <c r="NF121"/>
      <c r="NG121"/>
      <c r="NH121"/>
      <c r="NI121"/>
      <c r="NJ121"/>
      <c r="NK121"/>
      <c r="NL121"/>
      <c r="NM121"/>
      <c r="NN121"/>
      <c r="NO121"/>
      <c r="NP121"/>
      <c r="NQ121"/>
      <c r="NR121"/>
      <c r="NS121"/>
      <c r="NT121"/>
      <c r="NU121"/>
      <c r="NV121"/>
      <c r="NW121"/>
      <c r="NX121"/>
      <c r="NY121"/>
      <c r="NZ121"/>
      <c r="OA121"/>
      <c r="OB121"/>
      <c r="OC121"/>
      <c r="OD121"/>
      <c r="OE121"/>
      <c r="OF121"/>
      <c r="OG121"/>
      <c r="OH121"/>
      <c r="OI121"/>
      <c r="OJ121"/>
      <c r="OK121"/>
      <c r="OL121"/>
      <c r="OM121"/>
      <c r="ON121"/>
      <c r="OO121"/>
      <c r="OP121"/>
      <c r="OQ121"/>
      <c r="OR121"/>
      <c r="OS121"/>
      <c r="OT121"/>
      <c r="OU121"/>
      <c r="OV121"/>
      <c r="OW121"/>
      <c r="OX121"/>
      <c r="OY121"/>
      <c r="OZ121"/>
      <c r="PA121"/>
      <c r="PB121"/>
      <c r="PC121"/>
      <c r="PD121"/>
      <c r="PE121"/>
      <c r="PF121"/>
      <c r="PG121"/>
      <c r="PH121"/>
      <c r="PI121"/>
      <c r="PJ121"/>
      <c r="PK121"/>
      <c r="PL121"/>
      <c r="PM121"/>
      <c r="PN121"/>
      <c r="PO121"/>
      <c r="PP121"/>
      <c r="PQ121"/>
      <c r="PR121"/>
      <c r="PS121"/>
      <c r="PT121"/>
      <c r="PU121"/>
      <c r="PV121"/>
      <c r="PW121"/>
      <c r="PX121"/>
      <c r="PY121"/>
      <c r="PZ121"/>
      <c r="QA121"/>
      <c r="QB121"/>
      <c r="QC121"/>
      <c r="QD121"/>
      <c r="QE121"/>
      <c r="QF121"/>
      <c r="QG121"/>
      <c r="QH121"/>
      <c r="QI121"/>
      <c r="QJ121"/>
      <c r="QK121"/>
      <c r="QL121"/>
      <c r="QM121"/>
      <c r="QN121"/>
      <c r="QO121"/>
      <c r="QP121"/>
      <c r="QQ121"/>
      <c r="QR121"/>
      <c r="QS121"/>
      <c r="QT121"/>
      <c r="QU121"/>
      <c r="QV121"/>
      <c r="QW121"/>
      <c r="QX121"/>
      <c r="QY121"/>
      <c r="QZ121"/>
      <c r="RA121"/>
      <c r="RB121"/>
      <c r="RC121"/>
      <c r="RD121"/>
      <c r="RE121"/>
      <c r="RF121"/>
      <c r="RG121"/>
      <c r="RH121"/>
      <c r="RI121"/>
      <c r="RJ121"/>
      <c r="RK121"/>
      <c r="RL121"/>
      <c r="RM121"/>
      <c r="RN121"/>
      <c r="RO121"/>
      <c r="RP121"/>
      <c r="RQ121"/>
      <c r="RR121"/>
      <c r="RS121"/>
      <c r="RT121"/>
      <c r="RU121"/>
      <c r="RV121"/>
      <c r="RW121"/>
      <c r="RX121"/>
      <c r="RY121"/>
      <c r="RZ121"/>
      <c r="SA121"/>
      <c r="SB121"/>
      <c r="SC121"/>
      <c r="SD121"/>
      <c r="SE121"/>
      <c r="SF121"/>
      <c r="SG121"/>
      <c r="SH121"/>
      <c r="SI121"/>
      <c r="SJ121"/>
      <c r="SK121"/>
      <c r="SL121"/>
      <c r="SM121"/>
      <c r="SN121"/>
      <c r="SO121"/>
      <c r="SP121"/>
      <c r="SQ121"/>
      <c r="SR121"/>
      <c r="SS121"/>
      <c r="ST121"/>
      <c r="SU121"/>
      <c r="SV121"/>
      <c r="SW121"/>
      <c r="SX121"/>
      <c r="SY121"/>
      <c r="SZ121"/>
      <c r="TA121"/>
      <c r="TB121"/>
      <c r="TC121"/>
      <c r="TD121"/>
      <c r="TE121"/>
      <c r="TF121"/>
      <c r="TG121"/>
      <c r="TH121"/>
      <c r="TI121"/>
      <c r="TJ121"/>
      <c r="TK121"/>
      <c r="TL121"/>
      <c r="TM121"/>
      <c r="TN121"/>
      <c r="TO121"/>
      <c r="TP121"/>
      <c r="TQ121"/>
      <c r="TR121"/>
      <c r="TS121"/>
      <c r="TT121"/>
      <c r="TU121"/>
      <c r="TV121"/>
      <c r="TW121"/>
      <c r="TX121"/>
      <c r="TY121"/>
      <c r="TZ121"/>
      <c r="UA121"/>
      <c r="UB121"/>
      <c r="UC121"/>
      <c r="UD121"/>
      <c r="UE121"/>
      <c r="UF121"/>
      <c r="UG121"/>
      <c r="UH121"/>
      <c r="UI121"/>
      <c r="UJ121"/>
      <c r="UK121"/>
      <c r="UL121"/>
      <c r="UM121"/>
      <c r="UN121"/>
      <c r="UO121"/>
      <c r="UP121"/>
      <c r="UQ121"/>
      <c r="UR121"/>
      <c r="US121"/>
      <c r="UT121"/>
      <c r="UU121"/>
      <c r="UV121"/>
      <c r="UW121"/>
      <c r="UX121"/>
      <c r="UY121"/>
      <c r="UZ121"/>
      <c r="VA121"/>
      <c r="VB121"/>
      <c r="VC121"/>
      <c r="VD121"/>
      <c r="VE121"/>
      <c r="VF121"/>
      <c r="VG121"/>
      <c r="VH121"/>
      <c r="VI121"/>
      <c r="VJ121"/>
      <c r="VK121"/>
      <c r="VL121"/>
      <c r="VM121"/>
      <c r="VN121"/>
      <c r="VO121"/>
      <c r="VP121"/>
      <c r="VQ121"/>
      <c r="VR121"/>
      <c r="VS121"/>
      <c r="VT121"/>
      <c r="VU121"/>
      <c r="VV121"/>
      <c r="VW121"/>
      <c r="VX121"/>
      <c r="VY121"/>
      <c r="VZ121"/>
      <c r="WA121"/>
      <c r="WB121"/>
      <c r="WC121"/>
      <c r="WD121"/>
      <c r="WE121"/>
      <c r="WF121"/>
      <c r="WG121"/>
      <c r="WH121"/>
      <c r="WI121"/>
      <c r="WJ121"/>
      <c r="WK121"/>
      <c r="WL121"/>
      <c r="WM121"/>
      <c r="WN121"/>
      <c r="WO121"/>
      <c r="WP121"/>
      <c r="WQ121"/>
      <c r="WR121"/>
      <c r="WS121"/>
      <c r="WT121"/>
      <c r="WU121"/>
      <c r="WV121"/>
      <c r="WW121"/>
      <c r="WX121"/>
      <c r="WY121"/>
      <c r="WZ121"/>
      <c r="XA121"/>
      <c r="XB121"/>
      <c r="XC121"/>
      <c r="XD121"/>
      <c r="XE121"/>
      <c r="XF121"/>
      <c r="XG121"/>
      <c r="XH121"/>
      <c r="XI121"/>
      <c r="XJ121"/>
      <c r="XK121"/>
      <c r="XL121"/>
      <c r="XM121"/>
      <c r="XN121"/>
      <c r="XO121"/>
      <c r="XP121"/>
      <c r="XQ121"/>
      <c r="XR121"/>
      <c r="XS121"/>
      <c r="XT121"/>
      <c r="XU121"/>
      <c r="XV121"/>
      <c r="XW121"/>
      <c r="XX121"/>
      <c r="XY121"/>
      <c r="XZ121"/>
      <c r="YA121"/>
      <c r="YB121"/>
      <c r="YC121"/>
      <c r="YD121"/>
      <c r="YE121"/>
      <c r="YF121"/>
      <c r="YG121"/>
      <c r="YH121"/>
      <c r="YI121"/>
      <c r="YJ121"/>
      <c r="YK121"/>
      <c r="YL121"/>
      <c r="YM121"/>
      <c r="YN121"/>
      <c r="YO121"/>
      <c r="YP121"/>
    </row>
    <row r="122" spans="1:671" s="20" customFormat="1" ht="15.75" x14ac:dyDescent="0.25">
      <c r="A122" s="65"/>
      <c r="B122"/>
      <c r="C122"/>
      <c r="D122" s="14"/>
      <c r="E122" s="14"/>
      <c r="F122" s="14"/>
      <c r="G122" s="14"/>
      <c r="H122" s="14"/>
      <c r="I122" s="48"/>
      <c r="J122" s="47"/>
      <c r="K122" s="48"/>
      <c r="L122" s="62"/>
      <c r="M122" s="59"/>
      <c r="N122" s="59"/>
      <c r="O122" s="59"/>
      <c r="P122" s="17"/>
      <c r="Q122" s="17"/>
      <c r="R122" s="17"/>
      <c r="S122" s="17"/>
      <c r="T122" s="17"/>
      <c r="U122" s="17"/>
      <c r="V122" s="17"/>
      <c r="W122" s="17"/>
      <c r="X122" s="17"/>
      <c r="Y122" s="17"/>
      <c r="Z122" s="17"/>
      <c r="AA122" s="17"/>
      <c r="AB122" s="17"/>
      <c r="AC122" s="17"/>
      <c r="AD122" s="17"/>
      <c r="AE122" s="17"/>
      <c r="AF122" s="17"/>
      <c r="AG122" s="17"/>
      <c r="AH122" s="17"/>
      <c r="AI122" s="17"/>
      <c r="AJ122" s="17"/>
      <c r="AK122" s="17"/>
      <c r="AL122" s="17"/>
      <c r="AM122" s="17"/>
      <c r="AN122" s="17"/>
      <c r="AO122" s="17"/>
      <c r="AP122" s="17"/>
      <c r="AQ122" s="17"/>
      <c r="AR122" s="17"/>
      <c r="AS122" s="17"/>
      <c r="AT122" s="17"/>
      <c r="AU122" s="17"/>
      <c r="AV122" s="17"/>
      <c r="AW122" s="17"/>
      <c r="AX122" s="17"/>
      <c r="AY122" s="17"/>
      <c r="AZ122" s="17"/>
      <c r="BA122" s="17"/>
      <c r="BB122" s="17"/>
      <c r="BC122" s="17"/>
      <c r="BD122" s="17"/>
      <c r="BE122" s="17"/>
      <c r="BF122" s="17"/>
      <c r="BG122" s="17"/>
      <c r="BH122" s="17"/>
      <c r="BI122" s="17"/>
      <c r="BJ122" s="17"/>
      <c r="BK122" s="17"/>
      <c r="BL122" s="17"/>
      <c r="BM122" s="17"/>
      <c r="BN122" s="17"/>
      <c r="BO122" s="17"/>
      <c r="BP122" s="17"/>
      <c r="BQ122" s="17"/>
      <c r="BR122" s="17"/>
      <c r="BS122" s="17"/>
      <c r="BT122" s="17"/>
      <c r="BU122" s="17"/>
      <c r="BV122" s="17"/>
      <c r="BW122" s="17"/>
      <c r="BX122" s="17"/>
      <c r="BY122" s="17"/>
      <c r="BZ122" s="17"/>
      <c r="CA122" s="17"/>
      <c r="CB122" s="17"/>
      <c r="CC122" s="17"/>
      <c r="CD122" s="17"/>
      <c r="CE122" s="17"/>
      <c r="CF122" s="17"/>
      <c r="CG122" s="17"/>
      <c r="CH122" s="17"/>
      <c r="CI122" s="17"/>
      <c r="CJ122" s="17"/>
      <c r="CK122" s="17"/>
      <c r="CL122" s="17"/>
      <c r="CM122" s="17"/>
      <c r="CN122" s="17"/>
      <c r="CO122" s="17"/>
      <c r="CP122" s="17"/>
      <c r="CQ122" s="17"/>
      <c r="CR122" s="17"/>
      <c r="CS122" s="17"/>
      <c r="CT122" s="17"/>
      <c r="CU122" s="17"/>
      <c r="CV122" s="17"/>
      <c r="CW122" s="17"/>
      <c r="CX122" s="17"/>
      <c r="CY122" s="17"/>
      <c r="CZ122" s="17"/>
      <c r="DA122" s="17"/>
      <c r="DB122" s="17"/>
      <c r="DC122" s="17"/>
      <c r="DD122" s="17"/>
      <c r="DE122" s="17"/>
      <c r="DF122" s="17"/>
      <c r="DG122" s="17"/>
      <c r="DH122" s="17"/>
      <c r="DI122" s="17"/>
      <c r="DJ122" s="17"/>
      <c r="DK122" s="17"/>
      <c r="DL122" s="17"/>
      <c r="DM122" s="17"/>
      <c r="DN122" s="17"/>
      <c r="DO122" s="17"/>
      <c r="DP122" s="17"/>
      <c r="DQ122" s="17"/>
      <c r="DR122" s="17"/>
      <c r="DS122" s="17"/>
      <c r="DT122" s="17"/>
      <c r="DU122" s="17"/>
      <c r="DV122" s="17"/>
      <c r="DW122" s="17"/>
      <c r="DX122" s="17"/>
      <c r="DY122" s="17"/>
      <c r="DZ122" s="17"/>
      <c r="EA122" s="17"/>
      <c r="EB122" s="17"/>
      <c r="EC122" s="17"/>
      <c r="ED122" s="17"/>
      <c r="EE122"/>
      <c r="EF122"/>
      <c r="EG122"/>
      <c r="EH122"/>
      <c r="EI122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  <c r="GG122"/>
      <c r="GH122"/>
      <c r="GI122"/>
      <c r="GJ122"/>
      <c r="GK122"/>
      <c r="GL122"/>
      <c r="GM122"/>
      <c r="GN122"/>
      <c r="GO122"/>
      <c r="GP122"/>
      <c r="GQ122"/>
      <c r="GR122"/>
      <c r="GS122"/>
      <c r="GT122"/>
      <c r="GU122"/>
      <c r="GV122"/>
      <c r="GW122"/>
      <c r="GX122"/>
      <c r="GY122"/>
      <c r="GZ122"/>
      <c r="HA122"/>
      <c r="HB122"/>
      <c r="HC122"/>
      <c r="HD122"/>
      <c r="HE122"/>
      <c r="HF122"/>
      <c r="HG122"/>
      <c r="HH122"/>
      <c r="HI122"/>
      <c r="HJ122"/>
      <c r="HK122"/>
      <c r="HL122"/>
      <c r="HM122"/>
      <c r="HN122"/>
      <c r="HO122"/>
      <c r="HP122"/>
      <c r="HQ122"/>
      <c r="HR122"/>
      <c r="HS122"/>
      <c r="HT122"/>
      <c r="HU122"/>
      <c r="HV122"/>
      <c r="HW122"/>
      <c r="HX122"/>
      <c r="HY122"/>
      <c r="HZ122"/>
      <c r="IA122"/>
      <c r="IB122"/>
      <c r="IC122"/>
      <c r="ID122"/>
      <c r="IE122"/>
      <c r="IF122"/>
      <c r="IG122"/>
      <c r="IH122"/>
      <c r="II122"/>
      <c r="IJ122"/>
      <c r="IK122"/>
      <c r="IL122"/>
      <c r="IM122"/>
      <c r="IN122"/>
      <c r="IO122"/>
      <c r="IP122"/>
      <c r="IQ122"/>
      <c r="IR122"/>
      <c r="IS122"/>
      <c r="IT122"/>
      <c r="IU122"/>
      <c r="IV122"/>
      <c r="IW122"/>
      <c r="IX122"/>
      <c r="IY122"/>
      <c r="IZ122"/>
      <c r="JA122"/>
      <c r="JB122"/>
      <c r="JC122"/>
      <c r="JD122"/>
      <c r="JE122"/>
      <c r="JF122"/>
      <c r="JG122"/>
      <c r="JH122"/>
      <c r="JI122"/>
      <c r="JJ122"/>
      <c r="JK122"/>
      <c r="JL122"/>
      <c r="JM122"/>
      <c r="JN122"/>
      <c r="JO122"/>
      <c r="JP122"/>
      <c r="JQ122"/>
      <c r="JR122"/>
      <c r="JS122"/>
      <c r="JT122"/>
      <c r="JU122"/>
      <c r="JV122"/>
      <c r="JW122"/>
      <c r="JX122"/>
      <c r="JY122"/>
      <c r="JZ122"/>
      <c r="KA122"/>
      <c r="KB122"/>
      <c r="KC122"/>
      <c r="KD122"/>
      <c r="KE122"/>
      <c r="KF122"/>
      <c r="KG122"/>
      <c r="KH122"/>
      <c r="KI122"/>
      <c r="KJ122"/>
      <c r="KK122"/>
      <c r="KL122"/>
      <c r="KM122"/>
      <c r="KN122"/>
      <c r="KO122"/>
      <c r="KP122"/>
      <c r="KQ122"/>
      <c r="KR122"/>
      <c r="KS122"/>
      <c r="KT122"/>
      <c r="KU122"/>
      <c r="KV122"/>
      <c r="KW122"/>
      <c r="KX122"/>
      <c r="KY122"/>
      <c r="KZ122"/>
      <c r="LA122"/>
      <c r="LB122"/>
      <c r="LC122"/>
      <c r="LD122"/>
      <c r="LE122"/>
      <c r="LF122"/>
      <c r="LG122"/>
      <c r="LH122"/>
      <c r="LI122"/>
      <c r="LJ122"/>
      <c r="LK122"/>
      <c r="LL122"/>
      <c r="LM122"/>
      <c r="LN122"/>
      <c r="LO122"/>
      <c r="LP122"/>
      <c r="LQ122"/>
      <c r="LR122"/>
      <c r="LS122"/>
      <c r="LT122"/>
      <c r="LU122"/>
      <c r="LV122"/>
      <c r="LW122"/>
      <c r="LX122"/>
      <c r="LY122"/>
      <c r="LZ122"/>
      <c r="MA122"/>
      <c r="MB122"/>
      <c r="MC122"/>
      <c r="MD122"/>
      <c r="ME122"/>
      <c r="MF122"/>
      <c r="MG122"/>
      <c r="MH122"/>
      <c r="MI122"/>
      <c r="MJ122"/>
      <c r="MK122"/>
      <c r="ML122"/>
      <c r="MM122"/>
      <c r="MN122"/>
      <c r="MO122"/>
      <c r="MP122"/>
      <c r="MQ122"/>
      <c r="MR122"/>
      <c r="MS122"/>
      <c r="MT122"/>
      <c r="MU122"/>
      <c r="MV122"/>
      <c r="MW122"/>
      <c r="MX122"/>
      <c r="MY122"/>
      <c r="MZ122"/>
      <c r="NA122"/>
      <c r="NB122"/>
      <c r="NC122"/>
      <c r="ND122"/>
      <c r="NE122"/>
      <c r="NF122"/>
      <c r="NG122"/>
      <c r="NH122"/>
      <c r="NI122"/>
      <c r="NJ122"/>
      <c r="NK122"/>
      <c r="NL122"/>
      <c r="NM122"/>
      <c r="NN122"/>
      <c r="NO122"/>
      <c r="NP122"/>
      <c r="NQ122"/>
      <c r="NR122"/>
      <c r="NS122"/>
      <c r="NT122"/>
      <c r="NU122"/>
      <c r="NV122"/>
      <c r="NW122"/>
      <c r="NX122"/>
      <c r="NY122"/>
      <c r="NZ122"/>
      <c r="OA122"/>
      <c r="OB122"/>
      <c r="OC122"/>
      <c r="OD122"/>
      <c r="OE122"/>
      <c r="OF122"/>
      <c r="OG122"/>
      <c r="OH122"/>
      <c r="OI122"/>
      <c r="OJ122"/>
      <c r="OK122"/>
      <c r="OL122"/>
      <c r="OM122"/>
      <c r="ON122"/>
      <c r="OO122"/>
      <c r="OP122"/>
      <c r="OQ122"/>
      <c r="OR122"/>
      <c r="OS122"/>
      <c r="OT122"/>
      <c r="OU122"/>
      <c r="OV122"/>
      <c r="OW122"/>
      <c r="OX122"/>
      <c r="OY122"/>
      <c r="OZ122"/>
      <c r="PA122"/>
      <c r="PB122"/>
      <c r="PC122"/>
      <c r="PD122"/>
      <c r="PE122"/>
      <c r="PF122"/>
      <c r="PG122"/>
      <c r="PH122"/>
      <c r="PI122"/>
      <c r="PJ122"/>
      <c r="PK122"/>
      <c r="PL122"/>
      <c r="PM122"/>
      <c r="PN122"/>
      <c r="PO122"/>
      <c r="PP122"/>
      <c r="PQ122"/>
      <c r="PR122"/>
      <c r="PS122"/>
      <c r="PT122"/>
      <c r="PU122"/>
      <c r="PV122"/>
      <c r="PW122"/>
      <c r="PX122"/>
      <c r="PY122"/>
      <c r="PZ122"/>
      <c r="QA122"/>
      <c r="QB122"/>
      <c r="QC122"/>
      <c r="QD122"/>
      <c r="QE122"/>
      <c r="QF122"/>
      <c r="QG122"/>
      <c r="QH122"/>
      <c r="QI122"/>
      <c r="QJ122"/>
      <c r="QK122"/>
      <c r="QL122"/>
      <c r="QM122"/>
      <c r="QN122"/>
      <c r="QO122"/>
      <c r="QP122"/>
      <c r="QQ122"/>
      <c r="QR122"/>
      <c r="QS122"/>
      <c r="QT122"/>
      <c r="QU122"/>
      <c r="QV122"/>
      <c r="QW122"/>
      <c r="QX122"/>
      <c r="QY122"/>
      <c r="QZ122"/>
      <c r="RA122"/>
      <c r="RB122"/>
      <c r="RC122"/>
      <c r="RD122"/>
      <c r="RE122"/>
      <c r="RF122"/>
      <c r="RG122"/>
      <c r="RH122"/>
      <c r="RI122"/>
      <c r="RJ122"/>
      <c r="RK122"/>
      <c r="RL122"/>
      <c r="RM122"/>
      <c r="RN122"/>
      <c r="RO122"/>
      <c r="RP122"/>
      <c r="RQ122"/>
      <c r="RR122"/>
      <c r="RS122"/>
      <c r="RT122"/>
      <c r="RU122"/>
      <c r="RV122"/>
      <c r="RW122"/>
      <c r="RX122"/>
      <c r="RY122"/>
      <c r="RZ122"/>
      <c r="SA122"/>
      <c r="SB122"/>
      <c r="SC122"/>
      <c r="SD122"/>
      <c r="SE122"/>
      <c r="SF122"/>
      <c r="SG122"/>
      <c r="SH122"/>
      <c r="SI122"/>
      <c r="SJ122"/>
      <c r="SK122"/>
      <c r="SL122"/>
      <c r="SM122"/>
      <c r="SN122"/>
      <c r="SO122"/>
      <c r="SP122"/>
      <c r="SQ122"/>
      <c r="SR122"/>
      <c r="SS122"/>
      <c r="ST122"/>
      <c r="SU122"/>
      <c r="SV122"/>
      <c r="SW122"/>
      <c r="SX122"/>
      <c r="SY122"/>
      <c r="SZ122"/>
      <c r="TA122"/>
      <c r="TB122"/>
      <c r="TC122"/>
      <c r="TD122"/>
      <c r="TE122"/>
      <c r="TF122"/>
      <c r="TG122"/>
      <c r="TH122"/>
      <c r="TI122"/>
      <c r="TJ122"/>
      <c r="TK122"/>
      <c r="TL122"/>
      <c r="TM122"/>
      <c r="TN122"/>
      <c r="TO122"/>
      <c r="TP122"/>
      <c r="TQ122"/>
      <c r="TR122"/>
      <c r="TS122"/>
      <c r="TT122"/>
      <c r="TU122"/>
      <c r="TV122"/>
      <c r="TW122"/>
      <c r="TX122"/>
      <c r="TY122"/>
      <c r="TZ122"/>
      <c r="UA122"/>
      <c r="UB122"/>
      <c r="UC122"/>
      <c r="UD122"/>
      <c r="UE122"/>
      <c r="UF122"/>
      <c r="UG122"/>
      <c r="UH122"/>
      <c r="UI122"/>
      <c r="UJ122"/>
      <c r="UK122"/>
      <c r="UL122"/>
      <c r="UM122"/>
      <c r="UN122"/>
      <c r="UO122"/>
      <c r="UP122"/>
      <c r="UQ122"/>
      <c r="UR122"/>
      <c r="US122"/>
      <c r="UT122"/>
      <c r="UU122"/>
      <c r="UV122"/>
      <c r="UW122"/>
      <c r="UX122"/>
      <c r="UY122"/>
      <c r="UZ122"/>
      <c r="VA122"/>
      <c r="VB122"/>
      <c r="VC122"/>
      <c r="VD122"/>
      <c r="VE122"/>
      <c r="VF122"/>
      <c r="VG122"/>
      <c r="VH122"/>
      <c r="VI122"/>
      <c r="VJ122"/>
      <c r="VK122"/>
      <c r="VL122"/>
      <c r="VM122"/>
      <c r="VN122"/>
      <c r="VO122"/>
      <c r="VP122"/>
      <c r="VQ122"/>
      <c r="VR122"/>
      <c r="VS122"/>
      <c r="VT122"/>
      <c r="VU122"/>
      <c r="VV122"/>
      <c r="VW122"/>
      <c r="VX122"/>
      <c r="VY122"/>
      <c r="VZ122"/>
      <c r="WA122"/>
      <c r="WB122"/>
      <c r="WC122"/>
      <c r="WD122"/>
      <c r="WE122"/>
      <c r="WF122"/>
      <c r="WG122"/>
      <c r="WH122"/>
      <c r="WI122"/>
      <c r="WJ122"/>
      <c r="WK122"/>
      <c r="WL122"/>
      <c r="WM122"/>
      <c r="WN122"/>
      <c r="WO122"/>
      <c r="WP122"/>
      <c r="WQ122"/>
      <c r="WR122"/>
      <c r="WS122"/>
      <c r="WT122"/>
      <c r="WU122"/>
      <c r="WV122"/>
      <c r="WW122"/>
      <c r="WX122"/>
      <c r="WY122"/>
      <c r="WZ122"/>
      <c r="XA122"/>
      <c r="XB122"/>
      <c r="XC122"/>
      <c r="XD122"/>
      <c r="XE122"/>
      <c r="XF122"/>
      <c r="XG122"/>
      <c r="XH122"/>
      <c r="XI122"/>
      <c r="XJ122"/>
      <c r="XK122"/>
      <c r="XL122"/>
      <c r="XM122"/>
      <c r="XN122"/>
      <c r="XO122"/>
      <c r="XP122"/>
      <c r="XQ122"/>
      <c r="XR122"/>
      <c r="XS122"/>
      <c r="XT122"/>
      <c r="XU122"/>
      <c r="XV122"/>
      <c r="XW122"/>
      <c r="XX122"/>
      <c r="XY122"/>
      <c r="XZ122"/>
      <c r="YA122"/>
      <c r="YB122"/>
      <c r="YC122"/>
      <c r="YD122"/>
      <c r="YE122"/>
      <c r="YF122"/>
      <c r="YG122"/>
      <c r="YH122"/>
      <c r="YI122"/>
      <c r="YJ122"/>
      <c r="YK122"/>
      <c r="YL122"/>
      <c r="YM122"/>
      <c r="YN122"/>
      <c r="YO122"/>
      <c r="YP122"/>
    </row>
    <row r="123" spans="1:671" s="20" customFormat="1" ht="15.75" x14ac:dyDescent="0.25">
      <c r="A123" s="65"/>
      <c r="B123" s="15"/>
      <c r="C123" s="15"/>
      <c r="D123" s="2"/>
      <c r="E123" s="2"/>
      <c r="F123" s="2"/>
      <c r="G123" s="22"/>
      <c r="H123" s="22"/>
      <c r="I123" s="56"/>
      <c r="J123" s="43"/>
      <c r="K123" s="56"/>
      <c r="L123" s="62"/>
      <c r="M123" s="59"/>
      <c r="N123" s="59"/>
      <c r="O123" s="59"/>
      <c r="P123" s="17"/>
      <c r="Q123" s="17"/>
      <c r="R123" s="17"/>
      <c r="S123" s="17"/>
      <c r="T123" s="17"/>
      <c r="U123" s="17"/>
      <c r="V123" s="17"/>
      <c r="W123" s="17"/>
      <c r="X123" s="17"/>
      <c r="Y123" s="17"/>
      <c r="Z123" s="17"/>
      <c r="AA123" s="17"/>
      <c r="AB123" s="17"/>
      <c r="AC123" s="17"/>
      <c r="AD123" s="17"/>
      <c r="AE123" s="17"/>
      <c r="AF123" s="17"/>
      <c r="AG123" s="17"/>
      <c r="AH123" s="17"/>
      <c r="AI123" s="17"/>
      <c r="AJ123" s="17"/>
      <c r="AK123" s="17"/>
      <c r="AL123" s="17"/>
      <c r="AM123" s="17"/>
      <c r="AN123" s="17"/>
      <c r="AO123" s="17"/>
      <c r="AP123" s="17"/>
      <c r="AQ123" s="17"/>
      <c r="AR123" s="17"/>
      <c r="AS123" s="17"/>
      <c r="AT123" s="17"/>
      <c r="AU123" s="17"/>
      <c r="AV123" s="17"/>
      <c r="AW123" s="17"/>
      <c r="AX123" s="17"/>
      <c r="AY123" s="17"/>
      <c r="AZ123" s="17"/>
      <c r="BA123" s="17"/>
      <c r="BB123" s="17"/>
      <c r="BC123" s="17"/>
      <c r="BD123" s="17"/>
      <c r="BE123" s="17"/>
      <c r="BF123" s="17"/>
      <c r="BG123" s="17"/>
      <c r="BH123" s="17"/>
      <c r="BI123" s="17"/>
      <c r="BJ123" s="17"/>
      <c r="BK123" s="17"/>
      <c r="BL123" s="17"/>
      <c r="BM123" s="17"/>
      <c r="BN123" s="17"/>
      <c r="BO123" s="17"/>
      <c r="BP123" s="17"/>
      <c r="BQ123" s="17"/>
      <c r="BR123" s="17"/>
      <c r="BS123" s="17"/>
      <c r="BT123" s="17"/>
      <c r="BU123" s="17"/>
      <c r="BV123" s="17"/>
      <c r="BW123" s="17"/>
      <c r="BX123" s="17"/>
      <c r="BY123" s="17"/>
      <c r="BZ123" s="17"/>
      <c r="CA123" s="17"/>
      <c r="CB123" s="17"/>
      <c r="CC123" s="17"/>
      <c r="CD123" s="17"/>
      <c r="CE123" s="17"/>
      <c r="CF123" s="17"/>
      <c r="CG123" s="17"/>
      <c r="CH123" s="17"/>
      <c r="CI123" s="17"/>
      <c r="CJ123" s="17"/>
      <c r="CK123" s="17"/>
      <c r="CL123" s="17"/>
      <c r="CM123" s="17"/>
      <c r="CN123" s="17"/>
      <c r="CO123" s="17"/>
      <c r="CP123" s="17"/>
      <c r="CQ123" s="17"/>
      <c r="CR123" s="17"/>
      <c r="CS123" s="17"/>
      <c r="CT123" s="17"/>
      <c r="CU123" s="17"/>
      <c r="CV123" s="17"/>
      <c r="CW123" s="17"/>
      <c r="CX123" s="17"/>
      <c r="CY123" s="17"/>
      <c r="CZ123" s="17"/>
      <c r="DA123" s="17"/>
      <c r="DB123" s="17"/>
      <c r="DC123" s="17"/>
      <c r="DD123" s="17"/>
      <c r="DE123" s="17"/>
      <c r="DF123" s="17"/>
      <c r="DG123" s="17"/>
      <c r="DH123" s="17"/>
      <c r="DI123" s="17"/>
      <c r="DJ123" s="17"/>
      <c r="DK123" s="17"/>
      <c r="DL123" s="17"/>
      <c r="DM123" s="17"/>
      <c r="DN123" s="17"/>
      <c r="DO123" s="17"/>
      <c r="DP123" s="17"/>
      <c r="DQ123" s="17"/>
      <c r="DR123" s="17"/>
      <c r="DS123" s="17"/>
      <c r="DT123" s="17"/>
      <c r="DU123" s="17"/>
      <c r="DV123" s="17"/>
      <c r="DW123" s="17"/>
      <c r="DX123" s="17"/>
      <c r="DY123" s="17"/>
      <c r="DZ123" s="17"/>
      <c r="EA123" s="17"/>
      <c r="EB123" s="17"/>
      <c r="EC123" s="17"/>
      <c r="ED123" s="17"/>
      <c r="EE123"/>
      <c r="EF123"/>
      <c r="EG123"/>
      <c r="EH123"/>
      <c r="EI123"/>
      <c r="EJ123"/>
      <c r="EK123"/>
      <c r="EL123"/>
      <c r="EM123"/>
      <c r="EN123"/>
      <c r="EO123"/>
      <c r="EP123"/>
      <c r="EQ123"/>
      <c r="ER123"/>
      <c r="ES123"/>
      <c r="ET123"/>
      <c r="EU123"/>
      <c r="EV123"/>
      <c r="EW123"/>
      <c r="EX123"/>
      <c r="EY123"/>
      <c r="EZ123"/>
      <c r="FA123"/>
      <c r="FB123"/>
      <c r="FC123"/>
      <c r="FD123"/>
      <c r="FE123"/>
      <c r="FF123"/>
      <c r="FG123"/>
      <c r="FH123"/>
      <c r="FI123"/>
      <c r="FJ123"/>
      <c r="FK123"/>
      <c r="FL123"/>
      <c r="FM123"/>
      <c r="FN123"/>
      <c r="FO123"/>
      <c r="FP123"/>
      <c r="FQ123"/>
      <c r="FR123"/>
      <c r="FS123"/>
      <c r="FT123"/>
      <c r="FU123"/>
      <c r="FV123"/>
      <c r="FW123"/>
      <c r="FX123"/>
      <c r="FY123"/>
      <c r="FZ123"/>
      <c r="GA123"/>
      <c r="GB123"/>
      <c r="GC123"/>
      <c r="GD123"/>
      <c r="GE123"/>
      <c r="GF123"/>
      <c r="GG123"/>
      <c r="GH123"/>
      <c r="GI123"/>
      <c r="GJ123"/>
      <c r="GK123"/>
      <c r="GL123"/>
      <c r="GM123"/>
      <c r="GN123"/>
      <c r="GO123"/>
      <c r="GP123"/>
      <c r="GQ123"/>
      <c r="GR123"/>
      <c r="GS123"/>
      <c r="GT123"/>
      <c r="GU123"/>
      <c r="GV123"/>
      <c r="GW123"/>
      <c r="GX123"/>
      <c r="GY123"/>
      <c r="GZ123"/>
      <c r="HA123"/>
      <c r="HB123"/>
      <c r="HC123"/>
      <c r="HD123"/>
      <c r="HE123"/>
      <c r="HF123"/>
      <c r="HG123"/>
      <c r="HH123"/>
      <c r="HI123"/>
      <c r="HJ123"/>
      <c r="HK123"/>
      <c r="HL123"/>
      <c r="HM123"/>
      <c r="HN123"/>
      <c r="HO123"/>
      <c r="HP123"/>
      <c r="HQ123"/>
      <c r="HR123"/>
      <c r="HS123"/>
      <c r="HT123"/>
      <c r="HU123"/>
      <c r="HV123"/>
      <c r="HW123"/>
      <c r="HX123"/>
      <c r="HY123"/>
      <c r="HZ123"/>
      <c r="IA123"/>
      <c r="IB123"/>
      <c r="IC123"/>
      <c r="ID123"/>
      <c r="IE123"/>
      <c r="IF123"/>
      <c r="IG123"/>
      <c r="IH123"/>
      <c r="II123"/>
      <c r="IJ123"/>
      <c r="IK123"/>
      <c r="IL123"/>
      <c r="IM123"/>
      <c r="IN123"/>
      <c r="IO123"/>
      <c r="IP123"/>
      <c r="IQ123"/>
      <c r="IR123"/>
      <c r="IS123"/>
      <c r="IT123"/>
      <c r="IU123"/>
      <c r="IV123"/>
      <c r="IW123"/>
      <c r="IX123"/>
      <c r="IY123"/>
      <c r="IZ123"/>
      <c r="JA123"/>
      <c r="JB123"/>
      <c r="JC123"/>
      <c r="JD123"/>
      <c r="JE123"/>
      <c r="JF123"/>
      <c r="JG123"/>
      <c r="JH123"/>
      <c r="JI123"/>
      <c r="JJ123"/>
      <c r="JK123"/>
      <c r="JL123"/>
      <c r="JM123"/>
      <c r="JN123"/>
      <c r="JO123"/>
      <c r="JP123"/>
      <c r="JQ123"/>
      <c r="JR123"/>
      <c r="JS123"/>
      <c r="JT123"/>
      <c r="JU123"/>
      <c r="JV123"/>
      <c r="JW123"/>
      <c r="JX123"/>
      <c r="JY123"/>
      <c r="JZ123"/>
      <c r="KA123"/>
      <c r="KB123"/>
      <c r="KC123"/>
      <c r="KD123"/>
      <c r="KE123"/>
      <c r="KF123"/>
      <c r="KG123"/>
      <c r="KH123"/>
      <c r="KI123"/>
      <c r="KJ123"/>
      <c r="KK123"/>
      <c r="KL123"/>
      <c r="KM123"/>
      <c r="KN123"/>
      <c r="KO123"/>
      <c r="KP123"/>
      <c r="KQ123"/>
      <c r="KR123"/>
      <c r="KS123"/>
      <c r="KT123"/>
      <c r="KU123"/>
      <c r="KV123"/>
      <c r="KW123"/>
      <c r="KX123"/>
      <c r="KY123"/>
      <c r="KZ123"/>
      <c r="LA123"/>
      <c r="LB123"/>
      <c r="LC123"/>
      <c r="LD123"/>
      <c r="LE123"/>
      <c r="LF123"/>
      <c r="LG123"/>
      <c r="LH123"/>
      <c r="LI123"/>
      <c r="LJ123"/>
      <c r="LK123"/>
      <c r="LL123"/>
      <c r="LM123"/>
      <c r="LN123"/>
      <c r="LO123"/>
      <c r="LP123"/>
      <c r="LQ123"/>
      <c r="LR123"/>
      <c r="LS123"/>
      <c r="LT123"/>
      <c r="LU123"/>
      <c r="LV123"/>
      <c r="LW123"/>
      <c r="LX123"/>
      <c r="LY123"/>
      <c r="LZ123"/>
      <c r="MA123"/>
      <c r="MB123"/>
      <c r="MC123"/>
      <c r="MD123"/>
      <c r="ME123"/>
      <c r="MF123"/>
      <c r="MG123"/>
      <c r="MH123"/>
      <c r="MI123"/>
      <c r="MJ123"/>
      <c r="MK123"/>
      <c r="ML123"/>
      <c r="MM123"/>
      <c r="MN123"/>
      <c r="MO123"/>
      <c r="MP123"/>
      <c r="MQ123"/>
      <c r="MR123"/>
      <c r="MS123"/>
      <c r="MT123"/>
      <c r="MU123"/>
      <c r="MV123"/>
      <c r="MW123"/>
      <c r="MX123"/>
      <c r="MY123"/>
      <c r="MZ123"/>
      <c r="NA123"/>
      <c r="NB123"/>
      <c r="NC123"/>
      <c r="ND123"/>
      <c r="NE123"/>
      <c r="NF123"/>
      <c r="NG123"/>
      <c r="NH123"/>
      <c r="NI123"/>
      <c r="NJ123"/>
      <c r="NK123"/>
      <c r="NL123"/>
      <c r="NM123"/>
      <c r="NN123"/>
      <c r="NO123"/>
      <c r="NP123"/>
      <c r="NQ123"/>
      <c r="NR123"/>
      <c r="NS123"/>
      <c r="NT123"/>
      <c r="NU123"/>
      <c r="NV123"/>
      <c r="NW123"/>
      <c r="NX123"/>
      <c r="NY123"/>
      <c r="NZ123"/>
      <c r="OA123"/>
      <c r="OB123"/>
      <c r="OC123"/>
      <c r="OD123"/>
      <c r="OE123"/>
      <c r="OF123"/>
      <c r="OG123"/>
      <c r="OH123"/>
      <c r="OI123"/>
      <c r="OJ123"/>
      <c r="OK123"/>
      <c r="OL123"/>
      <c r="OM123"/>
      <c r="ON123"/>
      <c r="OO123"/>
      <c r="OP123"/>
      <c r="OQ123"/>
      <c r="OR123"/>
      <c r="OS123"/>
      <c r="OT123"/>
      <c r="OU123"/>
      <c r="OV123"/>
      <c r="OW123"/>
      <c r="OX123"/>
      <c r="OY123"/>
      <c r="OZ123"/>
      <c r="PA123"/>
      <c r="PB123"/>
      <c r="PC123"/>
      <c r="PD123"/>
      <c r="PE123"/>
      <c r="PF123"/>
      <c r="PG123"/>
      <c r="PH123"/>
      <c r="PI123"/>
      <c r="PJ123"/>
      <c r="PK123"/>
      <c r="PL123"/>
      <c r="PM123"/>
      <c r="PN123"/>
      <c r="PO123"/>
      <c r="PP123"/>
      <c r="PQ123"/>
      <c r="PR123"/>
      <c r="PS123"/>
      <c r="PT123"/>
      <c r="PU123"/>
      <c r="PV123"/>
      <c r="PW123"/>
      <c r="PX123"/>
      <c r="PY123"/>
      <c r="PZ123"/>
      <c r="QA123"/>
      <c r="QB123"/>
      <c r="QC123"/>
      <c r="QD123"/>
      <c r="QE123"/>
      <c r="QF123"/>
      <c r="QG123"/>
      <c r="QH123"/>
      <c r="QI123"/>
      <c r="QJ123"/>
      <c r="QK123"/>
      <c r="QL123"/>
      <c r="QM123"/>
      <c r="QN123"/>
      <c r="QO123"/>
      <c r="QP123"/>
      <c r="QQ123"/>
      <c r="QR123"/>
      <c r="QS123"/>
      <c r="QT123"/>
      <c r="QU123"/>
      <c r="QV123"/>
      <c r="QW123"/>
      <c r="QX123"/>
      <c r="QY123"/>
      <c r="QZ123"/>
      <c r="RA123"/>
      <c r="RB123"/>
      <c r="RC123"/>
      <c r="RD123"/>
      <c r="RE123"/>
      <c r="RF123"/>
      <c r="RG123"/>
      <c r="RH123"/>
      <c r="RI123"/>
      <c r="RJ123"/>
      <c r="RK123"/>
      <c r="RL123"/>
      <c r="RM123"/>
      <c r="RN123"/>
      <c r="RO123"/>
      <c r="RP123"/>
      <c r="RQ123"/>
      <c r="RR123"/>
      <c r="RS123"/>
      <c r="RT123"/>
      <c r="RU123"/>
      <c r="RV123"/>
      <c r="RW123"/>
      <c r="RX123"/>
      <c r="RY123"/>
      <c r="RZ123"/>
      <c r="SA123"/>
      <c r="SB123"/>
      <c r="SC123"/>
      <c r="SD123"/>
      <c r="SE123"/>
      <c r="SF123"/>
      <c r="SG123"/>
      <c r="SH123"/>
      <c r="SI123"/>
      <c r="SJ123"/>
      <c r="SK123"/>
      <c r="SL123"/>
      <c r="SM123"/>
      <c r="SN123"/>
      <c r="SO123"/>
      <c r="SP123"/>
      <c r="SQ123"/>
      <c r="SR123"/>
      <c r="SS123"/>
      <c r="ST123"/>
      <c r="SU123"/>
      <c r="SV123"/>
      <c r="SW123"/>
      <c r="SX123"/>
      <c r="SY123"/>
      <c r="SZ123"/>
      <c r="TA123"/>
      <c r="TB123"/>
      <c r="TC123"/>
      <c r="TD123"/>
      <c r="TE123"/>
      <c r="TF123"/>
      <c r="TG123"/>
      <c r="TH123"/>
      <c r="TI123"/>
      <c r="TJ123"/>
      <c r="TK123"/>
      <c r="TL123"/>
      <c r="TM123"/>
      <c r="TN123"/>
      <c r="TO123"/>
      <c r="TP123"/>
      <c r="TQ123"/>
      <c r="TR123"/>
      <c r="TS123"/>
      <c r="TT123"/>
      <c r="TU123"/>
      <c r="TV123"/>
      <c r="TW123"/>
      <c r="TX123"/>
      <c r="TY123"/>
      <c r="TZ123"/>
      <c r="UA123"/>
      <c r="UB123"/>
      <c r="UC123"/>
      <c r="UD123"/>
      <c r="UE123"/>
      <c r="UF123"/>
      <c r="UG123"/>
      <c r="UH123"/>
      <c r="UI123"/>
      <c r="UJ123"/>
      <c r="UK123"/>
      <c r="UL123"/>
      <c r="UM123"/>
      <c r="UN123"/>
      <c r="UO123"/>
      <c r="UP123"/>
      <c r="UQ123"/>
      <c r="UR123"/>
      <c r="US123"/>
      <c r="UT123"/>
      <c r="UU123"/>
      <c r="UV123"/>
      <c r="UW123"/>
      <c r="UX123"/>
      <c r="UY123"/>
      <c r="UZ123"/>
      <c r="VA123"/>
      <c r="VB123"/>
      <c r="VC123"/>
      <c r="VD123"/>
      <c r="VE123"/>
      <c r="VF123"/>
      <c r="VG123"/>
      <c r="VH123"/>
      <c r="VI123"/>
      <c r="VJ123"/>
      <c r="VK123"/>
      <c r="VL123"/>
      <c r="VM123"/>
      <c r="VN123"/>
      <c r="VO123"/>
      <c r="VP123"/>
      <c r="VQ123"/>
      <c r="VR123"/>
      <c r="VS123"/>
      <c r="VT123"/>
      <c r="VU123"/>
      <c r="VV123"/>
      <c r="VW123"/>
      <c r="VX123"/>
      <c r="VY123"/>
      <c r="VZ123"/>
      <c r="WA123"/>
      <c r="WB123"/>
      <c r="WC123"/>
      <c r="WD123"/>
      <c r="WE123"/>
      <c r="WF123"/>
      <c r="WG123"/>
      <c r="WH123"/>
      <c r="WI123"/>
      <c r="WJ123"/>
      <c r="WK123"/>
      <c r="WL123"/>
      <c r="WM123"/>
      <c r="WN123"/>
      <c r="WO123"/>
      <c r="WP123"/>
      <c r="WQ123"/>
      <c r="WR123"/>
      <c r="WS123"/>
      <c r="WT123"/>
      <c r="WU123"/>
      <c r="WV123"/>
      <c r="WW123"/>
      <c r="WX123"/>
      <c r="WY123"/>
      <c r="WZ123"/>
      <c r="XA123"/>
      <c r="XB123"/>
      <c r="XC123"/>
      <c r="XD123"/>
      <c r="XE123"/>
      <c r="XF123"/>
      <c r="XG123"/>
      <c r="XH123"/>
      <c r="XI123"/>
      <c r="XJ123"/>
      <c r="XK123"/>
      <c r="XL123"/>
      <c r="XM123"/>
      <c r="XN123"/>
      <c r="XO123"/>
      <c r="XP123"/>
      <c r="XQ123"/>
      <c r="XR123"/>
      <c r="XS123"/>
      <c r="XT123"/>
      <c r="XU123"/>
      <c r="XV123"/>
      <c r="XW123"/>
      <c r="XX123"/>
      <c r="XY123"/>
      <c r="XZ123"/>
      <c r="YA123"/>
      <c r="YB123"/>
      <c r="YC123"/>
      <c r="YD123"/>
      <c r="YE123"/>
      <c r="YF123"/>
      <c r="YG123"/>
      <c r="YH123"/>
      <c r="YI123"/>
      <c r="YJ123"/>
      <c r="YK123"/>
      <c r="YL123"/>
      <c r="YM123"/>
      <c r="YN123"/>
      <c r="YO123"/>
      <c r="YP123"/>
    </row>
    <row r="124" spans="1:671" s="20" customFormat="1" ht="15.75" x14ac:dyDescent="0.25">
      <c r="A124" s="65"/>
      <c r="B124"/>
      <c r="C124"/>
      <c r="D124" s="6"/>
      <c r="E124" s="6"/>
      <c r="F124" s="6"/>
      <c r="G124" s="15"/>
      <c r="H124" s="15"/>
      <c r="I124" s="48"/>
      <c r="J124" s="47"/>
      <c r="K124" s="48"/>
      <c r="L124" s="62"/>
      <c r="M124" s="59"/>
      <c r="N124" s="59"/>
      <c r="O124" s="59"/>
      <c r="P124" s="17"/>
      <c r="Q124" s="17"/>
      <c r="R124" s="17"/>
      <c r="S124" s="17"/>
      <c r="T124" s="17"/>
      <c r="U124" s="17"/>
      <c r="V124" s="17"/>
      <c r="W124" s="17"/>
      <c r="X124" s="17"/>
      <c r="Y124" s="17"/>
      <c r="Z124" s="17"/>
      <c r="AA124" s="17"/>
      <c r="AB124" s="17"/>
      <c r="AC124" s="17"/>
      <c r="AD124" s="17"/>
      <c r="AE124" s="17"/>
      <c r="AF124" s="17"/>
      <c r="AG124" s="17"/>
      <c r="AH124" s="17"/>
      <c r="AI124" s="17"/>
      <c r="AJ124" s="17"/>
      <c r="AK124" s="17"/>
      <c r="AL124" s="17"/>
      <c r="AM124" s="17"/>
      <c r="AN124" s="17"/>
      <c r="AO124" s="17"/>
      <c r="AP124" s="17"/>
      <c r="AQ124" s="17"/>
      <c r="AR124" s="17"/>
      <c r="AS124" s="17"/>
      <c r="AT124" s="17"/>
      <c r="AU124" s="17"/>
      <c r="AV124" s="17"/>
      <c r="AW124" s="17"/>
      <c r="AX124" s="17"/>
      <c r="AY124" s="17"/>
      <c r="AZ124" s="17"/>
      <c r="BA124" s="17"/>
      <c r="BB124" s="17"/>
      <c r="BC124" s="17"/>
      <c r="BD124" s="17"/>
      <c r="BE124" s="17"/>
      <c r="BF124" s="17"/>
      <c r="BG124" s="17"/>
      <c r="BH124" s="17"/>
      <c r="BI124" s="17"/>
      <c r="BJ124" s="17"/>
      <c r="BK124" s="17"/>
      <c r="BL124" s="17"/>
      <c r="BM124" s="17"/>
      <c r="BN124" s="17"/>
      <c r="BO124" s="17"/>
      <c r="BP124" s="17"/>
      <c r="BQ124" s="17"/>
      <c r="BR124" s="17"/>
      <c r="BS124" s="17"/>
      <c r="BT124" s="17"/>
      <c r="BU124" s="17"/>
      <c r="BV124" s="17"/>
      <c r="BW124" s="17"/>
      <c r="BX124" s="17"/>
      <c r="BY124" s="17"/>
      <c r="BZ124" s="17"/>
      <c r="CA124" s="17"/>
      <c r="CB124" s="17"/>
      <c r="CC124" s="17"/>
      <c r="CD124" s="17"/>
      <c r="CE124" s="17"/>
      <c r="CF124" s="17"/>
      <c r="CG124" s="17"/>
      <c r="CH124" s="17"/>
      <c r="CI124" s="17"/>
      <c r="CJ124" s="17"/>
      <c r="CK124" s="17"/>
      <c r="CL124" s="17"/>
      <c r="CM124" s="17"/>
      <c r="CN124" s="17"/>
      <c r="CO124" s="17"/>
      <c r="CP124" s="17"/>
      <c r="CQ124" s="17"/>
      <c r="CR124" s="17"/>
      <c r="CS124" s="17"/>
      <c r="CT124" s="17"/>
      <c r="CU124" s="17"/>
      <c r="CV124" s="17"/>
      <c r="CW124" s="17"/>
      <c r="CX124" s="17"/>
      <c r="CY124" s="17"/>
      <c r="CZ124" s="17"/>
      <c r="DA124" s="17"/>
      <c r="DB124" s="17"/>
      <c r="DC124" s="17"/>
      <c r="DD124" s="17"/>
      <c r="DE124" s="17"/>
      <c r="DF124" s="17"/>
      <c r="DG124" s="17"/>
      <c r="DH124" s="17"/>
      <c r="DI124" s="17"/>
      <c r="DJ124" s="17"/>
      <c r="DK124" s="17"/>
      <c r="DL124" s="17"/>
      <c r="DM124" s="17"/>
      <c r="DN124" s="17"/>
      <c r="DO124" s="17"/>
      <c r="DP124" s="17"/>
      <c r="DQ124" s="17"/>
      <c r="DR124" s="17"/>
      <c r="DS124" s="17"/>
      <c r="DT124" s="17"/>
      <c r="DU124" s="17"/>
      <c r="DV124" s="17"/>
      <c r="DW124" s="17"/>
      <c r="DX124" s="17"/>
      <c r="DY124" s="17"/>
      <c r="DZ124" s="17"/>
      <c r="EA124" s="17"/>
      <c r="EB124" s="17"/>
      <c r="EC124" s="17"/>
      <c r="ED124" s="17"/>
      <c r="EE124"/>
      <c r="EF124"/>
      <c r="EG124"/>
      <c r="EH124"/>
      <c r="EI124"/>
      <c r="EJ124"/>
      <c r="EK124"/>
      <c r="EL124"/>
      <c r="EM124"/>
      <c r="EN124"/>
      <c r="EO124"/>
      <c r="EP124"/>
      <c r="EQ124"/>
      <c r="ER124"/>
      <c r="ES124"/>
      <c r="ET124"/>
      <c r="EU124"/>
      <c r="EV124"/>
      <c r="EW124"/>
      <c r="EX124"/>
      <c r="EY124"/>
      <c r="EZ124"/>
      <c r="FA124"/>
      <c r="FB124"/>
      <c r="FC124"/>
      <c r="FD124"/>
      <c r="FE124"/>
      <c r="FF124"/>
      <c r="FG124"/>
      <c r="FH124"/>
      <c r="FI124"/>
      <c r="FJ124"/>
      <c r="FK124"/>
      <c r="FL124"/>
      <c r="FM124"/>
      <c r="FN124"/>
      <c r="FO124"/>
      <c r="FP124"/>
      <c r="FQ124"/>
      <c r="FR124"/>
      <c r="FS124"/>
      <c r="FT124"/>
      <c r="FU124"/>
      <c r="FV124"/>
      <c r="FW124"/>
      <c r="FX124"/>
      <c r="FY124"/>
      <c r="FZ124"/>
      <c r="GA124"/>
      <c r="GB124"/>
      <c r="GC124"/>
      <c r="GD124"/>
      <c r="GE124"/>
      <c r="GF124"/>
      <c r="GG124"/>
      <c r="GH124"/>
      <c r="GI124"/>
      <c r="GJ124"/>
      <c r="GK124"/>
      <c r="GL124"/>
      <c r="GM124"/>
      <c r="GN124"/>
      <c r="GO124"/>
      <c r="GP124"/>
      <c r="GQ124"/>
      <c r="GR124"/>
      <c r="GS124"/>
      <c r="GT124"/>
      <c r="GU124"/>
      <c r="GV124"/>
      <c r="GW124"/>
      <c r="GX124"/>
      <c r="GY124"/>
      <c r="GZ124"/>
      <c r="HA124"/>
      <c r="HB124"/>
      <c r="HC124"/>
      <c r="HD124"/>
      <c r="HE124"/>
      <c r="HF124"/>
      <c r="HG124"/>
      <c r="HH124"/>
      <c r="HI124"/>
      <c r="HJ124"/>
      <c r="HK124"/>
      <c r="HL124"/>
      <c r="HM124"/>
      <c r="HN124"/>
      <c r="HO124"/>
      <c r="HP124"/>
      <c r="HQ124"/>
      <c r="HR124"/>
      <c r="HS124"/>
      <c r="HT124"/>
      <c r="HU124"/>
      <c r="HV124"/>
      <c r="HW124"/>
      <c r="HX124"/>
      <c r="HY124"/>
      <c r="HZ124"/>
      <c r="IA124"/>
      <c r="IB124"/>
      <c r="IC124"/>
      <c r="ID124"/>
      <c r="IE124"/>
      <c r="IF124"/>
      <c r="IG124"/>
      <c r="IH124"/>
      <c r="II124"/>
      <c r="IJ124"/>
      <c r="IK124"/>
      <c r="IL124"/>
      <c r="IM124"/>
      <c r="IN124"/>
      <c r="IO124"/>
      <c r="IP124"/>
      <c r="IQ124"/>
      <c r="IR124"/>
      <c r="IS124"/>
      <c r="IT124"/>
      <c r="IU124"/>
      <c r="IV124"/>
      <c r="IW124"/>
      <c r="IX124"/>
      <c r="IY124"/>
      <c r="IZ124"/>
      <c r="JA124"/>
      <c r="JB124"/>
      <c r="JC124"/>
      <c r="JD124"/>
      <c r="JE124"/>
      <c r="JF124"/>
      <c r="JG124"/>
      <c r="JH124"/>
      <c r="JI124"/>
      <c r="JJ124"/>
      <c r="JK124"/>
      <c r="JL124"/>
      <c r="JM124"/>
      <c r="JN124"/>
      <c r="JO124"/>
      <c r="JP124"/>
      <c r="JQ124"/>
      <c r="JR124"/>
      <c r="JS124"/>
      <c r="JT124"/>
      <c r="JU124"/>
      <c r="JV124"/>
      <c r="JW124"/>
      <c r="JX124"/>
      <c r="JY124"/>
      <c r="JZ124"/>
      <c r="KA124"/>
      <c r="KB124"/>
      <c r="KC124"/>
      <c r="KD124"/>
      <c r="KE124"/>
      <c r="KF124"/>
      <c r="KG124"/>
      <c r="KH124"/>
      <c r="KI124"/>
      <c r="KJ124"/>
      <c r="KK124"/>
      <c r="KL124"/>
      <c r="KM124"/>
      <c r="KN124"/>
      <c r="KO124"/>
      <c r="KP124"/>
      <c r="KQ124"/>
      <c r="KR124"/>
      <c r="KS124"/>
      <c r="KT124"/>
      <c r="KU124"/>
      <c r="KV124"/>
      <c r="KW124"/>
      <c r="KX124"/>
      <c r="KY124"/>
      <c r="KZ124"/>
      <c r="LA124"/>
      <c r="LB124"/>
      <c r="LC124"/>
      <c r="LD124"/>
      <c r="LE124"/>
      <c r="LF124"/>
      <c r="LG124"/>
      <c r="LH124"/>
      <c r="LI124"/>
      <c r="LJ124"/>
      <c r="LK124"/>
      <c r="LL124"/>
      <c r="LM124"/>
      <c r="LN124"/>
      <c r="LO124"/>
      <c r="LP124"/>
      <c r="LQ124"/>
      <c r="LR124"/>
      <c r="LS124"/>
      <c r="LT124"/>
      <c r="LU124"/>
      <c r="LV124"/>
      <c r="LW124"/>
      <c r="LX124"/>
      <c r="LY124"/>
      <c r="LZ124"/>
      <c r="MA124"/>
      <c r="MB124"/>
      <c r="MC124"/>
      <c r="MD124"/>
      <c r="ME124"/>
      <c r="MF124"/>
      <c r="MG124"/>
      <c r="MH124"/>
      <c r="MI124"/>
      <c r="MJ124"/>
      <c r="MK124"/>
      <c r="ML124"/>
      <c r="MM124"/>
      <c r="MN124"/>
      <c r="MO124"/>
      <c r="MP124"/>
      <c r="MQ124"/>
      <c r="MR124"/>
      <c r="MS124"/>
      <c r="MT124"/>
      <c r="MU124"/>
      <c r="MV124"/>
      <c r="MW124"/>
      <c r="MX124"/>
      <c r="MY124"/>
      <c r="MZ124"/>
      <c r="NA124"/>
      <c r="NB124"/>
      <c r="NC124"/>
      <c r="ND124"/>
      <c r="NE124"/>
      <c r="NF124"/>
      <c r="NG124"/>
      <c r="NH124"/>
      <c r="NI124"/>
      <c r="NJ124"/>
      <c r="NK124"/>
      <c r="NL124"/>
      <c r="NM124"/>
      <c r="NN124"/>
      <c r="NO124"/>
      <c r="NP124"/>
      <c r="NQ124"/>
      <c r="NR124"/>
      <c r="NS124"/>
      <c r="NT124"/>
      <c r="NU124"/>
      <c r="NV124"/>
      <c r="NW124"/>
      <c r="NX124"/>
      <c r="NY124"/>
      <c r="NZ124"/>
      <c r="OA124"/>
      <c r="OB124"/>
      <c r="OC124"/>
      <c r="OD124"/>
      <c r="OE124"/>
      <c r="OF124"/>
      <c r="OG124"/>
      <c r="OH124"/>
      <c r="OI124"/>
      <c r="OJ124"/>
      <c r="OK124"/>
      <c r="OL124"/>
      <c r="OM124"/>
      <c r="ON124"/>
      <c r="OO124"/>
      <c r="OP124"/>
      <c r="OQ124"/>
      <c r="OR124"/>
      <c r="OS124"/>
      <c r="OT124"/>
      <c r="OU124"/>
      <c r="OV124"/>
      <c r="OW124"/>
      <c r="OX124"/>
      <c r="OY124"/>
      <c r="OZ124"/>
      <c r="PA124"/>
      <c r="PB124"/>
      <c r="PC124"/>
      <c r="PD124"/>
      <c r="PE124"/>
      <c r="PF124"/>
      <c r="PG124"/>
      <c r="PH124"/>
      <c r="PI124"/>
      <c r="PJ124"/>
      <c r="PK124"/>
      <c r="PL124"/>
      <c r="PM124"/>
      <c r="PN124"/>
      <c r="PO124"/>
      <c r="PP124"/>
      <c r="PQ124"/>
      <c r="PR124"/>
      <c r="PS124"/>
      <c r="PT124"/>
      <c r="PU124"/>
      <c r="PV124"/>
      <c r="PW124"/>
      <c r="PX124"/>
      <c r="PY124"/>
      <c r="PZ124"/>
      <c r="QA124"/>
      <c r="QB124"/>
      <c r="QC124"/>
      <c r="QD124"/>
      <c r="QE124"/>
      <c r="QF124"/>
      <c r="QG124"/>
      <c r="QH124"/>
      <c r="QI124"/>
      <c r="QJ124"/>
      <c r="QK124"/>
      <c r="QL124"/>
      <c r="QM124"/>
      <c r="QN124"/>
      <c r="QO124"/>
      <c r="QP124"/>
      <c r="QQ124"/>
      <c r="QR124"/>
      <c r="QS124"/>
      <c r="QT124"/>
      <c r="QU124"/>
      <c r="QV124"/>
      <c r="QW124"/>
      <c r="QX124"/>
      <c r="QY124"/>
      <c r="QZ124"/>
      <c r="RA124"/>
      <c r="RB124"/>
      <c r="RC124"/>
      <c r="RD124"/>
      <c r="RE124"/>
      <c r="RF124"/>
      <c r="RG124"/>
      <c r="RH124"/>
      <c r="RI124"/>
      <c r="RJ124"/>
      <c r="RK124"/>
      <c r="RL124"/>
      <c r="RM124"/>
      <c r="RN124"/>
      <c r="RO124"/>
      <c r="RP124"/>
      <c r="RQ124"/>
      <c r="RR124"/>
      <c r="RS124"/>
      <c r="RT124"/>
      <c r="RU124"/>
      <c r="RV124"/>
      <c r="RW124"/>
      <c r="RX124"/>
      <c r="RY124"/>
      <c r="RZ124"/>
      <c r="SA124"/>
      <c r="SB124"/>
      <c r="SC124"/>
      <c r="SD124"/>
      <c r="SE124"/>
      <c r="SF124"/>
      <c r="SG124"/>
      <c r="SH124"/>
      <c r="SI124"/>
      <c r="SJ124"/>
      <c r="SK124"/>
      <c r="SL124"/>
      <c r="SM124"/>
      <c r="SN124"/>
      <c r="SO124"/>
      <c r="SP124"/>
      <c r="SQ124"/>
      <c r="SR124"/>
      <c r="SS124"/>
      <c r="ST124"/>
      <c r="SU124"/>
      <c r="SV124"/>
      <c r="SW124"/>
      <c r="SX124"/>
      <c r="SY124"/>
      <c r="SZ124"/>
      <c r="TA124"/>
      <c r="TB124"/>
      <c r="TC124"/>
      <c r="TD124"/>
      <c r="TE124"/>
      <c r="TF124"/>
      <c r="TG124"/>
      <c r="TH124"/>
      <c r="TI124"/>
      <c r="TJ124"/>
      <c r="TK124"/>
      <c r="TL124"/>
      <c r="TM124"/>
      <c r="TN124"/>
      <c r="TO124"/>
      <c r="TP124"/>
      <c r="TQ124"/>
      <c r="TR124"/>
      <c r="TS124"/>
      <c r="TT124"/>
      <c r="TU124"/>
      <c r="TV124"/>
      <c r="TW124"/>
      <c r="TX124"/>
      <c r="TY124"/>
      <c r="TZ124"/>
      <c r="UA124"/>
      <c r="UB124"/>
      <c r="UC124"/>
      <c r="UD124"/>
      <c r="UE124"/>
      <c r="UF124"/>
      <c r="UG124"/>
      <c r="UH124"/>
      <c r="UI124"/>
      <c r="UJ124"/>
      <c r="UK124"/>
      <c r="UL124"/>
      <c r="UM124"/>
      <c r="UN124"/>
      <c r="UO124"/>
      <c r="UP124"/>
      <c r="UQ124"/>
      <c r="UR124"/>
      <c r="US124"/>
      <c r="UT124"/>
      <c r="UU124"/>
      <c r="UV124"/>
      <c r="UW124"/>
      <c r="UX124"/>
      <c r="UY124"/>
      <c r="UZ124"/>
      <c r="VA124"/>
      <c r="VB124"/>
      <c r="VC124"/>
      <c r="VD124"/>
      <c r="VE124"/>
      <c r="VF124"/>
      <c r="VG124"/>
      <c r="VH124"/>
      <c r="VI124"/>
      <c r="VJ124"/>
      <c r="VK124"/>
      <c r="VL124"/>
      <c r="VM124"/>
      <c r="VN124"/>
      <c r="VO124"/>
      <c r="VP124"/>
      <c r="VQ124"/>
      <c r="VR124"/>
      <c r="VS124"/>
      <c r="VT124"/>
      <c r="VU124"/>
      <c r="VV124"/>
      <c r="VW124"/>
      <c r="VX124"/>
      <c r="VY124"/>
      <c r="VZ124"/>
      <c r="WA124"/>
      <c r="WB124"/>
      <c r="WC124"/>
      <c r="WD124"/>
      <c r="WE124"/>
      <c r="WF124"/>
      <c r="WG124"/>
      <c r="WH124"/>
      <c r="WI124"/>
      <c r="WJ124"/>
      <c r="WK124"/>
      <c r="WL124"/>
      <c r="WM124"/>
      <c r="WN124"/>
      <c r="WO124"/>
      <c r="WP124"/>
      <c r="WQ124"/>
      <c r="WR124"/>
      <c r="WS124"/>
      <c r="WT124"/>
      <c r="WU124"/>
      <c r="WV124"/>
      <c r="WW124"/>
      <c r="WX124"/>
      <c r="WY124"/>
      <c r="WZ124"/>
      <c r="XA124"/>
      <c r="XB124"/>
      <c r="XC124"/>
      <c r="XD124"/>
      <c r="XE124"/>
      <c r="XF124"/>
      <c r="XG124"/>
      <c r="XH124"/>
      <c r="XI124"/>
      <c r="XJ124"/>
      <c r="XK124"/>
      <c r="XL124"/>
      <c r="XM124"/>
      <c r="XN124"/>
      <c r="XO124"/>
      <c r="XP124"/>
      <c r="XQ124"/>
      <c r="XR124"/>
      <c r="XS124"/>
      <c r="XT124"/>
      <c r="XU124"/>
      <c r="XV124"/>
      <c r="XW124"/>
      <c r="XX124"/>
      <c r="XY124"/>
      <c r="XZ124"/>
      <c r="YA124"/>
      <c r="YB124"/>
      <c r="YC124"/>
      <c r="YD124"/>
      <c r="YE124"/>
      <c r="YF124"/>
      <c r="YG124"/>
      <c r="YH124"/>
      <c r="YI124"/>
      <c r="YJ124"/>
      <c r="YK124"/>
      <c r="YL124"/>
      <c r="YM124"/>
      <c r="YN124"/>
      <c r="YO124"/>
      <c r="YP124"/>
    </row>
    <row r="125" spans="1:671" s="20" customFormat="1" ht="15.75" x14ac:dyDescent="0.25">
      <c r="A125" s="65"/>
      <c r="B125" s="14"/>
      <c r="C125" s="14"/>
      <c r="D125" s="2"/>
      <c r="E125" s="2"/>
      <c r="F125" s="2"/>
      <c r="G125"/>
      <c r="H125"/>
      <c r="I125" s="56"/>
      <c r="J125" s="43"/>
      <c r="K125" s="56"/>
      <c r="L125" s="62"/>
      <c r="M125" s="59"/>
      <c r="N125" s="59"/>
      <c r="O125" s="59"/>
      <c r="P125" s="17"/>
      <c r="Q125" s="17"/>
      <c r="R125" s="17"/>
      <c r="S125" s="17"/>
      <c r="T125" s="17"/>
      <c r="U125" s="17"/>
      <c r="V125" s="17"/>
      <c r="W125" s="17"/>
      <c r="X125" s="17"/>
      <c r="Y125" s="17"/>
      <c r="Z125" s="17"/>
      <c r="AA125" s="17"/>
      <c r="AB125" s="17"/>
      <c r="AC125" s="17"/>
      <c r="AD125" s="17"/>
      <c r="AE125" s="17"/>
      <c r="AF125" s="17"/>
      <c r="AG125" s="17"/>
      <c r="AH125" s="17"/>
      <c r="AI125" s="17"/>
      <c r="AJ125" s="17"/>
      <c r="AK125" s="17"/>
      <c r="AL125" s="17"/>
      <c r="AM125" s="17"/>
      <c r="AN125" s="17"/>
      <c r="AO125" s="17"/>
      <c r="AP125" s="17"/>
      <c r="AQ125" s="17"/>
      <c r="AR125" s="17"/>
      <c r="AS125" s="17"/>
      <c r="AT125" s="17"/>
      <c r="AU125" s="17"/>
      <c r="AV125" s="17"/>
      <c r="AW125" s="17"/>
      <c r="AX125" s="17"/>
      <c r="AY125" s="17"/>
      <c r="AZ125" s="17"/>
      <c r="BA125" s="17"/>
      <c r="BB125" s="17"/>
      <c r="BC125" s="17"/>
      <c r="BD125" s="17"/>
      <c r="BE125" s="17"/>
      <c r="BF125" s="17"/>
      <c r="BG125" s="17"/>
      <c r="BH125" s="17"/>
      <c r="BI125" s="17"/>
      <c r="BJ125" s="17"/>
      <c r="BK125" s="17"/>
      <c r="BL125" s="17"/>
      <c r="BM125" s="17"/>
      <c r="BN125" s="17"/>
      <c r="BO125" s="17"/>
      <c r="BP125" s="17"/>
      <c r="BQ125" s="17"/>
      <c r="BR125" s="17"/>
      <c r="BS125" s="17"/>
      <c r="BT125" s="17"/>
      <c r="BU125" s="17"/>
      <c r="BV125" s="17"/>
      <c r="BW125" s="17"/>
      <c r="BX125" s="17"/>
      <c r="BY125" s="17"/>
      <c r="BZ125" s="17"/>
      <c r="CA125" s="17"/>
      <c r="CB125" s="17"/>
      <c r="CC125" s="17"/>
      <c r="CD125" s="17"/>
      <c r="CE125" s="17"/>
      <c r="CF125" s="17"/>
      <c r="CG125" s="17"/>
      <c r="CH125" s="17"/>
      <c r="CI125" s="17"/>
      <c r="CJ125" s="17"/>
      <c r="CK125" s="17"/>
      <c r="CL125" s="17"/>
      <c r="CM125" s="17"/>
      <c r="CN125" s="17"/>
      <c r="CO125" s="17"/>
      <c r="CP125" s="17"/>
      <c r="CQ125" s="17"/>
      <c r="CR125" s="17"/>
      <c r="CS125" s="17"/>
      <c r="CT125" s="17"/>
      <c r="CU125" s="17"/>
      <c r="CV125" s="17"/>
      <c r="CW125" s="17"/>
      <c r="CX125" s="17"/>
      <c r="CY125" s="17"/>
      <c r="CZ125" s="17"/>
      <c r="DA125" s="17"/>
      <c r="DB125" s="17"/>
      <c r="DC125" s="17"/>
      <c r="DD125" s="17"/>
      <c r="DE125" s="17"/>
      <c r="DF125" s="17"/>
      <c r="DG125" s="17"/>
      <c r="DH125" s="17"/>
      <c r="DI125" s="17"/>
      <c r="DJ125" s="17"/>
      <c r="DK125" s="17"/>
      <c r="DL125" s="17"/>
      <c r="DM125" s="17"/>
      <c r="DN125" s="17"/>
      <c r="DO125" s="17"/>
      <c r="DP125" s="17"/>
      <c r="DQ125" s="17"/>
      <c r="DR125" s="17"/>
      <c r="DS125" s="17"/>
      <c r="DT125" s="17"/>
      <c r="DU125" s="17"/>
      <c r="DV125" s="17"/>
      <c r="DW125" s="17"/>
      <c r="DX125" s="17"/>
      <c r="DY125" s="17"/>
      <c r="DZ125" s="17"/>
      <c r="EA125" s="17"/>
      <c r="EB125" s="17"/>
      <c r="EC125" s="17"/>
      <c r="ED125" s="17"/>
      <c r="EE125"/>
      <c r="EF125"/>
      <c r="EG125"/>
      <c r="EH125"/>
      <c r="EI125"/>
      <c r="EJ125"/>
      <c r="EK125"/>
      <c r="EL125"/>
      <c r="EM125"/>
      <c r="EN125"/>
      <c r="EO125"/>
      <c r="EP125"/>
      <c r="EQ125"/>
      <c r="ER125"/>
      <c r="ES125"/>
      <c r="ET125"/>
      <c r="EU125"/>
      <c r="EV125"/>
      <c r="EW125"/>
      <c r="EX125"/>
      <c r="EY125"/>
      <c r="EZ125"/>
      <c r="FA125"/>
      <c r="FB125"/>
      <c r="FC125"/>
      <c r="FD125"/>
      <c r="FE125"/>
      <c r="FF125"/>
      <c r="FG125"/>
      <c r="FH125"/>
      <c r="FI125"/>
      <c r="FJ125"/>
      <c r="FK125"/>
      <c r="FL125"/>
      <c r="FM125"/>
      <c r="FN125"/>
      <c r="FO125"/>
      <c r="FP125"/>
      <c r="FQ125"/>
      <c r="FR125"/>
      <c r="FS125"/>
      <c r="FT125"/>
      <c r="FU125"/>
      <c r="FV125"/>
      <c r="FW125"/>
      <c r="FX125"/>
      <c r="FY125"/>
      <c r="FZ125"/>
      <c r="GA125"/>
      <c r="GB125"/>
      <c r="GC125"/>
      <c r="GD125"/>
      <c r="GE125"/>
      <c r="GF125"/>
      <c r="GG125"/>
      <c r="GH125"/>
      <c r="GI125"/>
      <c r="GJ125"/>
      <c r="GK125"/>
      <c r="GL125"/>
      <c r="GM125"/>
      <c r="GN125"/>
      <c r="GO125"/>
      <c r="GP125"/>
      <c r="GQ125"/>
      <c r="GR125"/>
      <c r="GS125"/>
      <c r="GT125"/>
      <c r="GU125"/>
      <c r="GV125"/>
      <c r="GW125"/>
      <c r="GX125"/>
      <c r="GY125"/>
      <c r="GZ125"/>
      <c r="HA125"/>
      <c r="HB125"/>
      <c r="HC125"/>
      <c r="HD125"/>
      <c r="HE125"/>
      <c r="HF125"/>
      <c r="HG125"/>
      <c r="HH125"/>
      <c r="HI125"/>
      <c r="HJ125"/>
      <c r="HK125"/>
      <c r="HL125"/>
      <c r="HM125"/>
      <c r="HN125"/>
      <c r="HO125"/>
      <c r="HP125"/>
      <c r="HQ125"/>
      <c r="HR125"/>
      <c r="HS125"/>
      <c r="HT125"/>
      <c r="HU125"/>
      <c r="HV125"/>
      <c r="HW125"/>
      <c r="HX125"/>
      <c r="HY125"/>
      <c r="HZ125"/>
      <c r="IA125"/>
      <c r="IB125"/>
      <c r="IC125"/>
      <c r="ID125"/>
      <c r="IE125"/>
      <c r="IF125"/>
      <c r="IG125"/>
      <c r="IH125"/>
      <c r="II125"/>
      <c r="IJ125"/>
      <c r="IK125"/>
      <c r="IL125"/>
      <c r="IM125"/>
      <c r="IN125"/>
      <c r="IO125"/>
      <c r="IP125"/>
      <c r="IQ125"/>
      <c r="IR125"/>
      <c r="IS125"/>
      <c r="IT125"/>
      <c r="IU125"/>
      <c r="IV125"/>
      <c r="IW125"/>
      <c r="IX125"/>
      <c r="IY125"/>
      <c r="IZ125"/>
      <c r="JA125"/>
      <c r="JB125"/>
      <c r="JC125"/>
      <c r="JD125"/>
      <c r="JE125"/>
      <c r="JF125"/>
      <c r="JG125"/>
      <c r="JH125"/>
      <c r="JI125"/>
      <c r="JJ125"/>
      <c r="JK125"/>
      <c r="JL125"/>
      <c r="JM125"/>
      <c r="JN125"/>
      <c r="JO125"/>
      <c r="JP125"/>
      <c r="JQ125"/>
      <c r="JR125"/>
      <c r="JS125"/>
      <c r="JT125"/>
      <c r="JU125"/>
      <c r="JV125"/>
      <c r="JW125"/>
      <c r="JX125"/>
      <c r="JY125"/>
      <c r="JZ125"/>
      <c r="KA125"/>
      <c r="KB125"/>
      <c r="KC125"/>
      <c r="KD125"/>
      <c r="KE125"/>
      <c r="KF125"/>
      <c r="KG125"/>
      <c r="KH125"/>
      <c r="KI125"/>
      <c r="KJ125"/>
      <c r="KK125"/>
      <c r="KL125"/>
      <c r="KM125"/>
      <c r="KN125"/>
      <c r="KO125"/>
      <c r="KP125"/>
      <c r="KQ125"/>
      <c r="KR125"/>
      <c r="KS125"/>
      <c r="KT125"/>
      <c r="KU125"/>
      <c r="KV125"/>
      <c r="KW125"/>
      <c r="KX125"/>
      <c r="KY125"/>
      <c r="KZ125"/>
      <c r="LA125"/>
      <c r="LB125"/>
      <c r="LC125"/>
      <c r="LD125"/>
      <c r="LE125"/>
      <c r="LF125"/>
      <c r="LG125"/>
      <c r="LH125"/>
      <c r="LI125"/>
      <c r="LJ125"/>
      <c r="LK125"/>
      <c r="LL125"/>
      <c r="LM125"/>
      <c r="LN125"/>
      <c r="LO125"/>
      <c r="LP125"/>
      <c r="LQ125"/>
      <c r="LR125"/>
      <c r="LS125"/>
      <c r="LT125"/>
      <c r="LU125"/>
      <c r="LV125"/>
      <c r="LW125"/>
      <c r="LX125"/>
      <c r="LY125"/>
      <c r="LZ125"/>
      <c r="MA125"/>
      <c r="MB125"/>
      <c r="MC125"/>
      <c r="MD125"/>
      <c r="ME125"/>
      <c r="MF125"/>
      <c r="MG125"/>
      <c r="MH125"/>
      <c r="MI125"/>
      <c r="MJ125"/>
      <c r="MK125"/>
      <c r="ML125"/>
      <c r="MM125"/>
      <c r="MN125"/>
      <c r="MO125"/>
      <c r="MP125"/>
      <c r="MQ125"/>
      <c r="MR125"/>
      <c r="MS125"/>
      <c r="MT125"/>
      <c r="MU125"/>
      <c r="MV125"/>
      <c r="MW125"/>
      <c r="MX125"/>
      <c r="MY125"/>
      <c r="MZ125"/>
      <c r="NA125"/>
      <c r="NB125"/>
      <c r="NC125"/>
      <c r="ND125"/>
      <c r="NE125"/>
      <c r="NF125"/>
      <c r="NG125"/>
      <c r="NH125"/>
      <c r="NI125"/>
      <c r="NJ125"/>
      <c r="NK125"/>
      <c r="NL125"/>
      <c r="NM125"/>
      <c r="NN125"/>
      <c r="NO125"/>
      <c r="NP125"/>
      <c r="NQ125"/>
      <c r="NR125"/>
      <c r="NS125"/>
      <c r="NT125"/>
      <c r="NU125"/>
      <c r="NV125"/>
      <c r="NW125"/>
      <c r="NX125"/>
      <c r="NY125"/>
      <c r="NZ125"/>
      <c r="OA125"/>
      <c r="OB125"/>
      <c r="OC125"/>
      <c r="OD125"/>
      <c r="OE125"/>
      <c r="OF125"/>
      <c r="OG125"/>
      <c r="OH125"/>
      <c r="OI125"/>
      <c r="OJ125"/>
      <c r="OK125"/>
      <c r="OL125"/>
      <c r="OM125"/>
      <c r="ON125"/>
      <c r="OO125"/>
      <c r="OP125"/>
      <c r="OQ125"/>
      <c r="OR125"/>
      <c r="OS125"/>
      <c r="OT125"/>
      <c r="OU125"/>
      <c r="OV125"/>
      <c r="OW125"/>
      <c r="OX125"/>
      <c r="OY125"/>
      <c r="OZ125"/>
      <c r="PA125"/>
      <c r="PB125"/>
      <c r="PC125"/>
      <c r="PD125"/>
      <c r="PE125"/>
      <c r="PF125"/>
      <c r="PG125"/>
      <c r="PH125"/>
      <c r="PI125"/>
      <c r="PJ125"/>
      <c r="PK125"/>
      <c r="PL125"/>
      <c r="PM125"/>
      <c r="PN125"/>
      <c r="PO125"/>
      <c r="PP125"/>
      <c r="PQ125"/>
      <c r="PR125"/>
      <c r="PS125"/>
      <c r="PT125"/>
      <c r="PU125"/>
      <c r="PV125"/>
      <c r="PW125"/>
      <c r="PX125"/>
      <c r="PY125"/>
      <c r="PZ125"/>
      <c r="QA125"/>
      <c r="QB125"/>
      <c r="QC125"/>
      <c r="QD125"/>
      <c r="QE125"/>
      <c r="QF125"/>
      <c r="QG125"/>
      <c r="QH125"/>
      <c r="QI125"/>
      <c r="QJ125"/>
      <c r="QK125"/>
      <c r="QL125"/>
      <c r="QM125"/>
      <c r="QN125"/>
      <c r="QO125"/>
      <c r="QP125"/>
      <c r="QQ125"/>
      <c r="QR125"/>
      <c r="QS125"/>
      <c r="QT125"/>
      <c r="QU125"/>
      <c r="QV125"/>
      <c r="QW125"/>
      <c r="QX125"/>
      <c r="QY125"/>
      <c r="QZ125"/>
      <c r="RA125"/>
      <c r="RB125"/>
      <c r="RC125"/>
      <c r="RD125"/>
      <c r="RE125"/>
      <c r="RF125"/>
      <c r="RG125"/>
      <c r="RH125"/>
      <c r="RI125"/>
      <c r="RJ125"/>
      <c r="RK125"/>
      <c r="RL125"/>
      <c r="RM125"/>
      <c r="RN125"/>
      <c r="RO125"/>
      <c r="RP125"/>
      <c r="RQ125"/>
      <c r="RR125"/>
      <c r="RS125"/>
      <c r="RT125"/>
      <c r="RU125"/>
      <c r="RV125"/>
      <c r="RW125"/>
      <c r="RX125"/>
      <c r="RY125"/>
      <c r="RZ125"/>
      <c r="SA125"/>
      <c r="SB125"/>
      <c r="SC125"/>
      <c r="SD125"/>
      <c r="SE125"/>
      <c r="SF125"/>
      <c r="SG125"/>
      <c r="SH125"/>
      <c r="SI125"/>
      <c r="SJ125"/>
      <c r="SK125"/>
      <c r="SL125"/>
      <c r="SM125"/>
      <c r="SN125"/>
      <c r="SO125"/>
      <c r="SP125"/>
      <c r="SQ125"/>
      <c r="SR125"/>
      <c r="SS125"/>
      <c r="ST125"/>
      <c r="SU125"/>
      <c r="SV125"/>
      <c r="SW125"/>
      <c r="SX125"/>
      <c r="SY125"/>
      <c r="SZ125"/>
      <c r="TA125"/>
      <c r="TB125"/>
      <c r="TC125"/>
      <c r="TD125"/>
      <c r="TE125"/>
      <c r="TF125"/>
      <c r="TG125"/>
      <c r="TH125"/>
      <c r="TI125"/>
      <c r="TJ125"/>
      <c r="TK125"/>
      <c r="TL125"/>
      <c r="TM125"/>
      <c r="TN125"/>
      <c r="TO125"/>
      <c r="TP125"/>
      <c r="TQ125"/>
      <c r="TR125"/>
      <c r="TS125"/>
      <c r="TT125"/>
      <c r="TU125"/>
      <c r="TV125"/>
      <c r="TW125"/>
      <c r="TX125"/>
      <c r="TY125"/>
      <c r="TZ125"/>
      <c r="UA125"/>
      <c r="UB125"/>
      <c r="UC125"/>
      <c r="UD125"/>
      <c r="UE125"/>
      <c r="UF125"/>
      <c r="UG125"/>
      <c r="UH125"/>
      <c r="UI125"/>
      <c r="UJ125"/>
      <c r="UK125"/>
      <c r="UL125"/>
      <c r="UM125"/>
      <c r="UN125"/>
      <c r="UO125"/>
      <c r="UP125"/>
      <c r="UQ125"/>
      <c r="UR125"/>
      <c r="US125"/>
      <c r="UT125"/>
      <c r="UU125"/>
      <c r="UV125"/>
      <c r="UW125"/>
      <c r="UX125"/>
      <c r="UY125"/>
      <c r="UZ125"/>
      <c r="VA125"/>
      <c r="VB125"/>
      <c r="VC125"/>
      <c r="VD125"/>
      <c r="VE125"/>
      <c r="VF125"/>
      <c r="VG125"/>
      <c r="VH125"/>
      <c r="VI125"/>
      <c r="VJ125"/>
      <c r="VK125"/>
      <c r="VL125"/>
      <c r="VM125"/>
      <c r="VN125"/>
      <c r="VO125"/>
      <c r="VP125"/>
      <c r="VQ125"/>
      <c r="VR125"/>
      <c r="VS125"/>
      <c r="VT125"/>
      <c r="VU125"/>
      <c r="VV125"/>
      <c r="VW125"/>
      <c r="VX125"/>
      <c r="VY125"/>
      <c r="VZ125"/>
      <c r="WA125"/>
      <c r="WB125"/>
      <c r="WC125"/>
      <c r="WD125"/>
      <c r="WE125"/>
      <c r="WF125"/>
      <c r="WG125"/>
      <c r="WH125"/>
      <c r="WI125"/>
      <c r="WJ125"/>
      <c r="WK125"/>
      <c r="WL125"/>
      <c r="WM125"/>
      <c r="WN125"/>
      <c r="WO125"/>
      <c r="WP125"/>
      <c r="WQ125"/>
      <c r="WR125"/>
      <c r="WS125"/>
      <c r="WT125"/>
      <c r="WU125"/>
      <c r="WV125"/>
      <c r="WW125"/>
      <c r="WX125"/>
      <c r="WY125"/>
      <c r="WZ125"/>
      <c r="XA125"/>
      <c r="XB125"/>
      <c r="XC125"/>
      <c r="XD125"/>
      <c r="XE125"/>
      <c r="XF125"/>
      <c r="XG125"/>
      <c r="XH125"/>
      <c r="XI125"/>
      <c r="XJ125"/>
      <c r="XK125"/>
      <c r="XL125"/>
      <c r="XM125"/>
      <c r="XN125"/>
      <c r="XO125"/>
      <c r="XP125"/>
      <c r="XQ125"/>
      <c r="XR125"/>
      <c r="XS125"/>
      <c r="XT125"/>
      <c r="XU125"/>
      <c r="XV125"/>
      <c r="XW125"/>
      <c r="XX125"/>
      <c r="XY125"/>
      <c r="XZ125"/>
      <c r="YA125"/>
      <c r="YB125"/>
      <c r="YC125"/>
      <c r="YD125"/>
      <c r="YE125"/>
      <c r="YF125"/>
      <c r="YG125"/>
      <c r="YH125"/>
      <c r="YI125"/>
      <c r="YJ125"/>
      <c r="YK125"/>
      <c r="YL125"/>
      <c r="YM125"/>
      <c r="YN125"/>
      <c r="YO125"/>
      <c r="YP125"/>
    </row>
    <row r="126" spans="1:671" s="20" customFormat="1" ht="15.75" x14ac:dyDescent="0.25">
      <c r="A126" s="65"/>
      <c r="B126"/>
      <c r="C126"/>
      <c r="D126" s="14"/>
      <c r="E126" s="14"/>
      <c r="F126" s="14"/>
      <c r="G126" s="14"/>
      <c r="H126" s="14"/>
      <c r="I126" s="48"/>
      <c r="J126" s="47"/>
      <c r="K126" s="48"/>
      <c r="L126" s="62"/>
      <c r="M126" s="59"/>
      <c r="N126" s="59"/>
      <c r="O126" s="59"/>
      <c r="P126" s="17"/>
      <c r="Q126" s="17"/>
      <c r="R126" s="17"/>
      <c r="S126" s="17"/>
      <c r="T126" s="17"/>
      <c r="U126" s="17"/>
      <c r="V126" s="17"/>
      <c r="W126" s="17"/>
      <c r="X126" s="17"/>
      <c r="Y126" s="17"/>
      <c r="Z126" s="17"/>
      <c r="AA126" s="17"/>
      <c r="AB126" s="17"/>
      <c r="AC126" s="17"/>
      <c r="AD126" s="17"/>
      <c r="AE126" s="17"/>
      <c r="AF126" s="17"/>
      <c r="AG126" s="17"/>
      <c r="AH126" s="17"/>
      <c r="AI126" s="17"/>
      <c r="AJ126" s="17"/>
      <c r="AK126" s="17"/>
      <c r="AL126" s="17"/>
      <c r="AM126" s="17"/>
      <c r="AN126" s="17"/>
      <c r="AO126" s="17"/>
      <c r="AP126" s="17"/>
      <c r="AQ126" s="17"/>
      <c r="AR126" s="17"/>
      <c r="AS126" s="17"/>
      <c r="AT126" s="17"/>
      <c r="AU126" s="17"/>
      <c r="AV126" s="17"/>
      <c r="AW126" s="17"/>
      <c r="AX126" s="17"/>
      <c r="AY126" s="17"/>
      <c r="AZ126" s="17"/>
      <c r="BA126" s="17"/>
      <c r="BB126" s="17"/>
      <c r="BC126" s="17"/>
      <c r="BD126" s="17"/>
      <c r="BE126" s="17"/>
      <c r="BF126" s="17"/>
      <c r="BG126" s="17"/>
      <c r="BH126" s="17"/>
      <c r="BI126" s="17"/>
      <c r="BJ126" s="17"/>
      <c r="BK126" s="17"/>
      <c r="BL126" s="17"/>
      <c r="BM126" s="17"/>
      <c r="BN126" s="17"/>
      <c r="BO126" s="17"/>
      <c r="BP126" s="17"/>
      <c r="BQ126" s="17"/>
      <c r="BR126" s="17"/>
      <c r="BS126" s="17"/>
      <c r="BT126" s="17"/>
      <c r="BU126" s="17"/>
      <c r="BV126" s="17"/>
      <c r="BW126" s="17"/>
      <c r="BX126" s="17"/>
      <c r="BY126" s="17"/>
      <c r="BZ126" s="17"/>
      <c r="CA126" s="17"/>
      <c r="CB126" s="17"/>
      <c r="CC126" s="17"/>
      <c r="CD126" s="17"/>
      <c r="CE126" s="17"/>
      <c r="CF126" s="17"/>
      <c r="CG126" s="17"/>
      <c r="CH126" s="17"/>
      <c r="CI126" s="17"/>
      <c r="CJ126" s="17"/>
      <c r="CK126" s="17"/>
      <c r="CL126" s="17"/>
      <c r="CM126" s="17"/>
      <c r="CN126" s="17"/>
      <c r="CO126" s="17"/>
      <c r="CP126" s="17"/>
      <c r="CQ126" s="17"/>
      <c r="CR126" s="17"/>
      <c r="CS126" s="17"/>
      <c r="CT126" s="17"/>
      <c r="CU126" s="17"/>
      <c r="CV126" s="17"/>
      <c r="CW126" s="17"/>
      <c r="CX126" s="17"/>
      <c r="CY126" s="17"/>
      <c r="CZ126" s="17"/>
      <c r="DA126" s="17"/>
      <c r="DB126" s="17"/>
      <c r="DC126" s="17"/>
      <c r="DD126" s="17"/>
      <c r="DE126" s="17"/>
      <c r="DF126" s="17"/>
      <c r="DG126" s="17"/>
      <c r="DH126" s="17"/>
      <c r="DI126" s="17"/>
      <c r="DJ126" s="17"/>
      <c r="DK126" s="17"/>
      <c r="DL126" s="17"/>
      <c r="DM126" s="17"/>
      <c r="DN126" s="17"/>
      <c r="DO126" s="17"/>
      <c r="DP126" s="17"/>
      <c r="DQ126" s="17"/>
      <c r="DR126" s="17"/>
      <c r="DS126" s="17"/>
      <c r="DT126" s="17"/>
      <c r="DU126" s="17"/>
      <c r="DV126" s="17"/>
      <c r="DW126" s="17"/>
      <c r="DX126" s="17"/>
      <c r="DY126" s="17"/>
      <c r="DZ126" s="17"/>
      <c r="EA126" s="17"/>
      <c r="EB126" s="17"/>
      <c r="EC126" s="17"/>
      <c r="ED126" s="17"/>
      <c r="EE126"/>
      <c r="EF126"/>
      <c r="EG126"/>
      <c r="EH126"/>
      <c r="EI126"/>
      <c r="EJ126"/>
      <c r="EK126"/>
      <c r="EL126"/>
      <c r="EM126"/>
      <c r="EN126"/>
      <c r="EO126"/>
      <c r="EP126"/>
      <c r="EQ126"/>
      <c r="ER126"/>
      <c r="ES126"/>
      <c r="ET126"/>
      <c r="EU126"/>
      <c r="EV126"/>
      <c r="EW126"/>
      <c r="EX126"/>
      <c r="EY126"/>
      <c r="EZ126"/>
      <c r="FA126"/>
      <c r="FB126"/>
      <c r="FC126"/>
      <c r="FD126"/>
      <c r="FE126"/>
      <c r="FF126"/>
      <c r="FG126"/>
      <c r="FH126"/>
      <c r="FI126"/>
      <c r="FJ126"/>
      <c r="FK126"/>
      <c r="FL126"/>
      <c r="FM126"/>
      <c r="FN126"/>
      <c r="FO126"/>
      <c r="FP126"/>
      <c r="FQ126"/>
      <c r="FR126"/>
      <c r="FS126"/>
      <c r="FT126"/>
      <c r="FU126"/>
      <c r="FV126"/>
      <c r="FW126"/>
      <c r="FX126"/>
      <c r="FY126"/>
      <c r="FZ126"/>
      <c r="GA126"/>
      <c r="GB126"/>
      <c r="GC126"/>
      <c r="GD126"/>
      <c r="GE126"/>
      <c r="GF126"/>
      <c r="GG126"/>
      <c r="GH126"/>
      <c r="GI126"/>
      <c r="GJ126"/>
      <c r="GK126"/>
      <c r="GL126"/>
      <c r="GM126"/>
      <c r="GN126"/>
      <c r="GO126"/>
      <c r="GP126"/>
      <c r="GQ126"/>
      <c r="GR126"/>
      <c r="GS126"/>
      <c r="GT126"/>
      <c r="GU126"/>
      <c r="GV126"/>
      <c r="GW126"/>
      <c r="GX126"/>
      <c r="GY126"/>
      <c r="GZ126"/>
      <c r="HA126"/>
      <c r="HB126"/>
      <c r="HC126"/>
      <c r="HD126"/>
      <c r="HE126"/>
      <c r="HF126"/>
      <c r="HG126"/>
      <c r="HH126"/>
      <c r="HI126"/>
      <c r="HJ126"/>
      <c r="HK126"/>
      <c r="HL126"/>
      <c r="HM126"/>
      <c r="HN126"/>
      <c r="HO126"/>
      <c r="HP126"/>
      <c r="HQ126"/>
      <c r="HR126"/>
      <c r="HS126"/>
      <c r="HT126"/>
      <c r="HU126"/>
      <c r="HV126"/>
      <c r="HW126"/>
      <c r="HX126"/>
      <c r="HY126"/>
      <c r="HZ126"/>
      <c r="IA126"/>
      <c r="IB126"/>
      <c r="IC126"/>
      <c r="ID126"/>
      <c r="IE126"/>
      <c r="IF126"/>
      <c r="IG126"/>
      <c r="IH126"/>
      <c r="II126"/>
      <c r="IJ126"/>
      <c r="IK126"/>
      <c r="IL126"/>
      <c r="IM126"/>
      <c r="IN126"/>
      <c r="IO126"/>
      <c r="IP126"/>
      <c r="IQ126"/>
      <c r="IR126"/>
      <c r="IS126"/>
      <c r="IT126"/>
      <c r="IU126"/>
      <c r="IV126"/>
      <c r="IW126"/>
      <c r="IX126"/>
      <c r="IY126"/>
      <c r="IZ126"/>
      <c r="JA126"/>
      <c r="JB126"/>
      <c r="JC126"/>
      <c r="JD126"/>
      <c r="JE126"/>
      <c r="JF126"/>
      <c r="JG126"/>
      <c r="JH126"/>
      <c r="JI126"/>
      <c r="JJ126"/>
      <c r="JK126"/>
      <c r="JL126"/>
      <c r="JM126"/>
      <c r="JN126"/>
      <c r="JO126"/>
      <c r="JP126"/>
      <c r="JQ126"/>
      <c r="JR126"/>
      <c r="JS126"/>
      <c r="JT126"/>
      <c r="JU126"/>
      <c r="JV126"/>
      <c r="JW126"/>
      <c r="JX126"/>
      <c r="JY126"/>
      <c r="JZ126"/>
      <c r="KA126"/>
      <c r="KB126"/>
      <c r="KC126"/>
      <c r="KD126"/>
      <c r="KE126"/>
      <c r="KF126"/>
      <c r="KG126"/>
      <c r="KH126"/>
      <c r="KI126"/>
      <c r="KJ126"/>
      <c r="KK126"/>
      <c r="KL126"/>
      <c r="KM126"/>
      <c r="KN126"/>
      <c r="KO126"/>
      <c r="KP126"/>
      <c r="KQ126"/>
      <c r="KR126"/>
      <c r="KS126"/>
      <c r="KT126"/>
      <c r="KU126"/>
      <c r="KV126"/>
      <c r="KW126"/>
      <c r="KX126"/>
      <c r="KY126"/>
      <c r="KZ126"/>
      <c r="LA126"/>
      <c r="LB126"/>
      <c r="LC126"/>
      <c r="LD126"/>
      <c r="LE126"/>
      <c r="LF126"/>
      <c r="LG126"/>
      <c r="LH126"/>
      <c r="LI126"/>
      <c r="LJ126"/>
      <c r="LK126"/>
      <c r="LL126"/>
      <c r="LM126"/>
      <c r="LN126"/>
      <c r="LO126"/>
      <c r="LP126"/>
      <c r="LQ126"/>
      <c r="LR126"/>
      <c r="LS126"/>
      <c r="LT126"/>
      <c r="LU126"/>
      <c r="LV126"/>
      <c r="LW126"/>
      <c r="LX126"/>
      <c r="LY126"/>
      <c r="LZ126"/>
      <c r="MA126"/>
      <c r="MB126"/>
      <c r="MC126"/>
      <c r="MD126"/>
      <c r="ME126"/>
      <c r="MF126"/>
      <c r="MG126"/>
      <c r="MH126"/>
      <c r="MI126"/>
      <c r="MJ126"/>
      <c r="MK126"/>
      <c r="ML126"/>
      <c r="MM126"/>
      <c r="MN126"/>
      <c r="MO126"/>
      <c r="MP126"/>
      <c r="MQ126"/>
      <c r="MR126"/>
      <c r="MS126"/>
      <c r="MT126"/>
      <c r="MU126"/>
      <c r="MV126"/>
      <c r="MW126"/>
      <c r="MX126"/>
      <c r="MY126"/>
      <c r="MZ126"/>
      <c r="NA126"/>
      <c r="NB126"/>
      <c r="NC126"/>
      <c r="ND126"/>
      <c r="NE126"/>
      <c r="NF126"/>
      <c r="NG126"/>
      <c r="NH126"/>
      <c r="NI126"/>
      <c r="NJ126"/>
      <c r="NK126"/>
      <c r="NL126"/>
      <c r="NM126"/>
      <c r="NN126"/>
      <c r="NO126"/>
      <c r="NP126"/>
      <c r="NQ126"/>
      <c r="NR126"/>
      <c r="NS126"/>
      <c r="NT126"/>
      <c r="NU126"/>
      <c r="NV126"/>
      <c r="NW126"/>
      <c r="NX126"/>
      <c r="NY126"/>
      <c r="NZ126"/>
      <c r="OA126"/>
      <c r="OB126"/>
      <c r="OC126"/>
      <c r="OD126"/>
      <c r="OE126"/>
      <c r="OF126"/>
      <c r="OG126"/>
      <c r="OH126"/>
      <c r="OI126"/>
      <c r="OJ126"/>
      <c r="OK126"/>
      <c r="OL126"/>
      <c r="OM126"/>
      <c r="ON126"/>
      <c r="OO126"/>
      <c r="OP126"/>
      <c r="OQ126"/>
      <c r="OR126"/>
      <c r="OS126"/>
      <c r="OT126"/>
      <c r="OU126"/>
      <c r="OV126"/>
      <c r="OW126"/>
      <c r="OX126"/>
      <c r="OY126"/>
      <c r="OZ126"/>
      <c r="PA126"/>
      <c r="PB126"/>
      <c r="PC126"/>
      <c r="PD126"/>
      <c r="PE126"/>
      <c r="PF126"/>
      <c r="PG126"/>
      <c r="PH126"/>
      <c r="PI126"/>
      <c r="PJ126"/>
      <c r="PK126"/>
      <c r="PL126"/>
      <c r="PM126"/>
      <c r="PN126"/>
      <c r="PO126"/>
      <c r="PP126"/>
      <c r="PQ126"/>
      <c r="PR126"/>
      <c r="PS126"/>
      <c r="PT126"/>
      <c r="PU126"/>
      <c r="PV126"/>
      <c r="PW126"/>
      <c r="PX126"/>
      <c r="PY126"/>
      <c r="PZ126"/>
      <c r="QA126"/>
      <c r="QB126"/>
      <c r="QC126"/>
      <c r="QD126"/>
      <c r="QE126"/>
      <c r="QF126"/>
      <c r="QG126"/>
      <c r="QH126"/>
      <c r="QI126"/>
      <c r="QJ126"/>
      <c r="QK126"/>
      <c r="QL126"/>
      <c r="QM126"/>
      <c r="QN126"/>
      <c r="QO126"/>
      <c r="QP126"/>
      <c r="QQ126"/>
      <c r="QR126"/>
      <c r="QS126"/>
      <c r="QT126"/>
      <c r="QU126"/>
      <c r="QV126"/>
      <c r="QW126"/>
      <c r="QX126"/>
      <c r="QY126"/>
      <c r="QZ126"/>
      <c r="RA126"/>
      <c r="RB126"/>
      <c r="RC126"/>
      <c r="RD126"/>
      <c r="RE126"/>
      <c r="RF126"/>
      <c r="RG126"/>
      <c r="RH126"/>
      <c r="RI126"/>
      <c r="RJ126"/>
      <c r="RK126"/>
      <c r="RL126"/>
      <c r="RM126"/>
      <c r="RN126"/>
      <c r="RO126"/>
      <c r="RP126"/>
      <c r="RQ126"/>
      <c r="RR126"/>
      <c r="RS126"/>
      <c r="RT126"/>
      <c r="RU126"/>
      <c r="RV126"/>
      <c r="RW126"/>
      <c r="RX126"/>
      <c r="RY126"/>
      <c r="RZ126"/>
      <c r="SA126"/>
      <c r="SB126"/>
      <c r="SC126"/>
      <c r="SD126"/>
      <c r="SE126"/>
      <c r="SF126"/>
      <c r="SG126"/>
      <c r="SH126"/>
      <c r="SI126"/>
      <c r="SJ126"/>
      <c r="SK126"/>
      <c r="SL126"/>
      <c r="SM126"/>
      <c r="SN126"/>
      <c r="SO126"/>
      <c r="SP126"/>
      <c r="SQ126"/>
      <c r="SR126"/>
      <c r="SS126"/>
      <c r="ST126"/>
      <c r="SU126"/>
      <c r="SV126"/>
      <c r="SW126"/>
      <c r="SX126"/>
      <c r="SY126"/>
      <c r="SZ126"/>
      <c r="TA126"/>
      <c r="TB126"/>
      <c r="TC126"/>
      <c r="TD126"/>
      <c r="TE126"/>
      <c r="TF126"/>
      <c r="TG126"/>
      <c r="TH126"/>
      <c r="TI126"/>
      <c r="TJ126"/>
      <c r="TK126"/>
      <c r="TL126"/>
      <c r="TM126"/>
      <c r="TN126"/>
      <c r="TO126"/>
      <c r="TP126"/>
      <c r="TQ126"/>
      <c r="TR126"/>
      <c r="TS126"/>
      <c r="TT126"/>
      <c r="TU126"/>
      <c r="TV126"/>
      <c r="TW126"/>
      <c r="TX126"/>
      <c r="TY126"/>
      <c r="TZ126"/>
      <c r="UA126"/>
      <c r="UB126"/>
      <c r="UC126"/>
      <c r="UD126"/>
      <c r="UE126"/>
      <c r="UF126"/>
      <c r="UG126"/>
      <c r="UH126"/>
      <c r="UI126"/>
      <c r="UJ126"/>
      <c r="UK126"/>
      <c r="UL126"/>
      <c r="UM126"/>
      <c r="UN126"/>
      <c r="UO126"/>
      <c r="UP126"/>
      <c r="UQ126"/>
      <c r="UR126"/>
      <c r="US126"/>
      <c r="UT126"/>
      <c r="UU126"/>
      <c r="UV126"/>
      <c r="UW126"/>
      <c r="UX126"/>
      <c r="UY126"/>
      <c r="UZ126"/>
      <c r="VA126"/>
      <c r="VB126"/>
      <c r="VC126"/>
      <c r="VD126"/>
      <c r="VE126"/>
      <c r="VF126"/>
      <c r="VG126"/>
      <c r="VH126"/>
      <c r="VI126"/>
      <c r="VJ126"/>
      <c r="VK126"/>
      <c r="VL126"/>
      <c r="VM126"/>
      <c r="VN126"/>
      <c r="VO126"/>
      <c r="VP126"/>
      <c r="VQ126"/>
      <c r="VR126"/>
      <c r="VS126"/>
      <c r="VT126"/>
      <c r="VU126"/>
      <c r="VV126"/>
      <c r="VW126"/>
      <c r="VX126"/>
      <c r="VY126"/>
      <c r="VZ126"/>
      <c r="WA126"/>
      <c r="WB126"/>
      <c r="WC126"/>
      <c r="WD126"/>
      <c r="WE126"/>
      <c r="WF126"/>
      <c r="WG126"/>
      <c r="WH126"/>
      <c r="WI126"/>
      <c r="WJ126"/>
      <c r="WK126"/>
      <c r="WL126"/>
      <c r="WM126"/>
      <c r="WN126"/>
      <c r="WO126"/>
      <c r="WP126"/>
      <c r="WQ126"/>
      <c r="WR126"/>
      <c r="WS126"/>
      <c r="WT126"/>
      <c r="WU126"/>
      <c r="WV126"/>
      <c r="WW126"/>
      <c r="WX126"/>
      <c r="WY126"/>
      <c r="WZ126"/>
      <c r="XA126"/>
      <c r="XB126"/>
      <c r="XC126"/>
      <c r="XD126"/>
      <c r="XE126"/>
      <c r="XF126"/>
      <c r="XG126"/>
      <c r="XH126"/>
      <c r="XI126"/>
      <c r="XJ126"/>
      <c r="XK126"/>
      <c r="XL126"/>
      <c r="XM126"/>
      <c r="XN126"/>
      <c r="XO126"/>
      <c r="XP126"/>
      <c r="XQ126"/>
      <c r="XR126"/>
      <c r="XS126"/>
      <c r="XT126"/>
      <c r="XU126"/>
      <c r="XV126"/>
      <c r="XW126"/>
      <c r="XX126"/>
      <c r="XY126"/>
      <c r="XZ126"/>
      <c r="YA126"/>
      <c r="YB126"/>
      <c r="YC126"/>
      <c r="YD126"/>
      <c r="YE126"/>
      <c r="YF126"/>
      <c r="YG126"/>
      <c r="YH126"/>
      <c r="YI126"/>
      <c r="YJ126"/>
      <c r="YK126"/>
      <c r="YL126"/>
      <c r="YM126"/>
      <c r="YN126"/>
      <c r="YO126"/>
      <c r="YP126"/>
    </row>
    <row r="127" spans="1:671" s="20" customFormat="1" ht="15.75" x14ac:dyDescent="0.25">
      <c r="A127" s="65"/>
      <c r="B127" s="15"/>
      <c r="C127" s="15"/>
      <c r="D127" s="2"/>
      <c r="E127" s="2"/>
      <c r="F127" s="2"/>
      <c r="G127" s="22"/>
      <c r="H127" s="22"/>
      <c r="I127" s="56"/>
      <c r="J127" s="43"/>
      <c r="K127" s="56"/>
      <c r="L127" s="62"/>
      <c r="M127" s="59"/>
      <c r="N127" s="59"/>
      <c r="O127" s="59"/>
      <c r="P127" s="17"/>
      <c r="Q127" s="17"/>
      <c r="R127" s="17"/>
      <c r="S127" s="17"/>
      <c r="T127" s="17"/>
      <c r="U127" s="17"/>
      <c r="V127" s="17"/>
      <c r="W127" s="17"/>
      <c r="X127" s="17"/>
      <c r="Y127" s="17"/>
      <c r="Z127" s="17"/>
      <c r="AA127" s="17"/>
      <c r="AB127" s="17"/>
      <c r="AC127" s="17"/>
      <c r="AD127" s="17"/>
      <c r="AE127" s="17"/>
      <c r="AF127" s="17"/>
      <c r="AG127" s="17"/>
      <c r="AH127" s="17"/>
      <c r="AI127" s="17"/>
      <c r="AJ127" s="17"/>
      <c r="AK127" s="17"/>
      <c r="AL127" s="17"/>
      <c r="AM127" s="17"/>
      <c r="AN127" s="17"/>
      <c r="AO127" s="17"/>
      <c r="AP127" s="17"/>
      <c r="AQ127" s="17"/>
      <c r="AR127" s="17"/>
      <c r="AS127" s="17"/>
      <c r="AT127" s="17"/>
      <c r="AU127" s="17"/>
      <c r="AV127" s="17"/>
      <c r="AW127" s="17"/>
      <c r="AX127" s="17"/>
      <c r="AY127" s="17"/>
      <c r="AZ127" s="17"/>
      <c r="BA127" s="17"/>
      <c r="BB127" s="17"/>
      <c r="BC127" s="17"/>
      <c r="BD127" s="17"/>
      <c r="BE127" s="17"/>
      <c r="BF127" s="17"/>
      <c r="BG127" s="17"/>
      <c r="BH127" s="17"/>
      <c r="BI127" s="17"/>
      <c r="BJ127" s="17"/>
      <c r="BK127" s="17"/>
      <c r="BL127" s="17"/>
      <c r="BM127" s="17"/>
      <c r="BN127" s="17"/>
      <c r="BO127" s="17"/>
      <c r="BP127" s="17"/>
      <c r="BQ127" s="17"/>
      <c r="BR127" s="17"/>
      <c r="BS127" s="17"/>
      <c r="BT127" s="17"/>
      <c r="BU127" s="17"/>
      <c r="BV127" s="17"/>
      <c r="BW127" s="17"/>
      <c r="BX127" s="17"/>
      <c r="BY127" s="17"/>
      <c r="BZ127" s="17"/>
      <c r="CA127" s="17"/>
      <c r="CB127" s="17"/>
      <c r="CC127" s="17"/>
      <c r="CD127" s="17"/>
      <c r="CE127" s="17"/>
      <c r="CF127" s="17"/>
      <c r="CG127" s="17"/>
      <c r="CH127" s="17"/>
      <c r="CI127" s="17"/>
      <c r="CJ127" s="17"/>
      <c r="CK127" s="17"/>
      <c r="CL127" s="17"/>
      <c r="CM127" s="17"/>
      <c r="CN127" s="17"/>
      <c r="CO127" s="17"/>
      <c r="CP127" s="17"/>
      <c r="CQ127" s="17"/>
      <c r="CR127" s="17"/>
      <c r="CS127" s="17"/>
      <c r="CT127" s="17"/>
      <c r="CU127" s="17"/>
      <c r="CV127" s="17"/>
      <c r="CW127" s="17"/>
      <c r="CX127" s="17"/>
      <c r="CY127" s="17"/>
      <c r="CZ127" s="17"/>
      <c r="DA127" s="17"/>
      <c r="DB127" s="17"/>
      <c r="DC127" s="17"/>
      <c r="DD127" s="17"/>
      <c r="DE127" s="17"/>
      <c r="DF127" s="17"/>
      <c r="DG127" s="17"/>
      <c r="DH127" s="17"/>
      <c r="DI127" s="17"/>
      <c r="DJ127" s="17"/>
      <c r="DK127" s="17"/>
      <c r="DL127" s="17"/>
      <c r="DM127" s="17"/>
      <c r="DN127" s="17"/>
      <c r="DO127" s="17"/>
      <c r="DP127" s="17"/>
      <c r="DQ127" s="17"/>
      <c r="DR127" s="17"/>
      <c r="DS127" s="17"/>
      <c r="DT127" s="17"/>
      <c r="DU127" s="17"/>
      <c r="DV127" s="17"/>
      <c r="DW127" s="17"/>
      <c r="DX127" s="17"/>
      <c r="DY127" s="17"/>
      <c r="DZ127" s="17"/>
      <c r="EA127" s="17"/>
      <c r="EB127" s="17"/>
      <c r="EC127" s="17"/>
      <c r="ED127" s="17"/>
      <c r="EE127"/>
      <c r="EF127"/>
      <c r="EG127"/>
      <c r="EH127"/>
      <c r="EI127"/>
      <c r="EJ127"/>
      <c r="EK127"/>
      <c r="EL127"/>
      <c r="EM127"/>
      <c r="EN127"/>
      <c r="EO127"/>
      <c r="EP127"/>
      <c r="EQ127"/>
      <c r="ER127"/>
      <c r="ES127"/>
      <c r="ET127"/>
      <c r="EU127"/>
      <c r="EV127"/>
      <c r="EW127"/>
      <c r="EX127"/>
      <c r="EY127"/>
      <c r="EZ127"/>
      <c r="FA127"/>
      <c r="FB127"/>
      <c r="FC127"/>
      <c r="FD127"/>
      <c r="FE127"/>
      <c r="FF127"/>
      <c r="FG127"/>
      <c r="FH127"/>
      <c r="FI127"/>
      <c r="FJ127"/>
      <c r="FK127"/>
      <c r="FL127"/>
      <c r="FM127"/>
      <c r="FN127"/>
      <c r="FO127"/>
      <c r="FP127"/>
      <c r="FQ127"/>
      <c r="FR127"/>
      <c r="FS127"/>
      <c r="FT127"/>
      <c r="FU127"/>
      <c r="FV127"/>
      <c r="FW127"/>
      <c r="FX127"/>
      <c r="FY127"/>
      <c r="FZ127"/>
      <c r="GA127"/>
      <c r="GB127"/>
      <c r="GC127"/>
      <c r="GD127"/>
      <c r="GE127"/>
      <c r="GF127"/>
      <c r="GG127"/>
      <c r="GH127"/>
      <c r="GI127"/>
      <c r="GJ127"/>
      <c r="GK127"/>
      <c r="GL127"/>
      <c r="GM127"/>
      <c r="GN127"/>
      <c r="GO127"/>
      <c r="GP127"/>
      <c r="GQ127"/>
      <c r="GR127"/>
      <c r="GS127"/>
      <c r="GT127"/>
      <c r="GU127"/>
      <c r="GV127"/>
      <c r="GW127"/>
      <c r="GX127"/>
      <c r="GY127"/>
      <c r="GZ127"/>
      <c r="HA127"/>
      <c r="HB127"/>
      <c r="HC127"/>
      <c r="HD127"/>
      <c r="HE127"/>
      <c r="HF127"/>
      <c r="HG127"/>
      <c r="HH127"/>
      <c r="HI127"/>
      <c r="HJ127"/>
      <c r="HK127"/>
      <c r="HL127"/>
      <c r="HM127"/>
      <c r="HN127"/>
      <c r="HO127"/>
      <c r="HP127"/>
      <c r="HQ127"/>
      <c r="HR127"/>
      <c r="HS127"/>
      <c r="HT127"/>
      <c r="HU127"/>
      <c r="HV127"/>
      <c r="HW127"/>
      <c r="HX127"/>
      <c r="HY127"/>
      <c r="HZ127"/>
      <c r="IA127"/>
      <c r="IB127"/>
      <c r="IC127"/>
      <c r="ID127"/>
      <c r="IE127"/>
      <c r="IF127"/>
      <c r="IG127"/>
      <c r="IH127"/>
      <c r="II127"/>
      <c r="IJ127"/>
      <c r="IK127"/>
      <c r="IL127"/>
      <c r="IM127"/>
      <c r="IN127"/>
      <c r="IO127"/>
      <c r="IP127"/>
      <c r="IQ127"/>
      <c r="IR127"/>
      <c r="IS127"/>
      <c r="IT127"/>
      <c r="IU127"/>
      <c r="IV127"/>
      <c r="IW127"/>
      <c r="IX127"/>
      <c r="IY127"/>
      <c r="IZ127"/>
      <c r="JA127"/>
      <c r="JB127"/>
      <c r="JC127"/>
      <c r="JD127"/>
      <c r="JE127"/>
      <c r="JF127"/>
      <c r="JG127"/>
      <c r="JH127"/>
      <c r="JI127"/>
      <c r="JJ127"/>
      <c r="JK127"/>
      <c r="JL127"/>
      <c r="JM127"/>
      <c r="JN127"/>
      <c r="JO127"/>
      <c r="JP127"/>
      <c r="JQ127"/>
      <c r="JR127"/>
      <c r="JS127"/>
      <c r="JT127"/>
      <c r="JU127"/>
      <c r="JV127"/>
      <c r="JW127"/>
      <c r="JX127"/>
      <c r="JY127"/>
      <c r="JZ127"/>
      <c r="KA127"/>
      <c r="KB127"/>
      <c r="KC127"/>
      <c r="KD127"/>
      <c r="KE127"/>
      <c r="KF127"/>
      <c r="KG127"/>
      <c r="KH127"/>
      <c r="KI127"/>
      <c r="KJ127"/>
      <c r="KK127"/>
      <c r="KL127"/>
      <c r="KM127"/>
      <c r="KN127"/>
      <c r="KO127"/>
      <c r="KP127"/>
      <c r="KQ127"/>
      <c r="KR127"/>
      <c r="KS127"/>
      <c r="KT127"/>
      <c r="KU127"/>
      <c r="KV127"/>
      <c r="KW127"/>
      <c r="KX127"/>
      <c r="KY127"/>
      <c r="KZ127"/>
      <c r="LA127"/>
      <c r="LB127"/>
      <c r="LC127"/>
      <c r="LD127"/>
      <c r="LE127"/>
      <c r="LF127"/>
      <c r="LG127"/>
      <c r="LH127"/>
      <c r="LI127"/>
      <c r="LJ127"/>
      <c r="LK127"/>
      <c r="LL127"/>
      <c r="LM127"/>
      <c r="LN127"/>
      <c r="LO127"/>
      <c r="LP127"/>
      <c r="LQ127"/>
      <c r="LR127"/>
      <c r="LS127"/>
      <c r="LT127"/>
      <c r="LU127"/>
      <c r="LV127"/>
      <c r="LW127"/>
      <c r="LX127"/>
      <c r="LY127"/>
      <c r="LZ127"/>
      <c r="MA127"/>
      <c r="MB127"/>
      <c r="MC127"/>
      <c r="MD127"/>
      <c r="ME127"/>
      <c r="MF127"/>
      <c r="MG127"/>
      <c r="MH127"/>
      <c r="MI127"/>
      <c r="MJ127"/>
      <c r="MK127"/>
      <c r="ML127"/>
      <c r="MM127"/>
      <c r="MN127"/>
      <c r="MO127"/>
      <c r="MP127"/>
      <c r="MQ127"/>
      <c r="MR127"/>
      <c r="MS127"/>
      <c r="MT127"/>
      <c r="MU127"/>
      <c r="MV127"/>
      <c r="MW127"/>
      <c r="MX127"/>
      <c r="MY127"/>
      <c r="MZ127"/>
      <c r="NA127"/>
      <c r="NB127"/>
      <c r="NC127"/>
      <c r="ND127"/>
      <c r="NE127"/>
      <c r="NF127"/>
      <c r="NG127"/>
      <c r="NH127"/>
      <c r="NI127"/>
      <c r="NJ127"/>
      <c r="NK127"/>
      <c r="NL127"/>
      <c r="NM127"/>
      <c r="NN127"/>
      <c r="NO127"/>
      <c r="NP127"/>
      <c r="NQ127"/>
      <c r="NR127"/>
      <c r="NS127"/>
      <c r="NT127"/>
      <c r="NU127"/>
      <c r="NV127"/>
      <c r="NW127"/>
      <c r="NX127"/>
      <c r="NY127"/>
      <c r="NZ127"/>
      <c r="OA127"/>
      <c r="OB127"/>
      <c r="OC127"/>
      <c r="OD127"/>
      <c r="OE127"/>
      <c r="OF127"/>
      <c r="OG127"/>
      <c r="OH127"/>
      <c r="OI127"/>
      <c r="OJ127"/>
      <c r="OK127"/>
      <c r="OL127"/>
      <c r="OM127"/>
      <c r="ON127"/>
      <c r="OO127"/>
      <c r="OP127"/>
      <c r="OQ127"/>
      <c r="OR127"/>
      <c r="OS127"/>
      <c r="OT127"/>
      <c r="OU127"/>
      <c r="OV127"/>
      <c r="OW127"/>
      <c r="OX127"/>
      <c r="OY127"/>
      <c r="OZ127"/>
      <c r="PA127"/>
      <c r="PB127"/>
      <c r="PC127"/>
      <c r="PD127"/>
      <c r="PE127"/>
      <c r="PF127"/>
      <c r="PG127"/>
      <c r="PH127"/>
      <c r="PI127"/>
      <c r="PJ127"/>
      <c r="PK127"/>
      <c r="PL127"/>
      <c r="PM127"/>
      <c r="PN127"/>
      <c r="PO127"/>
      <c r="PP127"/>
      <c r="PQ127"/>
      <c r="PR127"/>
      <c r="PS127"/>
      <c r="PT127"/>
      <c r="PU127"/>
      <c r="PV127"/>
      <c r="PW127"/>
      <c r="PX127"/>
      <c r="PY127"/>
      <c r="PZ127"/>
      <c r="QA127"/>
      <c r="QB127"/>
      <c r="QC127"/>
      <c r="QD127"/>
      <c r="QE127"/>
      <c r="QF127"/>
      <c r="QG127"/>
      <c r="QH127"/>
      <c r="QI127"/>
      <c r="QJ127"/>
      <c r="QK127"/>
      <c r="QL127"/>
      <c r="QM127"/>
      <c r="QN127"/>
      <c r="QO127"/>
      <c r="QP127"/>
      <c r="QQ127"/>
      <c r="QR127"/>
      <c r="QS127"/>
      <c r="QT127"/>
      <c r="QU127"/>
      <c r="QV127"/>
      <c r="QW127"/>
      <c r="QX127"/>
      <c r="QY127"/>
      <c r="QZ127"/>
      <c r="RA127"/>
      <c r="RB127"/>
      <c r="RC127"/>
      <c r="RD127"/>
      <c r="RE127"/>
      <c r="RF127"/>
      <c r="RG127"/>
      <c r="RH127"/>
      <c r="RI127"/>
      <c r="RJ127"/>
      <c r="RK127"/>
      <c r="RL127"/>
      <c r="RM127"/>
      <c r="RN127"/>
      <c r="RO127"/>
      <c r="RP127"/>
      <c r="RQ127"/>
      <c r="RR127"/>
      <c r="RS127"/>
      <c r="RT127"/>
      <c r="RU127"/>
      <c r="RV127"/>
      <c r="RW127"/>
      <c r="RX127"/>
      <c r="RY127"/>
      <c r="RZ127"/>
      <c r="SA127"/>
      <c r="SB127"/>
      <c r="SC127"/>
      <c r="SD127"/>
      <c r="SE127"/>
      <c r="SF127"/>
      <c r="SG127"/>
      <c r="SH127"/>
      <c r="SI127"/>
      <c r="SJ127"/>
      <c r="SK127"/>
      <c r="SL127"/>
      <c r="SM127"/>
      <c r="SN127"/>
      <c r="SO127"/>
      <c r="SP127"/>
      <c r="SQ127"/>
      <c r="SR127"/>
      <c r="SS127"/>
      <c r="ST127"/>
      <c r="SU127"/>
      <c r="SV127"/>
      <c r="SW127"/>
      <c r="SX127"/>
      <c r="SY127"/>
      <c r="SZ127"/>
      <c r="TA127"/>
      <c r="TB127"/>
      <c r="TC127"/>
      <c r="TD127"/>
      <c r="TE127"/>
      <c r="TF127"/>
      <c r="TG127"/>
      <c r="TH127"/>
      <c r="TI127"/>
      <c r="TJ127"/>
      <c r="TK127"/>
      <c r="TL127"/>
      <c r="TM127"/>
      <c r="TN127"/>
      <c r="TO127"/>
      <c r="TP127"/>
      <c r="TQ127"/>
      <c r="TR127"/>
      <c r="TS127"/>
      <c r="TT127"/>
      <c r="TU127"/>
      <c r="TV127"/>
      <c r="TW127"/>
      <c r="TX127"/>
      <c r="TY127"/>
      <c r="TZ127"/>
      <c r="UA127"/>
      <c r="UB127"/>
      <c r="UC127"/>
      <c r="UD127"/>
      <c r="UE127"/>
      <c r="UF127"/>
      <c r="UG127"/>
      <c r="UH127"/>
      <c r="UI127"/>
      <c r="UJ127"/>
      <c r="UK127"/>
      <c r="UL127"/>
      <c r="UM127"/>
      <c r="UN127"/>
      <c r="UO127"/>
      <c r="UP127"/>
      <c r="UQ127"/>
      <c r="UR127"/>
      <c r="US127"/>
      <c r="UT127"/>
      <c r="UU127"/>
      <c r="UV127"/>
      <c r="UW127"/>
      <c r="UX127"/>
      <c r="UY127"/>
      <c r="UZ127"/>
      <c r="VA127"/>
      <c r="VB127"/>
      <c r="VC127"/>
      <c r="VD127"/>
      <c r="VE127"/>
      <c r="VF127"/>
      <c r="VG127"/>
      <c r="VH127"/>
      <c r="VI127"/>
      <c r="VJ127"/>
      <c r="VK127"/>
      <c r="VL127"/>
      <c r="VM127"/>
      <c r="VN127"/>
      <c r="VO127"/>
      <c r="VP127"/>
      <c r="VQ127"/>
      <c r="VR127"/>
      <c r="VS127"/>
      <c r="VT127"/>
      <c r="VU127"/>
      <c r="VV127"/>
      <c r="VW127"/>
      <c r="VX127"/>
      <c r="VY127"/>
      <c r="VZ127"/>
      <c r="WA127"/>
      <c r="WB127"/>
      <c r="WC127"/>
      <c r="WD127"/>
      <c r="WE127"/>
      <c r="WF127"/>
      <c r="WG127"/>
      <c r="WH127"/>
      <c r="WI127"/>
      <c r="WJ127"/>
      <c r="WK127"/>
      <c r="WL127"/>
      <c r="WM127"/>
      <c r="WN127"/>
      <c r="WO127"/>
      <c r="WP127"/>
      <c r="WQ127"/>
      <c r="WR127"/>
      <c r="WS127"/>
      <c r="WT127"/>
      <c r="WU127"/>
      <c r="WV127"/>
      <c r="WW127"/>
      <c r="WX127"/>
      <c r="WY127"/>
      <c r="WZ127"/>
      <c r="XA127"/>
      <c r="XB127"/>
      <c r="XC127"/>
      <c r="XD127"/>
      <c r="XE127"/>
      <c r="XF127"/>
      <c r="XG127"/>
      <c r="XH127"/>
      <c r="XI127"/>
      <c r="XJ127"/>
      <c r="XK127"/>
      <c r="XL127"/>
      <c r="XM127"/>
      <c r="XN127"/>
      <c r="XO127"/>
      <c r="XP127"/>
      <c r="XQ127"/>
      <c r="XR127"/>
      <c r="XS127"/>
      <c r="XT127"/>
      <c r="XU127"/>
      <c r="XV127"/>
      <c r="XW127"/>
      <c r="XX127"/>
      <c r="XY127"/>
      <c r="XZ127"/>
      <c r="YA127"/>
      <c r="YB127"/>
      <c r="YC127"/>
      <c r="YD127"/>
      <c r="YE127"/>
      <c r="YF127"/>
      <c r="YG127"/>
      <c r="YH127"/>
      <c r="YI127"/>
      <c r="YJ127"/>
      <c r="YK127"/>
      <c r="YL127"/>
      <c r="YM127"/>
      <c r="YN127"/>
      <c r="YO127"/>
      <c r="YP127"/>
    </row>
    <row r="128" spans="1:671" s="20" customFormat="1" ht="15.75" x14ac:dyDescent="0.25">
      <c r="A128" s="65"/>
      <c r="B128"/>
      <c r="C128"/>
      <c r="D128" s="6"/>
      <c r="E128" s="6"/>
      <c r="F128" s="6"/>
      <c r="G128" s="15"/>
      <c r="H128" s="15"/>
      <c r="I128" s="48"/>
      <c r="J128" s="47"/>
      <c r="K128" s="48"/>
      <c r="L128" s="62"/>
      <c r="M128" s="59"/>
      <c r="N128" s="59"/>
      <c r="O128" s="59"/>
      <c r="P128" s="17"/>
      <c r="Q128" s="17"/>
      <c r="R128" s="17"/>
      <c r="S128" s="17"/>
      <c r="T128" s="17"/>
      <c r="U128" s="17"/>
      <c r="V128" s="17"/>
      <c r="W128" s="17"/>
      <c r="X128" s="17"/>
      <c r="Y128" s="17"/>
      <c r="Z128" s="17"/>
      <c r="AA128" s="17"/>
      <c r="AB128" s="17"/>
      <c r="AC128" s="17"/>
      <c r="AD128" s="17"/>
      <c r="AE128" s="17"/>
      <c r="AF128" s="17"/>
      <c r="AG128" s="17"/>
      <c r="AH128" s="17"/>
      <c r="AI128" s="17"/>
      <c r="AJ128" s="17"/>
      <c r="AK128" s="17"/>
      <c r="AL128" s="17"/>
      <c r="AM128" s="17"/>
      <c r="AN128" s="17"/>
      <c r="AO128" s="17"/>
      <c r="AP128" s="17"/>
      <c r="AQ128" s="17"/>
      <c r="AR128" s="17"/>
      <c r="AS128" s="17"/>
      <c r="AT128" s="17"/>
      <c r="AU128" s="17"/>
      <c r="AV128" s="17"/>
      <c r="AW128" s="17"/>
      <c r="AX128" s="17"/>
      <c r="AY128" s="17"/>
      <c r="AZ128" s="17"/>
      <c r="BA128" s="17"/>
      <c r="BB128" s="17"/>
      <c r="BC128" s="17"/>
      <c r="BD128" s="17"/>
      <c r="BE128" s="17"/>
      <c r="BF128" s="17"/>
      <c r="BG128" s="17"/>
      <c r="BH128" s="17"/>
      <c r="BI128" s="17"/>
      <c r="BJ128" s="17"/>
      <c r="BK128" s="17"/>
      <c r="BL128" s="17"/>
      <c r="BM128" s="17"/>
      <c r="BN128" s="17"/>
      <c r="BO128" s="17"/>
      <c r="BP128" s="17"/>
      <c r="BQ128" s="17"/>
      <c r="BR128" s="17"/>
      <c r="BS128" s="17"/>
      <c r="BT128" s="17"/>
      <c r="BU128" s="17"/>
      <c r="BV128" s="17"/>
      <c r="BW128" s="17"/>
      <c r="BX128" s="17"/>
      <c r="BY128" s="17"/>
      <c r="BZ128" s="17"/>
      <c r="CA128" s="17"/>
      <c r="CB128" s="17"/>
      <c r="CC128" s="17"/>
      <c r="CD128" s="17"/>
      <c r="CE128" s="17"/>
      <c r="CF128" s="17"/>
      <c r="CG128" s="17"/>
      <c r="CH128" s="17"/>
      <c r="CI128" s="17"/>
      <c r="CJ128" s="17"/>
      <c r="CK128" s="17"/>
      <c r="CL128" s="17"/>
      <c r="CM128" s="17"/>
      <c r="CN128" s="17"/>
      <c r="CO128" s="17"/>
      <c r="CP128" s="17"/>
      <c r="CQ128" s="17"/>
      <c r="CR128" s="17"/>
      <c r="CS128" s="17"/>
      <c r="CT128" s="17"/>
      <c r="CU128" s="17"/>
      <c r="CV128" s="17"/>
      <c r="CW128" s="17"/>
      <c r="CX128" s="17"/>
      <c r="CY128" s="17"/>
      <c r="CZ128" s="17"/>
      <c r="DA128" s="17"/>
      <c r="DB128" s="17"/>
      <c r="DC128" s="17"/>
      <c r="DD128" s="17"/>
      <c r="DE128" s="17"/>
      <c r="DF128" s="17"/>
      <c r="DG128" s="17"/>
      <c r="DH128" s="17"/>
      <c r="DI128" s="17"/>
      <c r="DJ128" s="17"/>
      <c r="DK128" s="17"/>
      <c r="DL128" s="17"/>
      <c r="DM128" s="17"/>
      <c r="DN128" s="17"/>
      <c r="DO128" s="17"/>
      <c r="DP128" s="17"/>
      <c r="DQ128" s="17"/>
      <c r="DR128" s="17"/>
      <c r="DS128" s="17"/>
      <c r="DT128" s="17"/>
      <c r="DU128" s="17"/>
      <c r="DV128" s="17"/>
      <c r="DW128" s="17"/>
      <c r="DX128" s="17"/>
      <c r="DY128" s="17"/>
      <c r="DZ128" s="17"/>
      <c r="EA128" s="17"/>
      <c r="EB128" s="17"/>
      <c r="EC128" s="17"/>
      <c r="ED128" s="17"/>
      <c r="EE128"/>
      <c r="EF128"/>
      <c r="EG128"/>
      <c r="EH128"/>
      <c r="EI128"/>
      <c r="EJ128"/>
      <c r="EK128"/>
      <c r="EL128"/>
      <c r="EM128"/>
      <c r="EN128"/>
      <c r="EO128"/>
      <c r="EP128"/>
      <c r="EQ128"/>
      <c r="ER128"/>
      <c r="ES128"/>
      <c r="ET128"/>
      <c r="EU128"/>
      <c r="EV128"/>
      <c r="EW128"/>
      <c r="EX128"/>
      <c r="EY128"/>
      <c r="EZ128"/>
      <c r="FA128"/>
      <c r="FB128"/>
      <c r="FC128"/>
      <c r="FD128"/>
      <c r="FE128"/>
      <c r="FF128"/>
      <c r="FG128"/>
      <c r="FH128"/>
      <c r="FI128"/>
      <c r="FJ128"/>
      <c r="FK128"/>
      <c r="FL128"/>
      <c r="FM128"/>
      <c r="FN128"/>
      <c r="FO128"/>
      <c r="FP128"/>
      <c r="FQ128"/>
      <c r="FR128"/>
      <c r="FS128"/>
      <c r="FT128"/>
      <c r="FU128"/>
      <c r="FV128"/>
      <c r="FW128"/>
      <c r="FX128"/>
      <c r="FY128"/>
      <c r="FZ128"/>
      <c r="GA128"/>
      <c r="GB128"/>
      <c r="GC128"/>
      <c r="GD128"/>
      <c r="GE128"/>
      <c r="GF128"/>
      <c r="GG128"/>
      <c r="GH128"/>
      <c r="GI128"/>
      <c r="GJ128"/>
      <c r="GK128"/>
      <c r="GL128"/>
      <c r="GM128"/>
      <c r="GN128"/>
      <c r="GO128"/>
      <c r="GP128"/>
      <c r="GQ128"/>
      <c r="GR128"/>
      <c r="GS128"/>
      <c r="GT128"/>
      <c r="GU128"/>
      <c r="GV128"/>
      <c r="GW128"/>
      <c r="GX128"/>
      <c r="GY128"/>
      <c r="GZ128"/>
      <c r="HA128"/>
      <c r="HB128"/>
      <c r="HC128"/>
      <c r="HD128"/>
      <c r="HE128"/>
      <c r="HF128"/>
      <c r="HG128"/>
      <c r="HH128"/>
      <c r="HI128"/>
      <c r="HJ128"/>
      <c r="HK128"/>
      <c r="HL128"/>
      <c r="HM128"/>
      <c r="HN128"/>
      <c r="HO128"/>
      <c r="HP128"/>
      <c r="HQ128"/>
      <c r="HR128"/>
      <c r="HS128"/>
      <c r="HT128"/>
      <c r="HU128"/>
      <c r="HV128"/>
      <c r="HW128"/>
      <c r="HX128"/>
      <c r="HY128"/>
      <c r="HZ128"/>
      <c r="IA128"/>
      <c r="IB128"/>
      <c r="IC128"/>
      <c r="ID128"/>
      <c r="IE128"/>
      <c r="IF128"/>
      <c r="IG128"/>
      <c r="IH128"/>
      <c r="II128"/>
      <c r="IJ128"/>
      <c r="IK128"/>
      <c r="IL128"/>
      <c r="IM128"/>
      <c r="IN128"/>
      <c r="IO128"/>
      <c r="IP128"/>
      <c r="IQ128"/>
      <c r="IR128"/>
      <c r="IS128"/>
      <c r="IT128"/>
      <c r="IU128"/>
      <c r="IV128"/>
      <c r="IW128"/>
      <c r="IX128"/>
      <c r="IY128"/>
      <c r="IZ128"/>
      <c r="JA128"/>
      <c r="JB128"/>
      <c r="JC128"/>
      <c r="JD128"/>
      <c r="JE128"/>
      <c r="JF128"/>
      <c r="JG128"/>
      <c r="JH128"/>
      <c r="JI128"/>
      <c r="JJ128"/>
      <c r="JK128"/>
      <c r="JL128"/>
      <c r="JM128"/>
      <c r="JN128"/>
      <c r="JO128"/>
      <c r="JP128"/>
      <c r="JQ128"/>
      <c r="JR128"/>
      <c r="JS128"/>
      <c r="JT128"/>
      <c r="JU128"/>
      <c r="JV128"/>
      <c r="JW128"/>
      <c r="JX128"/>
      <c r="JY128"/>
      <c r="JZ128"/>
      <c r="KA128"/>
      <c r="KB128"/>
      <c r="KC128"/>
      <c r="KD128"/>
      <c r="KE128"/>
      <c r="KF128"/>
      <c r="KG128"/>
      <c r="KH128"/>
      <c r="KI128"/>
      <c r="KJ128"/>
      <c r="KK128"/>
      <c r="KL128"/>
      <c r="KM128"/>
      <c r="KN128"/>
      <c r="KO128"/>
      <c r="KP128"/>
      <c r="KQ128"/>
      <c r="KR128"/>
      <c r="KS128"/>
      <c r="KT128"/>
      <c r="KU128"/>
      <c r="KV128"/>
      <c r="KW128"/>
      <c r="KX128"/>
      <c r="KY128"/>
      <c r="KZ128"/>
      <c r="LA128"/>
      <c r="LB128"/>
      <c r="LC128"/>
      <c r="LD128"/>
      <c r="LE128"/>
      <c r="LF128"/>
      <c r="LG128"/>
      <c r="LH128"/>
      <c r="LI128"/>
      <c r="LJ128"/>
      <c r="LK128"/>
      <c r="LL128"/>
      <c r="LM128"/>
      <c r="LN128"/>
      <c r="LO128"/>
      <c r="LP128"/>
      <c r="LQ128"/>
      <c r="LR128"/>
      <c r="LS128"/>
      <c r="LT128"/>
      <c r="LU128"/>
      <c r="LV128"/>
      <c r="LW128"/>
      <c r="LX128"/>
      <c r="LY128"/>
      <c r="LZ128"/>
      <c r="MA128"/>
      <c r="MB128"/>
      <c r="MC128"/>
      <c r="MD128"/>
      <c r="ME128"/>
      <c r="MF128"/>
      <c r="MG128"/>
      <c r="MH128"/>
      <c r="MI128"/>
      <c r="MJ128"/>
      <c r="MK128"/>
      <c r="ML128"/>
      <c r="MM128"/>
      <c r="MN128"/>
      <c r="MO128"/>
      <c r="MP128"/>
      <c r="MQ128"/>
      <c r="MR128"/>
      <c r="MS128"/>
      <c r="MT128"/>
      <c r="MU128"/>
      <c r="MV128"/>
      <c r="MW128"/>
      <c r="MX128"/>
      <c r="MY128"/>
      <c r="MZ128"/>
      <c r="NA128"/>
      <c r="NB128"/>
      <c r="NC128"/>
      <c r="ND128"/>
      <c r="NE128"/>
      <c r="NF128"/>
      <c r="NG128"/>
      <c r="NH128"/>
      <c r="NI128"/>
      <c r="NJ128"/>
      <c r="NK128"/>
      <c r="NL128"/>
      <c r="NM128"/>
      <c r="NN128"/>
      <c r="NO128"/>
      <c r="NP128"/>
      <c r="NQ128"/>
      <c r="NR128"/>
      <c r="NS128"/>
      <c r="NT128"/>
      <c r="NU128"/>
      <c r="NV128"/>
      <c r="NW128"/>
      <c r="NX128"/>
      <c r="NY128"/>
      <c r="NZ128"/>
      <c r="OA128"/>
      <c r="OB128"/>
      <c r="OC128"/>
      <c r="OD128"/>
      <c r="OE128"/>
      <c r="OF128"/>
      <c r="OG128"/>
      <c r="OH128"/>
      <c r="OI128"/>
      <c r="OJ128"/>
      <c r="OK128"/>
      <c r="OL128"/>
      <c r="OM128"/>
      <c r="ON128"/>
      <c r="OO128"/>
      <c r="OP128"/>
      <c r="OQ128"/>
      <c r="OR128"/>
      <c r="OS128"/>
      <c r="OT128"/>
      <c r="OU128"/>
      <c r="OV128"/>
      <c r="OW128"/>
      <c r="OX128"/>
      <c r="OY128"/>
      <c r="OZ128"/>
      <c r="PA128"/>
      <c r="PB128"/>
      <c r="PC128"/>
      <c r="PD128"/>
      <c r="PE128"/>
      <c r="PF128"/>
      <c r="PG128"/>
      <c r="PH128"/>
      <c r="PI128"/>
      <c r="PJ128"/>
      <c r="PK128"/>
      <c r="PL128"/>
      <c r="PM128"/>
      <c r="PN128"/>
      <c r="PO128"/>
      <c r="PP128"/>
      <c r="PQ128"/>
      <c r="PR128"/>
      <c r="PS128"/>
      <c r="PT128"/>
      <c r="PU128"/>
      <c r="PV128"/>
      <c r="PW128"/>
      <c r="PX128"/>
      <c r="PY128"/>
      <c r="PZ128"/>
      <c r="QA128"/>
      <c r="QB128"/>
      <c r="QC128"/>
      <c r="QD128"/>
      <c r="QE128"/>
      <c r="QF128"/>
      <c r="QG128"/>
      <c r="QH128"/>
      <c r="QI128"/>
      <c r="QJ128"/>
      <c r="QK128"/>
      <c r="QL128"/>
      <c r="QM128"/>
      <c r="QN128"/>
      <c r="QO128"/>
      <c r="QP128"/>
      <c r="QQ128"/>
      <c r="QR128"/>
      <c r="QS128"/>
      <c r="QT128"/>
      <c r="QU128"/>
      <c r="QV128"/>
      <c r="QW128"/>
      <c r="QX128"/>
      <c r="QY128"/>
      <c r="QZ128"/>
      <c r="RA128"/>
      <c r="RB128"/>
      <c r="RC128"/>
      <c r="RD128"/>
      <c r="RE128"/>
      <c r="RF128"/>
      <c r="RG128"/>
      <c r="RH128"/>
      <c r="RI128"/>
      <c r="RJ128"/>
      <c r="RK128"/>
      <c r="RL128"/>
      <c r="RM128"/>
      <c r="RN128"/>
      <c r="RO128"/>
      <c r="RP128"/>
      <c r="RQ128"/>
      <c r="RR128"/>
      <c r="RS128"/>
      <c r="RT128"/>
      <c r="RU128"/>
      <c r="RV128"/>
      <c r="RW128"/>
      <c r="RX128"/>
      <c r="RY128"/>
      <c r="RZ128"/>
      <c r="SA128"/>
      <c r="SB128"/>
      <c r="SC128"/>
      <c r="SD128"/>
      <c r="SE128"/>
      <c r="SF128"/>
      <c r="SG128"/>
      <c r="SH128"/>
      <c r="SI128"/>
      <c r="SJ128"/>
      <c r="SK128"/>
      <c r="SL128"/>
      <c r="SM128"/>
      <c r="SN128"/>
      <c r="SO128"/>
      <c r="SP128"/>
      <c r="SQ128"/>
      <c r="SR128"/>
      <c r="SS128"/>
      <c r="ST128"/>
      <c r="SU128"/>
      <c r="SV128"/>
      <c r="SW128"/>
      <c r="SX128"/>
      <c r="SY128"/>
      <c r="SZ128"/>
      <c r="TA128"/>
      <c r="TB128"/>
      <c r="TC128"/>
      <c r="TD128"/>
      <c r="TE128"/>
      <c r="TF128"/>
      <c r="TG128"/>
      <c r="TH128"/>
      <c r="TI128"/>
      <c r="TJ128"/>
      <c r="TK128"/>
      <c r="TL128"/>
      <c r="TM128"/>
      <c r="TN128"/>
      <c r="TO128"/>
      <c r="TP128"/>
      <c r="TQ128"/>
      <c r="TR128"/>
      <c r="TS128"/>
      <c r="TT128"/>
      <c r="TU128"/>
      <c r="TV128"/>
      <c r="TW128"/>
      <c r="TX128"/>
      <c r="TY128"/>
      <c r="TZ128"/>
      <c r="UA128"/>
      <c r="UB128"/>
      <c r="UC128"/>
      <c r="UD128"/>
      <c r="UE128"/>
      <c r="UF128"/>
      <c r="UG128"/>
      <c r="UH128"/>
      <c r="UI128"/>
      <c r="UJ128"/>
      <c r="UK128"/>
      <c r="UL128"/>
      <c r="UM128"/>
      <c r="UN128"/>
      <c r="UO128"/>
      <c r="UP128"/>
      <c r="UQ128"/>
      <c r="UR128"/>
      <c r="US128"/>
      <c r="UT128"/>
      <c r="UU128"/>
      <c r="UV128"/>
      <c r="UW128"/>
      <c r="UX128"/>
      <c r="UY128"/>
      <c r="UZ128"/>
      <c r="VA128"/>
      <c r="VB128"/>
      <c r="VC128"/>
      <c r="VD128"/>
      <c r="VE128"/>
      <c r="VF128"/>
      <c r="VG128"/>
      <c r="VH128"/>
      <c r="VI128"/>
      <c r="VJ128"/>
      <c r="VK128"/>
      <c r="VL128"/>
      <c r="VM128"/>
      <c r="VN128"/>
      <c r="VO128"/>
      <c r="VP128"/>
      <c r="VQ128"/>
      <c r="VR128"/>
      <c r="VS128"/>
      <c r="VT128"/>
      <c r="VU128"/>
      <c r="VV128"/>
      <c r="VW128"/>
      <c r="VX128"/>
      <c r="VY128"/>
      <c r="VZ128"/>
      <c r="WA128"/>
      <c r="WB128"/>
      <c r="WC128"/>
      <c r="WD128"/>
      <c r="WE128"/>
      <c r="WF128"/>
      <c r="WG128"/>
      <c r="WH128"/>
      <c r="WI128"/>
      <c r="WJ128"/>
      <c r="WK128"/>
      <c r="WL128"/>
      <c r="WM128"/>
      <c r="WN128"/>
      <c r="WO128"/>
      <c r="WP128"/>
      <c r="WQ128"/>
      <c r="WR128"/>
      <c r="WS128"/>
      <c r="WT128"/>
      <c r="WU128"/>
      <c r="WV128"/>
      <c r="WW128"/>
      <c r="WX128"/>
      <c r="WY128"/>
      <c r="WZ128"/>
      <c r="XA128"/>
      <c r="XB128"/>
      <c r="XC128"/>
      <c r="XD128"/>
      <c r="XE128"/>
      <c r="XF128"/>
      <c r="XG128"/>
      <c r="XH128"/>
      <c r="XI128"/>
      <c r="XJ128"/>
      <c r="XK128"/>
      <c r="XL128"/>
      <c r="XM128"/>
      <c r="XN128"/>
      <c r="XO128"/>
      <c r="XP128"/>
      <c r="XQ128"/>
      <c r="XR128"/>
      <c r="XS128"/>
      <c r="XT128"/>
      <c r="XU128"/>
      <c r="XV128"/>
      <c r="XW128"/>
      <c r="XX128"/>
      <c r="XY128"/>
      <c r="XZ128"/>
      <c r="YA128"/>
      <c r="YB128"/>
      <c r="YC128"/>
      <c r="YD128"/>
      <c r="YE128"/>
      <c r="YF128"/>
      <c r="YG128"/>
      <c r="YH128"/>
      <c r="YI128"/>
      <c r="YJ128"/>
      <c r="YK128"/>
      <c r="YL128"/>
      <c r="YM128"/>
      <c r="YN128"/>
      <c r="YO128"/>
      <c r="YP128"/>
    </row>
    <row r="129" spans="1:671" s="20" customFormat="1" ht="15.75" x14ac:dyDescent="0.25">
      <c r="A129" s="65"/>
      <c r="B129" s="14"/>
      <c r="C129" s="14"/>
      <c r="D129" s="2"/>
      <c r="E129" s="2"/>
      <c r="F129" s="2"/>
      <c r="G129"/>
      <c r="H129"/>
      <c r="I129" s="56"/>
      <c r="J129" s="43"/>
      <c r="K129" s="56"/>
      <c r="L129" s="62"/>
      <c r="M129" s="59"/>
      <c r="N129" s="59"/>
      <c r="O129" s="59"/>
      <c r="P129" s="17"/>
      <c r="Q129" s="17"/>
      <c r="R129" s="17"/>
      <c r="S129" s="17"/>
      <c r="T129" s="17"/>
      <c r="U129" s="17"/>
      <c r="V129" s="17"/>
      <c r="W129" s="17"/>
      <c r="X129" s="17"/>
      <c r="Y129" s="17"/>
      <c r="Z129" s="17"/>
      <c r="AA129" s="17"/>
      <c r="AB129" s="17"/>
      <c r="AC129" s="17"/>
      <c r="AD129" s="17"/>
      <c r="AE129" s="17"/>
      <c r="AF129" s="17"/>
      <c r="AG129" s="17"/>
      <c r="AH129" s="17"/>
      <c r="AI129" s="17"/>
      <c r="AJ129" s="17"/>
      <c r="AK129" s="17"/>
      <c r="AL129" s="17"/>
      <c r="AM129" s="17"/>
      <c r="AN129" s="17"/>
      <c r="AO129" s="17"/>
      <c r="AP129" s="17"/>
      <c r="AQ129" s="17"/>
      <c r="AR129" s="17"/>
      <c r="AS129" s="17"/>
      <c r="AT129" s="17"/>
      <c r="AU129" s="17"/>
      <c r="AV129" s="17"/>
      <c r="AW129" s="17"/>
      <c r="AX129" s="17"/>
      <c r="AY129" s="17"/>
      <c r="AZ129" s="17"/>
      <c r="BA129" s="17"/>
      <c r="BB129" s="17"/>
      <c r="BC129" s="17"/>
      <c r="BD129" s="17"/>
      <c r="BE129" s="17"/>
      <c r="BF129" s="17"/>
      <c r="BG129" s="17"/>
      <c r="BH129" s="17"/>
      <c r="BI129" s="17"/>
      <c r="BJ129" s="17"/>
      <c r="BK129" s="17"/>
      <c r="BL129" s="17"/>
      <c r="BM129" s="17"/>
      <c r="BN129" s="17"/>
      <c r="BO129" s="17"/>
      <c r="BP129" s="17"/>
      <c r="BQ129" s="17"/>
      <c r="BR129" s="17"/>
      <c r="BS129" s="17"/>
      <c r="BT129" s="17"/>
      <c r="BU129" s="17"/>
      <c r="BV129" s="17"/>
      <c r="BW129" s="17"/>
      <c r="BX129" s="17"/>
      <c r="BY129" s="17"/>
      <c r="BZ129" s="17"/>
      <c r="CA129" s="17"/>
      <c r="CB129" s="17"/>
      <c r="CC129" s="17"/>
      <c r="CD129" s="17"/>
      <c r="CE129" s="17"/>
      <c r="CF129" s="17"/>
      <c r="CG129" s="17"/>
      <c r="CH129" s="17"/>
      <c r="CI129" s="17"/>
      <c r="CJ129" s="17"/>
      <c r="CK129" s="17"/>
      <c r="CL129" s="17"/>
      <c r="CM129" s="17"/>
      <c r="CN129" s="17"/>
      <c r="CO129" s="17"/>
      <c r="CP129" s="17"/>
      <c r="CQ129" s="17"/>
      <c r="CR129" s="17"/>
      <c r="CS129" s="17"/>
      <c r="CT129" s="17"/>
      <c r="CU129" s="17"/>
      <c r="CV129" s="17"/>
      <c r="CW129" s="17"/>
      <c r="CX129" s="17"/>
      <c r="CY129" s="17"/>
      <c r="CZ129" s="17"/>
      <c r="DA129" s="17"/>
      <c r="DB129" s="17"/>
      <c r="DC129" s="17"/>
      <c r="DD129" s="17"/>
      <c r="DE129" s="17"/>
      <c r="DF129" s="17"/>
      <c r="DG129" s="17"/>
      <c r="DH129" s="17"/>
      <c r="DI129" s="17"/>
      <c r="DJ129" s="17"/>
      <c r="DK129" s="17"/>
      <c r="DL129" s="17"/>
      <c r="DM129" s="17"/>
      <c r="DN129" s="17"/>
      <c r="DO129" s="17"/>
      <c r="DP129" s="17"/>
      <c r="DQ129" s="17"/>
      <c r="DR129" s="17"/>
      <c r="DS129" s="17"/>
      <c r="DT129" s="17"/>
      <c r="DU129" s="17"/>
      <c r="DV129" s="17"/>
      <c r="DW129" s="17"/>
      <c r="DX129" s="17"/>
      <c r="DY129" s="17"/>
      <c r="DZ129" s="17"/>
      <c r="EA129" s="17"/>
      <c r="EB129" s="17"/>
      <c r="EC129" s="17"/>
      <c r="ED129" s="17"/>
      <c r="EE129"/>
      <c r="EF129"/>
      <c r="EG129"/>
      <c r="EH129"/>
      <c r="EI129"/>
      <c r="EJ129"/>
      <c r="EK129"/>
      <c r="EL129"/>
      <c r="EM129"/>
      <c r="EN129"/>
      <c r="EO129"/>
      <c r="EP129"/>
      <c r="EQ129"/>
      <c r="ER129"/>
      <c r="ES129"/>
      <c r="ET129"/>
      <c r="EU129"/>
      <c r="EV129"/>
      <c r="EW129"/>
      <c r="EX129"/>
      <c r="EY129"/>
      <c r="EZ129"/>
      <c r="FA129"/>
      <c r="FB129"/>
      <c r="FC129"/>
      <c r="FD129"/>
      <c r="FE129"/>
      <c r="FF129"/>
      <c r="FG129"/>
      <c r="FH129"/>
      <c r="FI129"/>
      <c r="FJ129"/>
      <c r="FK129"/>
      <c r="FL129"/>
      <c r="FM129"/>
      <c r="FN129"/>
      <c r="FO129"/>
      <c r="FP129"/>
      <c r="FQ129"/>
      <c r="FR129"/>
      <c r="FS129"/>
      <c r="FT129"/>
      <c r="FU129"/>
      <c r="FV129"/>
      <c r="FW129"/>
      <c r="FX129"/>
      <c r="FY129"/>
      <c r="FZ129"/>
      <c r="GA129"/>
      <c r="GB129"/>
      <c r="GC129"/>
      <c r="GD129"/>
      <c r="GE129"/>
      <c r="GF129"/>
      <c r="GG129"/>
      <c r="GH129"/>
      <c r="GI129"/>
      <c r="GJ129"/>
      <c r="GK129"/>
      <c r="GL129"/>
      <c r="GM129"/>
      <c r="GN129"/>
      <c r="GO129"/>
      <c r="GP129"/>
      <c r="GQ129"/>
      <c r="GR129"/>
      <c r="GS129"/>
      <c r="GT129"/>
      <c r="GU129"/>
      <c r="GV129"/>
      <c r="GW129"/>
      <c r="GX129"/>
      <c r="GY129"/>
      <c r="GZ129"/>
      <c r="HA129"/>
      <c r="HB129"/>
      <c r="HC129"/>
      <c r="HD129"/>
      <c r="HE129"/>
      <c r="HF129"/>
      <c r="HG129"/>
      <c r="HH129"/>
      <c r="HI129"/>
      <c r="HJ129"/>
      <c r="HK129"/>
      <c r="HL129"/>
      <c r="HM129"/>
      <c r="HN129"/>
      <c r="HO129"/>
      <c r="HP129"/>
      <c r="HQ129"/>
      <c r="HR129"/>
      <c r="HS129"/>
      <c r="HT129"/>
      <c r="HU129"/>
      <c r="HV129"/>
      <c r="HW129"/>
      <c r="HX129"/>
      <c r="HY129"/>
      <c r="HZ129"/>
      <c r="IA129"/>
      <c r="IB129"/>
      <c r="IC129"/>
      <c r="ID129"/>
      <c r="IE129"/>
      <c r="IF129"/>
      <c r="IG129"/>
      <c r="IH129"/>
      <c r="II129"/>
      <c r="IJ129"/>
      <c r="IK129"/>
      <c r="IL129"/>
      <c r="IM129"/>
      <c r="IN129"/>
      <c r="IO129"/>
      <c r="IP129"/>
      <c r="IQ129"/>
      <c r="IR129"/>
      <c r="IS129"/>
      <c r="IT129"/>
      <c r="IU129"/>
      <c r="IV129"/>
      <c r="IW129"/>
      <c r="IX129"/>
      <c r="IY129"/>
      <c r="IZ129"/>
      <c r="JA129"/>
      <c r="JB129"/>
      <c r="JC129"/>
      <c r="JD129"/>
      <c r="JE129"/>
      <c r="JF129"/>
      <c r="JG129"/>
      <c r="JH129"/>
      <c r="JI129"/>
      <c r="JJ129"/>
      <c r="JK129"/>
      <c r="JL129"/>
      <c r="JM129"/>
      <c r="JN129"/>
      <c r="JO129"/>
      <c r="JP129"/>
      <c r="JQ129"/>
      <c r="JR129"/>
      <c r="JS129"/>
      <c r="JT129"/>
      <c r="JU129"/>
      <c r="JV129"/>
      <c r="JW129"/>
      <c r="JX129"/>
      <c r="JY129"/>
      <c r="JZ129"/>
      <c r="KA129"/>
      <c r="KB129"/>
      <c r="KC129"/>
      <c r="KD129"/>
      <c r="KE129"/>
      <c r="KF129"/>
      <c r="KG129"/>
      <c r="KH129"/>
      <c r="KI129"/>
      <c r="KJ129"/>
      <c r="KK129"/>
      <c r="KL129"/>
      <c r="KM129"/>
      <c r="KN129"/>
      <c r="KO129"/>
      <c r="KP129"/>
      <c r="KQ129"/>
      <c r="KR129"/>
      <c r="KS129"/>
      <c r="KT129"/>
      <c r="KU129"/>
      <c r="KV129"/>
      <c r="KW129"/>
      <c r="KX129"/>
      <c r="KY129"/>
      <c r="KZ129"/>
      <c r="LA129"/>
      <c r="LB129"/>
      <c r="LC129"/>
      <c r="LD129"/>
      <c r="LE129"/>
      <c r="LF129"/>
      <c r="LG129"/>
      <c r="LH129"/>
      <c r="LI129"/>
      <c r="LJ129"/>
      <c r="LK129"/>
      <c r="LL129"/>
      <c r="LM129"/>
      <c r="LN129"/>
      <c r="LO129"/>
      <c r="LP129"/>
      <c r="LQ129"/>
      <c r="LR129"/>
      <c r="LS129"/>
      <c r="LT129"/>
      <c r="LU129"/>
      <c r="LV129"/>
      <c r="LW129"/>
      <c r="LX129"/>
      <c r="LY129"/>
      <c r="LZ129"/>
      <c r="MA129"/>
      <c r="MB129"/>
      <c r="MC129"/>
      <c r="MD129"/>
      <c r="ME129"/>
      <c r="MF129"/>
      <c r="MG129"/>
      <c r="MH129"/>
      <c r="MI129"/>
      <c r="MJ129"/>
      <c r="MK129"/>
      <c r="ML129"/>
      <c r="MM129"/>
      <c r="MN129"/>
      <c r="MO129"/>
      <c r="MP129"/>
      <c r="MQ129"/>
      <c r="MR129"/>
      <c r="MS129"/>
      <c r="MT129"/>
      <c r="MU129"/>
      <c r="MV129"/>
      <c r="MW129"/>
      <c r="MX129"/>
      <c r="MY129"/>
      <c r="MZ129"/>
      <c r="NA129"/>
      <c r="NB129"/>
      <c r="NC129"/>
      <c r="ND129"/>
      <c r="NE129"/>
      <c r="NF129"/>
      <c r="NG129"/>
      <c r="NH129"/>
      <c r="NI129"/>
      <c r="NJ129"/>
      <c r="NK129"/>
      <c r="NL129"/>
      <c r="NM129"/>
      <c r="NN129"/>
      <c r="NO129"/>
      <c r="NP129"/>
      <c r="NQ129"/>
      <c r="NR129"/>
      <c r="NS129"/>
      <c r="NT129"/>
      <c r="NU129"/>
      <c r="NV129"/>
      <c r="NW129"/>
      <c r="NX129"/>
      <c r="NY129"/>
      <c r="NZ129"/>
      <c r="OA129"/>
      <c r="OB129"/>
      <c r="OC129"/>
      <c r="OD129"/>
      <c r="OE129"/>
      <c r="OF129"/>
      <c r="OG129"/>
      <c r="OH129"/>
      <c r="OI129"/>
      <c r="OJ129"/>
      <c r="OK129"/>
      <c r="OL129"/>
      <c r="OM129"/>
      <c r="ON129"/>
      <c r="OO129"/>
      <c r="OP129"/>
      <c r="OQ129"/>
      <c r="OR129"/>
      <c r="OS129"/>
      <c r="OT129"/>
      <c r="OU129"/>
      <c r="OV129"/>
      <c r="OW129"/>
      <c r="OX129"/>
      <c r="OY129"/>
      <c r="OZ129"/>
      <c r="PA129"/>
      <c r="PB129"/>
      <c r="PC129"/>
      <c r="PD129"/>
      <c r="PE129"/>
      <c r="PF129"/>
      <c r="PG129"/>
      <c r="PH129"/>
      <c r="PI129"/>
      <c r="PJ129"/>
      <c r="PK129"/>
      <c r="PL129"/>
      <c r="PM129"/>
      <c r="PN129"/>
      <c r="PO129"/>
      <c r="PP129"/>
      <c r="PQ129"/>
      <c r="PR129"/>
      <c r="PS129"/>
      <c r="PT129"/>
      <c r="PU129"/>
      <c r="PV129"/>
      <c r="PW129"/>
      <c r="PX129"/>
      <c r="PY129"/>
      <c r="PZ129"/>
      <c r="QA129"/>
      <c r="QB129"/>
      <c r="QC129"/>
      <c r="QD129"/>
      <c r="QE129"/>
      <c r="QF129"/>
      <c r="QG129"/>
      <c r="QH129"/>
      <c r="QI129"/>
      <c r="QJ129"/>
      <c r="QK129"/>
      <c r="QL129"/>
      <c r="QM129"/>
      <c r="QN129"/>
      <c r="QO129"/>
      <c r="QP129"/>
      <c r="QQ129"/>
      <c r="QR129"/>
      <c r="QS129"/>
      <c r="QT129"/>
      <c r="QU129"/>
      <c r="QV129"/>
      <c r="QW129"/>
      <c r="QX129"/>
      <c r="QY129"/>
      <c r="QZ129"/>
      <c r="RA129"/>
      <c r="RB129"/>
      <c r="RC129"/>
      <c r="RD129"/>
      <c r="RE129"/>
      <c r="RF129"/>
      <c r="RG129"/>
      <c r="RH129"/>
      <c r="RI129"/>
      <c r="RJ129"/>
      <c r="RK129"/>
      <c r="RL129"/>
      <c r="RM129"/>
      <c r="RN129"/>
      <c r="RO129"/>
      <c r="RP129"/>
      <c r="RQ129"/>
      <c r="RR129"/>
      <c r="RS129"/>
      <c r="RT129"/>
      <c r="RU129"/>
      <c r="RV129"/>
      <c r="RW129"/>
      <c r="RX129"/>
      <c r="RY129"/>
      <c r="RZ129"/>
      <c r="SA129"/>
      <c r="SB129"/>
      <c r="SC129"/>
      <c r="SD129"/>
      <c r="SE129"/>
      <c r="SF129"/>
      <c r="SG129"/>
      <c r="SH129"/>
      <c r="SI129"/>
      <c r="SJ129"/>
      <c r="SK129"/>
      <c r="SL129"/>
      <c r="SM129"/>
      <c r="SN129"/>
      <c r="SO129"/>
      <c r="SP129"/>
      <c r="SQ129"/>
      <c r="SR129"/>
      <c r="SS129"/>
      <c r="ST129"/>
      <c r="SU129"/>
      <c r="SV129"/>
      <c r="SW129"/>
      <c r="SX129"/>
      <c r="SY129"/>
      <c r="SZ129"/>
      <c r="TA129"/>
      <c r="TB129"/>
      <c r="TC129"/>
      <c r="TD129"/>
      <c r="TE129"/>
      <c r="TF129"/>
      <c r="TG129"/>
      <c r="TH129"/>
      <c r="TI129"/>
      <c r="TJ129"/>
      <c r="TK129"/>
      <c r="TL129"/>
      <c r="TM129"/>
      <c r="TN129"/>
      <c r="TO129"/>
      <c r="TP129"/>
      <c r="TQ129"/>
      <c r="TR129"/>
      <c r="TS129"/>
      <c r="TT129"/>
      <c r="TU129"/>
      <c r="TV129"/>
      <c r="TW129"/>
      <c r="TX129"/>
      <c r="TY129"/>
      <c r="TZ129"/>
      <c r="UA129"/>
      <c r="UB129"/>
      <c r="UC129"/>
      <c r="UD129"/>
      <c r="UE129"/>
      <c r="UF129"/>
      <c r="UG129"/>
      <c r="UH129"/>
      <c r="UI129"/>
      <c r="UJ129"/>
      <c r="UK129"/>
      <c r="UL129"/>
      <c r="UM129"/>
      <c r="UN129"/>
      <c r="UO129"/>
      <c r="UP129"/>
      <c r="UQ129"/>
      <c r="UR129"/>
      <c r="US129"/>
      <c r="UT129"/>
      <c r="UU129"/>
      <c r="UV129"/>
      <c r="UW129"/>
      <c r="UX129"/>
      <c r="UY129"/>
      <c r="UZ129"/>
      <c r="VA129"/>
      <c r="VB129"/>
      <c r="VC129"/>
      <c r="VD129"/>
      <c r="VE129"/>
      <c r="VF129"/>
      <c r="VG129"/>
      <c r="VH129"/>
      <c r="VI129"/>
      <c r="VJ129"/>
      <c r="VK129"/>
      <c r="VL129"/>
      <c r="VM129"/>
      <c r="VN129"/>
      <c r="VO129"/>
      <c r="VP129"/>
      <c r="VQ129"/>
      <c r="VR129"/>
      <c r="VS129"/>
      <c r="VT129"/>
      <c r="VU129"/>
      <c r="VV129"/>
      <c r="VW129"/>
      <c r="VX129"/>
      <c r="VY129"/>
      <c r="VZ129"/>
      <c r="WA129"/>
      <c r="WB129"/>
      <c r="WC129"/>
      <c r="WD129"/>
      <c r="WE129"/>
      <c r="WF129"/>
      <c r="WG129"/>
      <c r="WH129"/>
      <c r="WI129"/>
      <c r="WJ129"/>
      <c r="WK129"/>
      <c r="WL129"/>
      <c r="WM129"/>
      <c r="WN129"/>
      <c r="WO129"/>
      <c r="WP129"/>
      <c r="WQ129"/>
      <c r="WR129"/>
      <c r="WS129"/>
      <c r="WT129"/>
      <c r="WU129"/>
      <c r="WV129"/>
      <c r="WW129"/>
      <c r="WX129"/>
      <c r="WY129"/>
      <c r="WZ129"/>
      <c r="XA129"/>
      <c r="XB129"/>
      <c r="XC129"/>
      <c r="XD129"/>
      <c r="XE129"/>
      <c r="XF129"/>
      <c r="XG129"/>
      <c r="XH129"/>
      <c r="XI129"/>
      <c r="XJ129"/>
      <c r="XK129"/>
      <c r="XL129"/>
      <c r="XM129"/>
      <c r="XN129"/>
      <c r="XO129"/>
      <c r="XP129"/>
      <c r="XQ129"/>
      <c r="XR129"/>
      <c r="XS129"/>
      <c r="XT129"/>
      <c r="XU129"/>
      <c r="XV129"/>
      <c r="XW129"/>
      <c r="XX129"/>
      <c r="XY129"/>
      <c r="XZ129"/>
      <c r="YA129"/>
      <c r="YB129"/>
      <c r="YC129"/>
      <c r="YD129"/>
      <c r="YE129"/>
      <c r="YF129"/>
      <c r="YG129"/>
      <c r="YH129"/>
      <c r="YI129"/>
      <c r="YJ129"/>
      <c r="YK129"/>
      <c r="YL129"/>
      <c r="YM129"/>
      <c r="YN129"/>
      <c r="YO129"/>
      <c r="YP129"/>
    </row>
    <row r="130" spans="1:671" s="20" customFormat="1" ht="15.75" x14ac:dyDescent="0.25">
      <c r="A130" s="65"/>
      <c r="B130"/>
      <c r="C130"/>
      <c r="D130" s="14"/>
      <c r="E130" s="14"/>
      <c r="F130" s="14"/>
      <c r="G130" s="14"/>
      <c r="H130" s="14"/>
      <c r="I130" s="48"/>
      <c r="J130" s="47"/>
      <c r="K130" s="48"/>
      <c r="L130" s="62"/>
      <c r="M130" s="59"/>
      <c r="N130" s="59"/>
      <c r="O130" s="59"/>
      <c r="Q130" s="28"/>
      <c r="R130" s="17"/>
      <c r="S130" s="17"/>
      <c r="T130" s="17"/>
      <c r="U130" s="17"/>
      <c r="V130" s="17"/>
      <c r="W130" s="17"/>
      <c r="X130" s="17"/>
      <c r="Y130" s="17"/>
      <c r="Z130" s="17"/>
      <c r="AA130" s="17"/>
      <c r="AB130" s="17"/>
      <c r="AC130" s="17"/>
      <c r="AD130" s="17"/>
      <c r="AE130" s="17"/>
      <c r="AF130" s="17"/>
      <c r="AG130" s="17"/>
      <c r="AH130" s="17"/>
      <c r="AI130" s="17"/>
      <c r="AJ130" s="17"/>
      <c r="AK130" s="17"/>
      <c r="AL130" s="17"/>
      <c r="AM130" s="17"/>
      <c r="AN130" s="17"/>
      <c r="AO130" s="17"/>
      <c r="AP130" s="17"/>
      <c r="AQ130" s="17"/>
      <c r="AR130" s="17"/>
      <c r="AS130" s="17"/>
      <c r="AT130" s="17"/>
      <c r="AU130" s="17"/>
      <c r="AV130" s="17"/>
      <c r="AW130" s="17"/>
      <c r="AX130" s="17"/>
      <c r="AY130" s="17"/>
      <c r="AZ130" s="17"/>
      <c r="BA130" s="17"/>
      <c r="BB130" s="17"/>
      <c r="BC130" s="17"/>
      <c r="BD130" s="17"/>
      <c r="BE130" s="17"/>
      <c r="BF130" s="17"/>
      <c r="BG130" s="17"/>
      <c r="BH130" s="17"/>
      <c r="BI130" s="17"/>
      <c r="BJ130" s="17"/>
      <c r="BK130" s="17"/>
      <c r="BL130" s="17"/>
      <c r="BM130" s="17"/>
      <c r="BN130" s="17"/>
      <c r="BO130" s="17"/>
      <c r="BP130" s="17"/>
      <c r="BQ130" s="17"/>
      <c r="BR130" s="17"/>
      <c r="BS130" s="17"/>
      <c r="BT130" s="17"/>
      <c r="BU130" s="17"/>
      <c r="BV130" s="17"/>
      <c r="BW130" s="17"/>
      <c r="BX130" s="17"/>
      <c r="BY130" s="17"/>
      <c r="BZ130" s="17"/>
      <c r="CA130" s="17"/>
      <c r="CB130" s="17"/>
      <c r="CC130" s="17"/>
      <c r="CD130" s="17"/>
      <c r="CE130" s="17"/>
      <c r="CF130" s="17"/>
      <c r="CG130" s="17"/>
      <c r="CH130" s="17"/>
      <c r="CI130" s="17"/>
      <c r="CJ130" s="17"/>
      <c r="CK130" s="17"/>
      <c r="CL130" s="17"/>
      <c r="CM130" s="17"/>
      <c r="CN130" s="17"/>
      <c r="CO130" s="17"/>
      <c r="CP130" s="17"/>
      <c r="CQ130" s="17"/>
      <c r="CR130" s="17"/>
      <c r="CS130" s="17"/>
      <c r="CT130" s="17"/>
      <c r="CU130" s="17"/>
      <c r="CV130" s="17"/>
      <c r="CW130" s="17"/>
      <c r="CX130" s="17"/>
      <c r="CY130" s="17"/>
      <c r="CZ130" s="17"/>
      <c r="DA130" s="17"/>
      <c r="DB130" s="17"/>
      <c r="DC130" s="17"/>
      <c r="DD130" s="17"/>
      <c r="DE130" s="17"/>
      <c r="DF130" s="17"/>
      <c r="DG130" s="17"/>
      <c r="DH130" s="17"/>
      <c r="DI130" s="17"/>
      <c r="DJ130" s="17"/>
      <c r="DK130" s="17"/>
      <c r="DL130" s="17"/>
      <c r="DM130" s="17"/>
      <c r="DN130" s="17"/>
      <c r="DO130" s="17"/>
      <c r="DP130" s="17"/>
      <c r="DQ130" s="17"/>
      <c r="DR130" s="17"/>
      <c r="DS130" s="17"/>
      <c r="DT130" s="17"/>
      <c r="DU130" s="17"/>
      <c r="DV130" s="17"/>
      <c r="DW130" s="17"/>
      <c r="DX130" s="17"/>
      <c r="DY130" s="17"/>
      <c r="DZ130" s="17"/>
      <c r="EA130" s="17"/>
      <c r="EB130" s="17"/>
      <c r="EC130" s="17"/>
      <c r="ED130" s="17"/>
      <c r="EE130"/>
      <c r="EF130"/>
      <c r="EG130"/>
      <c r="EH130"/>
      <c r="EI130"/>
      <c r="EJ130"/>
      <c r="EK130"/>
      <c r="EL130"/>
      <c r="EM130"/>
      <c r="EN130"/>
      <c r="EO130"/>
      <c r="EP130"/>
      <c r="EQ130"/>
      <c r="ER130"/>
      <c r="ES130"/>
      <c r="ET130"/>
      <c r="EU130"/>
      <c r="EV130"/>
      <c r="EW130"/>
      <c r="EX130"/>
      <c r="EY130"/>
      <c r="EZ130"/>
      <c r="FA130"/>
      <c r="FB130"/>
      <c r="FC130"/>
      <c r="FD130"/>
      <c r="FE130"/>
      <c r="FF130"/>
      <c r="FG130"/>
      <c r="FH130"/>
      <c r="FI130"/>
      <c r="FJ130"/>
      <c r="FK130"/>
      <c r="FL130"/>
      <c r="FM130"/>
      <c r="FN130"/>
      <c r="FO130"/>
      <c r="FP130"/>
      <c r="FQ130"/>
      <c r="FR130"/>
      <c r="FS130"/>
      <c r="FT130"/>
      <c r="FU130"/>
      <c r="FV130"/>
      <c r="FW130"/>
      <c r="FX130"/>
      <c r="FY130"/>
      <c r="FZ130"/>
      <c r="GA130"/>
      <c r="GB130"/>
      <c r="GC130"/>
      <c r="GD130"/>
      <c r="GE130"/>
      <c r="GF130"/>
      <c r="GG130"/>
      <c r="GH130"/>
      <c r="GI130"/>
      <c r="GJ130"/>
      <c r="GK130"/>
      <c r="GL130"/>
      <c r="GM130"/>
      <c r="GN130"/>
      <c r="GO130"/>
      <c r="GP130"/>
      <c r="GQ130"/>
      <c r="GR130"/>
      <c r="GS130"/>
      <c r="GT130"/>
      <c r="GU130"/>
      <c r="GV130"/>
      <c r="GW130"/>
      <c r="GX130"/>
      <c r="GY130"/>
      <c r="GZ130"/>
      <c r="HA130"/>
      <c r="HB130"/>
      <c r="HC130"/>
      <c r="HD130"/>
      <c r="HE130"/>
      <c r="HF130"/>
      <c r="HG130"/>
      <c r="HH130"/>
      <c r="HI130"/>
      <c r="HJ130"/>
      <c r="HK130"/>
      <c r="HL130"/>
      <c r="HM130"/>
      <c r="HN130"/>
      <c r="HO130"/>
      <c r="HP130"/>
      <c r="HQ130"/>
      <c r="HR130"/>
      <c r="HS130"/>
      <c r="HT130"/>
      <c r="HU130"/>
      <c r="HV130"/>
      <c r="HW130"/>
      <c r="HX130"/>
      <c r="HY130"/>
      <c r="HZ130"/>
      <c r="IA130"/>
      <c r="IB130"/>
      <c r="IC130"/>
      <c r="ID130"/>
      <c r="IE130"/>
      <c r="IF130"/>
      <c r="IG130"/>
      <c r="IH130"/>
      <c r="II130"/>
      <c r="IJ130"/>
      <c r="IK130"/>
      <c r="IL130"/>
      <c r="IM130"/>
      <c r="IN130"/>
      <c r="IO130"/>
      <c r="IP130"/>
      <c r="IQ130"/>
      <c r="IR130"/>
      <c r="IS130"/>
      <c r="IT130"/>
      <c r="IU130"/>
      <c r="IV130"/>
      <c r="IW130"/>
      <c r="IX130"/>
      <c r="IY130"/>
      <c r="IZ130"/>
      <c r="JA130"/>
      <c r="JB130"/>
      <c r="JC130"/>
      <c r="JD130"/>
      <c r="JE130"/>
      <c r="JF130"/>
      <c r="JG130"/>
      <c r="JH130"/>
      <c r="JI130"/>
      <c r="JJ130"/>
      <c r="JK130"/>
      <c r="JL130"/>
      <c r="JM130"/>
      <c r="JN130"/>
      <c r="JO130"/>
      <c r="JP130"/>
      <c r="JQ130"/>
      <c r="JR130"/>
      <c r="JS130"/>
      <c r="JT130"/>
      <c r="JU130"/>
      <c r="JV130"/>
      <c r="JW130"/>
      <c r="JX130"/>
      <c r="JY130"/>
      <c r="JZ130"/>
      <c r="KA130"/>
      <c r="KB130"/>
      <c r="KC130"/>
      <c r="KD130"/>
      <c r="KE130"/>
      <c r="KF130"/>
      <c r="KG130"/>
      <c r="KH130"/>
      <c r="KI130"/>
      <c r="KJ130"/>
      <c r="KK130"/>
      <c r="KL130"/>
      <c r="KM130"/>
      <c r="KN130"/>
      <c r="KO130"/>
      <c r="KP130"/>
      <c r="KQ130"/>
      <c r="KR130"/>
      <c r="KS130"/>
      <c r="KT130"/>
      <c r="KU130"/>
      <c r="KV130"/>
      <c r="KW130"/>
      <c r="KX130"/>
      <c r="KY130"/>
      <c r="KZ130"/>
      <c r="LA130"/>
      <c r="LB130"/>
      <c r="LC130"/>
      <c r="LD130"/>
      <c r="LE130"/>
      <c r="LF130"/>
      <c r="LG130"/>
      <c r="LH130"/>
      <c r="LI130"/>
      <c r="LJ130"/>
      <c r="LK130"/>
      <c r="LL130"/>
      <c r="LM130"/>
      <c r="LN130"/>
      <c r="LO130"/>
      <c r="LP130"/>
      <c r="LQ130"/>
      <c r="LR130"/>
      <c r="LS130"/>
      <c r="LT130"/>
      <c r="LU130"/>
      <c r="LV130"/>
      <c r="LW130"/>
      <c r="LX130"/>
      <c r="LY130"/>
      <c r="LZ130"/>
      <c r="MA130"/>
      <c r="MB130"/>
      <c r="MC130"/>
      <c r="MD130"/>
      <c r="ME130"/>
      <c r="MF130"/>
      <c r="MG130"/>
      <c r="MH130"/>
      <c r="MI130"/>
      <c r="MJ130"/>
      <c r="MK130"/>
      <c r="ML130"/>
      <c r="MM130"/>
      <c r="MN130"/>
      <c r="MO130"/>
      <c r="MP130"/>
      <c r="MQ130"/>
      <c r="MR130"/>
      <c r="MS130"/>
      <c r="MT130"/>
      <c r="MU130"/>
      <c r="MV130"/>
      <c r="MW130"/>
      <c r="MX130"/>
      <c r="MY130"/>
      <c r="MZ130"/>
      <c r="NA130"/>
      <c r="NB130"/>
      <c r="NC130"/>
      <c r="ND130"/>
      <c r="NE130"/>
      <c r="NF130"/>
      <c r="NG130"/>
      <c r="NH130"/>
      <c r="NI130"/>
      <c r="NJ130"/>
      <c r="NK130"/>
      <c r="NL130"/>
      <c r="NM130"/>
      <c r="NN130"/>
      <c r="NO130"/>
      <c r="NP130"/>
      <c r="NQ130"/>
      <c r="NR130"/>
      <c r="NS130"/>
      <c r="NT130"/>
      <c r="NU130"/>
      <c r="NV130"/>
      <c r="NW130"/>
      <c r="NX130"/>
      <c r="NY130"/>
      <c r="NZ130"/>
      <c r="OA130"/>
      <c r="OB130"/>
      <c r="OC130"/>
      <c r="OD130"/>
      <c r="OE130"/>
      <c r="OF130"/>
      <c r="OG130"/>
      <c r="OH130"/>
      <c r="OI130"/>
      <c r="OJ130"/>
      <c r="OK130"/>
      <c r="OL130"/>
      <c r="OM130"/>
      <c r="ON130"/>
      <c r="OO130"/>
      <c r="OP130"/>
      <c r="OQ130"/>
      <c r="OR130"/>
      <c r="OS130"/>
      <c r="OT130"/>
      <c r="OU130"/>
      <c r="OV130"/>
      <c r="OW130"/>
      <c r="OX130"/>
      <c r="OY130"/>
      <c r="OZ130"/>
      <c r="PA130"/>
      <c r="PB130"/>
      <c r="PC130"/>
      <c r="PD130"/>
      <c r="PE130"/>
      <c r="PF130"/>
      <c r="PG130"/>
      <c r="PH130"/>
      <c r="PI130"/>
      <c r="PJ130"/>
      <c r="PK130"/>
      <c r="PL130"/>
      <c r="PM130"/>
      <c r="PN130"/>
      <c r="PO130"/>
      <c r="PP130"/>
      <c r="PQ130"/>
      <c r="PR130"/>
      <c r="PS130"/>
      <c r="PT130"/>
      <c r="PU130"/>
      <c r="PV130"/>
      <c r="PW130"/>
      <c r="PX130"/>
      <c r="PY130"/>
      <c r="PZ130"/>
      <c r="QA130"/>
      <c r="QB130"/>
      <c r="QC130"/>
      <c r="QD130"/>
      <c r="QE130"/>
      <c r="QF130"/>
      <c r="QG130"/>
      <c r="QH130"/>
      <c r="QI130"/>
      <c r="QJ130"/>
      <c r="QK130"/>
      <c r="QL130"/>
      <c r="QM130"/>
      <c r="QN130"/>
      <c r="QO130"/>
      <c r="QP130"/>
      <c r="QQ130"/>
      <c r="QR130"/>
      <c r="QS130"/>
      <c r="QT130"/>
      <c r="QU130"/>
      <c r="QV130"/>
      <c r="QW130"/>
      <c r="QX130"/>
      <c r="QY130"/>
      <c r="QZ130"/>
      <c r="RA130"/>
      <c r="RB130"/>
      <c r="RC130"/>
      <c r="RD130"/>
      <c r="RE130"/>
      <c r="RF130"/>
      <c r="RG130"/>
      <c r="RH130"/>
      <c r="RI130"/>
      <c r="RJ130"/>
      <c r="RK130"/>
      <c r="RL130"/>
      <c r="RM130"/>
      <c r="RN130"/>
      <c r="RO130"/>
      <c r="RP130"/>
      <c r="RQ130"/>
      <c r="RR130"/>
      <c r="RS130"/>
      <c r="RT130"/>
      <c r="RU130"/>
      <c r="RV130"/>
      <c r="RW130"/>
      <c r="RX130"/>
      <c r="RY130"/>
      <c r="RZ130"/>
      <c r="SA130"/>
      <c r="SB130"/>
      <c r="SC130"/>
      <c r="SD130"/>
      <c r="SE130"/>
      <c r="SF130"/>
      <c r="SG130"/>
      <c r="SH130"/>
      <c r="SI130"/>
      <c r="SJ130"/>
      <c r="SK130"/>
      <c r="SL130"/>
      <c r="SM130"/>
      <c r="SN130"/>
      <c r="SO130"/>
      <c r="SP130"/>
      <c r="SQ130"/>
      <c r="SR130"/>
      <c r="SS130"/>
      <c r="ST130"/>
      <c r="SU130"/>
      <c r="SV130"/>
      <c r="SW130"/>
      <c r="SX130"/>
      <c r="SY130"/>
      <c r="SZ130"/>
      <c r="TA130"/>
      <c r="TB130"/>
      <c r="TC130"/>
      <c r="TD130"/>
      <c r="TE130"/>
      <c r="TF130"/>
      <c r="TG130"/>
      <c r="TH130"/>
      <c r="TI130"/>
      <c r="TJ130"/>
      <c r="TK130"/>
      <c r="TL130"/>
      <c r="TM130"/>
      <c r="TN130"/>
      <c r="TO130"/>
      <c r="TP130"/>
      <c r="TQ130"/>
      <c r="TR130"/>
      <c r="TS130"/>
      <c r="TT130"/>
      <c r="TU130"/>
      <c r="TV130"/>
      <c r="TW130"/>
      <c r="TX130"/>
      <c r="TY130"/>
      <c r="TZ130"/>
      <c r="UA130"/>
      <c r="UB130"/>
      <c r="UC130"/>
      <c r="UD130"/>
      <c r="UE130"/>
      <c r="UF130"/>
      <c r="UG130"/>
      <c r="UH130"/>
      <c r="UI130"/>
      <c r="UJ130"/>
      <c r="UK130"/>
      <c r="UL130"/>
      <c r="UM130"/>
      <c r="UN130"/>
      <c r="UO130"/>
      <c r="UP130"/>
      <c r="UQ130"/>
      <c r="UR130"/>
      <c r="US130"/>
      <c r="UT130"/>
      <c r="UU130"/>
      <c r="UV130"/>
      <c r="UW130"/>
      <c r="UX130"/>
      <c r="UY130"/>
      <c r="UZ130"/>
      <c r="VA130"/>
      <c r="VB130"/>
      <c r="VC130"/>
      <c r="VD130"/>
      <c r="VE130"/>
      <c r="VF130"/>
      <c r="VG130"/>
      <c r="VH130"/>
      <c r="VI130"/>
      <c r="VJ130"/>
      <c r="VK130"/>
      <c r="VL130"/>
      <c r="VM130"/>
      <c r="VN130"/>
      <c r="VO130"/>
      <c r="VP130"/>
      <c r="VQ130"/>
      <c r="VR130"/>
      <c r="VS130"/>
      <c r="VT130"/>
      <c r="VU130"/>
      <c r="VV130"/>
      <c r="VW130"/>
      <c r="VX130"/>
      <c r="VY130"/>
      <c r="VZ130"/>
      <c r="WA130"/>
      <c r="WB130"/>
      <c r="WC130"/>
      <c r="WD130"/>
      <c r="WE130"/>
      <c r="WF130"/>
      <c r="WG130"/>
      <c r="WH130"/>
      <c r="WI130"/>
      <c r="WJ130"/>
      <c r="WK130"/>
      <c r="WL130"/>
      <c r="WM130"/>
      <c r="WN130"/>
      <c r="WO130"/>
      <c r="WP130"/>
      <c r="WQ130"/>
      <c r="WR130"/>
      <c r="WS130"/>
      <c r="WT130"/>
      <c r="WU130"/>
      <c r="WV130"/>
      <c r="WW130"/>
      <c r="WX130"/>
      <c r="WY130"/>
      <c r="WZ130"/>
      <c r="XA130"/>
      <c r="XB130"/>
      <c r="XC130"/>
      <c r="XD130"/>
      <c r="XE130"/>
      <c r="XF130"/>
      <c r="XG130"/>
      <c r="XH130"/>
      <c r="XI130"/>
      <c r="XJ130"/>
      <c r="XK130"/>
      <c r="XL130"/>
      <c r="XM130"/>
      <c r="XN130"/>
      <c r="XO130"/>
      <c r="XP130"/>
      <c r="XQ130"/>
      <c r="XR130"/>
      <c r="XS130"/>
      <c r="XT130"/>
      <c r="XU130"/>
      <c r="XV130"/>
      <c r="XW130"/>
      <c r="XX130"/>
      <c r="XY130"/>
      <c r="XZ130"/>
      <c r="YA130"/>
      <c r="YB130"/>
      <c r="YC130"/>
      <c r="YD130"/>
      <c r="YE130"/>
      <c r="YF130"/>
      <c r="YG130"/>
      <c r="YH130"/>
      <c r="YI130"/>
      <c r="YJ130"/>
      <c r="YK130"/>
      <c r="YL130"/>
      <c r="YM130"/>
      <c r="YN130"/>
      <c r="YO130"/>
      <c r="YP130"/>
    </row>
    <row r="131" spans="1:671" s="20" customFormat="1" ht="15.75" x14ac:dyDescent="0.25">
      <c r="A131" s="65"/>
      <c r="B131" s="15"/>
      <c r="C131" s="15"/>
      <c r="D131" s="2"/>
      <c r="E131" s="2"/>
      <c r="F131" s="2"/>
      <c r="G131" s="22"/>
      <c r="H131" s="22"/>
      <c r="I131" s="56"/>
      <c r="J131" s="43"/>
      <c r="K131" s="56"/>
      <c r="L131" s="62"/>
      <c r="M131" s="59"/>
      <c r="N131" s="59"/>
      <c r="O131" s="59"/>
      <c r="P131"/>
      <c r="Q131" s="17"/>
      <c r="R131" s="17"/>
      <c r="S131" s="17"/>
      <c r="T131" s="17"/>
      <c r="U131" s="17"/>
      <c r="V131" s="17"/>
      <c r="W131" s="17"/>
      <c r="X131" s="17"/>
      <c r="Y131" s="17"/>
      <c r="Z131" s="17"/>
      <c r="AA131" s="17"/>
      <c r="AB131" s="17"/>
      <c r="AC131" s="17"/>
      <c r="AD131" s="17"/>
      <c r="AE131" s="17"/>
      <c r="AF131" s="17"/>
      <c r="AG131" s="17"/>
      <c r="AH131" s="17"/>
      <c r="AI131" s="17"/>
      <c r="AJ131" s="17"/>
      <c r="AK131" s="17"/>
      <c r="AL131" s="17"/>
      <c r="AM131" s="17"/>
      <c r="AN131" s="17"/>
      <c r="AO131" s="17"/>
      <c r="AP131" s="17"/>
      <c r="AQ131" s="17"/>
      <c r="AR131" s="17"/>
      <c r="AS131" s="17"/>
      <c r="AT131" s="17"/>
      <c r="AU131" s="17"/>
      <c r="AV131" s="17"/>
      <c r="AW131" s="17"/>
      <c r="AX131" s="17"/>
      <c r="AY131" s="17"/>
      <c r="AZ131" s="17"/>
      <c r="BA131" s="17"/>
      <c r="BB131" s="17"/>
      <c r="BC131" s="17"/>
      <c r="BD131" s="17"/>
      <c r="BE131" s="17"/>
      <c r="BF131" s="17"/>
      <c r="BG131" s="17"/>
      <c r="BH131" s="17"/>
      <c r="BI131" s="17"/>
      <c r="BJ131" s="17"/>
      <c r="BK131" s="17"/>
      <c r="BL131" s="17"/>
      <c r="BM131" s="17"/>
      <c r="BN131" s="17"/>
      <c r="BO131" s="17"/>
      <c r="BP131" s="17"/>
      <c r="BQ131" s="17"/>
      <c r="BR131" s="17"/>
      <c r="BS131" s="17"/>
      <c r="BT131" s="17"/>
      <c r="BU131" s="17"/>
      <c r="BV131" s="17"/>
      <c r="BW131" s="17"/>
      <c r="BX131" s="17"/>
      <c r="BY131" s="17"/>
      <c r="BZ131" s="17"/>
      <c r="CA131" s="17"/>
      <c r="CB131" s="17"/>
      <c r="CC131" s="17"/>
      <c r="CD131" s="17"/>
      <c r="CE131" s="17"/>
      <c r="CF131" s="17"/>
      <c r="CG131" s="17"/>
      <c r="CH131" s="17"/>
      <c r="CI131" s="17"/>
      <c r="CJ131" s="17"/>
      <c r="CK131" s="17"/>
      <c r="CL131" s="17"/>
      <c r="CM131" s="17"/>
      <c r="CN131" s="17"/>
      <c r="CO131" s="17"/>
      <c r="CP131" s="17"/>
      <c r="CQ131" s="17"/>
      <c r="CR131" s="17"/>
      <c r="CS131" s="17"/>
      <c r="CT131" s="17"/>
      <c r="CU131" s="17"/>
      <c r="CV131" s="17"/>
      <c r="CW131" s="17"/>
      <c r="CX131" s="17"/>
      <c r="CY131" s="17"/>
      <c r="CZ131" s="17"/>
      <c r="DA131" s="17"/>
      <c r="DB131" s="17"/>
      <c r="DC131" s="17"/>
      <c r="DD131" s="17"/>
      <c r="DE131" s="17"/>
      <c r="DF131" s="17"/>
      <c r="DG131" s="17"/>
      <c r="DH131" s="17"/>
      <c r="DI131" s="17"/>
      <c r="DJ131" s="17"/>
      <c r="DK131" s="17"/>
      <c r="DL131" s="17"/>
      <c r="DM131" s="17"/>
      <c r="DN131" s="17"/>
      <c r="DO131" s="17"/>
      <c r="DP131" s="17"/>
      <c r="DQ131" s="17"/>
      <c r="DR131" s="17"/>
      <c r="DS131" s="17"/>
      <c r="DT131" s="17"/>
      <c r="DU131" s="17"/>
      <c r="DV131" s="17"/>
      <c r="DW131" s="17"/>
      <c r="DX131" s="17"/>
      <c r="DY131" s="17"/>
      <c r="DZ131" s="17"/>
      <c r="EA131" s="17"/>
      <c r="EB131" s="17"/>
      <c r="EC131" s="17"/>
      <c r="ED131" s="17"/>
      <c r="EE131"/>
      <c r="EF131"/>
      <c r="EG131"/>
      <c r="EH131"/>
      <c r="EI131"/>
      <c r="EJ131"/>
      <c r="EK131"/>
      <c r="EL131"/>
      <c r="EM131"/>
      <c r="EN131"/>
      <c r="EO131"/>
      <c r="EP131"/>
      <c r="EQ131"/>
      <c r="ER131"/>
      <c r="ES131"/>
      <c r="ET131"/>
      <c r="EU131"/>
      <c r="EV131"/>
      <c r="EW131"/>
      <c r="EX131"/>
      <c r="EY131"/>
      <c r="EZ131"/>
      <c r="FA131"/>
      <c r="FB131"/>
      <c r="FC131"/>
      <c r="FD131"/>
      <c r="FE131"/>
      <c r="FF131"/>
      <c r="FG131"/>
      <c r="FH131"/>
      <c r="FI131"/>
      <c r="FJ131"/>
      <c r="FK131"/>
      <c r="FL131"/>
      <c r="FM131"/>
      <c r="FN131"/>
      <c r="FO131"/>
      <c r="FP131"/>
      <c r="FQ131"/>
      <c r="FR131"/>
      <c r="FS131"/>
      <c r="FT131"/>
      <c r="FU131"/>
      <c r="FV131"/>
      <c r="FW131"/>
      <c r="FX131"/>
      <c r="FY131"/>
      <c r="FZ131"/>
      <c r="GA131"/>
      <c r="GB131"/>
      <c r="GC131"/>
      <c r="GD131"/>
      <c r="GE131"/>
      <c r="GF131"/>
      <c r="GG131"/>
      <c r="GH131"/>
      <c r="GI131"/>
      <c r="GJ131"/>
      <c r="GK131"/>
      <c r="GL131"/>
      <c r="GM131"/>
      <c r="GN131"/>
      <c r="GO131"/>
      <c r="GP131"/>
      <c r="GQ131"/>
      <c r="GR131"/>
      <c r="GS131"/>
      <c r="GT131"/>
      <c r="GU131"/>
      <c r="GV131"/>
      <c r="GW131"/>
      <c r="GX131"/>
      <c r="GY131"/>
      <c r="GZ131"/>
      <c r="HA131"/>
      <c r="HB131"/>
      <c r="HC131"/>
      <c r="HD131"/>
      <c r="HE131"/>
      <c r="HF131"/>
      <c r="HG131"/>
      <c r="HH131"/>
      <c r="HI131"/>
      <c r="HJ131"/>
      <c r="HK131"/>
      <c r="HL131"/>
      <c r="HM131"/>
      <c r="HN131"/>
      <c r="HO131"/>
      <c r="HP131"/>
      <c r="HQ131"/>
      <c r="HR131"/>
      <c r="HS131"/>
      <c r="HT131"/>
      <c r="HU131"/>
      <c r="HV131"/>
      <c r="HW131"/>
      <c r="HX131"/>
      <c r="HY131"/>
      <c r="HZ131"/>
      <c r="IA131"/>
      <c r="IB131"/>
      <c r="IC131"/>
      <c r="ID131"/>
      <c r="IE131"/>
      <c r="IF131"/>
      <c r="IG131"/>
      <c r="IH131"/>
      <c r="II131"/>
      <c r="IJ131"/>
      <c r="IK131"/>
      <c r="IL131"/>
      <c r="IM131"/>
      <c r="IN131"/>
      <c r="IO131"/>
      <c r="IP131"/>
      <c r="IQ131"/>
      <c r="IR131"/>
      <c r="IS131"/>
      <c r="IT131"/>
      <c r="IU131"/>
      <c r="IV131"/>
      <c r="IW131"/>
      <c r="IX131"/>
      <c r="IY131"/>
      <c r="IZ131"/>
      <c r="JA131"/>
      <c r="JB131"/>
      <c r="JC131"/>
      <c r="JD131"/>
      <c r="JE131"/>
      <c r="JF131"/>
      <c r="JG131"/>
      <c r="JH131"/>
      <c r="JI131"/>
      <c r="JJ131"/>
      <c r="JK131"/>
      <c r="JL131"/>
      <c r="JM131"/>
      <c r="JN131"/>
      <c r="JO131"/>
      <c r="JP131"/>
      <c r="JQ131"/>
      <c r="JR131"/>
      <c r="JS131"/>
      <c r="JT131"/>
      <c r="JU131"/>
      <c r="JV131"/>
      <c r="JW131"/>
      <c r="JX131"/>
      <c r="JY131"/>
      <c r="JZ131"/>
      <c r="KA131"/>
      <c r="KB131"/>
      <c r="KC131"/>
      <c r="KD131"/>
      <c r="KE131"/>
      <c r="KF131"/>
      <c r="KG131"/>
      <c r="KH131"/>
      <c r="KI131"/>
      <c r="KJ131"/>
      <c r="KK131"/>
      <c r="KL131"/>
      <c r="KM131"/>
      <c r="KN131"/>
      <c r="KO131"/>
      <c r="KP131"/>
      <c r="KQ131"/>
      <c r="KR131"/>
      <c r="KS131"/>
      <c r="KT131"/>
      <c r="KU131"/>
      <c r="KV131"/>
      <c r="KW131"/>
      <c r="KX131"/>
      <c r="KY131"/>
      <c r="KZ131"/>
      <c r="LA131"/>
      <c r="LB131"/>
      <c r="LC131"/>
      <c r="LD131"/>
      <c r="LE131"/>
      <c r="LF131"/>
      <c r="LG131"/>
      <c r="LH131"/>
      <c r="LI131"/>
      <c r="LJ131"/>
      <c r="LK131"/>
      <c r="LL131"/>
      <c r="LM131"/>
      <c r="LN131"/>
      <c r="LO131"/>
      <c r="LP131"/>
      <c r="LQ131"/>
      <c r="LR131"/>
      <c r="LS131"/>
      <c r="LT131"/>
      <c r="LU131"/>
      <c r="LV131"/>
      <c r="LW131"/>
      <c r="LX131"/>
      <c r="LY131"/>
      <c r="LZ131"/>
      <c r="MA131"/>
      <c r="MB131"/>
      <c r="MC131"/>
      <c r="MD131"/>
      <c r="ME131"/>
      <c r="MF131"/>
      <c r="MG131"/>
      <c r="MH131"/>
      <c r="MI131"/>
      <c r="MJ131"/>
      <c r="MK131"/>
      <c r="ML131"/>
      <c r="MM131"/>
      <c r="MN131"/>
      <c r="MO131"/>
      <c r="MP131"/>
      <c r="MQ131"/>
      <c r="MR131"/>
      <c r="MS131"/>
      <c r="MT131"/>
      <c r="MU131"/>
      <c r="MV131"/>
      <c r="MW131"/>
      <c r="MX131"/>
      <c r="MY131"/>
      <c r="MZ131"/>
      <c r="NA131"/>
      <c r="NB131"/>
      <c r="NC131"/>
      <c r="ND131"/>
      <c r="NE131"/>
      <c r="NF131"/>
      <c r="NG131"/>
      <c r="NH131"/>
      <c r="NI131"/>
      <c r="NJ131"/>
      <c r="NK131"/>
      <c r="NL131"/>
      <c r="NM131"/>
      <c r="NN131"/>
      <c r="NO131"/>
      <c r="NP131"/>
      <c r="NQ131"/>
      <c r="NR131"/>
      <c r="NS131"/>
      <c r="NT131"/>
      <c r="NU131"/>
      <c r="NV131"/>
      <c r="NW131"/>
      <c r="NX131"/>
      <c r="NY131"/>
      <c r="NZ131"/>
      <c r="OA131"/>
      <c r="OB131"/>
      <c r="OC131"/>
      <c r="OD131"/>
      <c r="OE131"/>
      <c r="OF131"/>
      <c r="OG131"/>
      <c r="OH131"/>
      <c r="OI131"/>
      <c r="OJ131"/>
      <c r="OK131"/>
      <c r="OL131"/>
      <c r="OM131"/>
      <c r="ON131"/>
      <c r="OO131"/>
      <c r="OP131"/>
      <c r="OQ131"/>
      <c r="OR131"/>
      <c r="OS131"/>
      <c r="OT131"/>
      <c r="OU131"/>
      <c r="OV131"/>
      <c r="OW131"/>
      <c r="OX131"/>
      <c r="OY131"/>
      <c r="OZ131"/>
      <c r="PA131"/>
      <c r="PB131"/>
      <c r="PC131"/>
      <c r="PD131"/>
      <c r="PE131"/>
      <c r="PF131"/>
      <c r="PG131"/>
      <c r="PH131"/>
      <c r="PI131"/>
      <c r="PJ131"/>
      <c r="PK131"/>
      <c r="PL131"/>
      <c r="PM131"/>
      <c r="PN131"/>
      <c r="PO131"/>
      <c r="PP131"/>
      <c r="PQ131"/>
      <c r="PR131"/>
      <c r="PS131"/>
      <c r="PT131"/>
      <c r="PU131"/>
      <c r="PV131"/>
      <c r="PW131"/>
      <c r="PX131"/>
      <c r="PY131"/>
      <c r="PZ131"/>
      <c r="QA131"/>
      <c r="QB131"/>
      <c r="QC131"/>
      <c r="QD131"/>
      <c r="QE131"/>
      <c r="QF131"/>
      <c r="QG131"/>
      <c r="QH131"/>
      <c r="QI131"/>
      <c r="QJ131"/>
      <c r="QK131"/>
      <c r="QL131"/>
      <c r="QM131"/>
      <c r="QN131"/>
      <c r="QO131"/>
      <c r="QP131"/>
      <c r="QQ131"/>
      <c r="QR131"/>
      <c r="QS131"/>
      <c r="QT131"/>
      <c r="QU131"/>
      <c r="QV131"/>
      <c r="QW131"/>
      <c r="QX131"/>
      <c r="QY131"/>
      <c r="QZ131"/>
      <c r="RA131"/>
      <c r="RB131"/>
      <c r="RC131"/>
      <c r="RD131"/>
      <c r="RE131"/>
      <c r="RF131"/>
      <c r="RG131"/>
      <c r="RH131"/>
      <c r="RI131"/>
      <c r="RJ131"/>
      <c r="RK131"/>
      <c r="RL131"/>
      <c r="RM131"/>
      <c r="RN131"/>
      <c r="RO131"/>
      <c r="RP131"/>
      <c r="RQ131"/>
      <c r="RR131"/>
      <c r="RS131"/>
      <c r="RT131"/>
      <c r="RU131"/>
      <c r="RV131"/>
      <c r="RW131"/>
      <c r="RX131"/>
      <c r="RY131"/>
      <c r="RZ131"/>
      <c r="SA131"/>
      <c r="SB131"/>
      <c r="SC131"/>
      <c r="SD131"/>
      <c r="SE131"/>
      <c r="SF131"/>
      <c r="SG131"/>
      <c r="SH131"/>
      <c r="SI131"/>
      <c r="SJ131"/>
      <c r="SK131"/>
      <c r="SL131"/>
      <c r="SM131"/>
      <c r="SN131"/>
      <c r="SO131"/>
      <c r="SP131"/>
      <c r="SQ131"/>
      <c r="SR131"/>
      <c r="SS131"/>
      <c r="ST131"/>
      <c r="SU131"/>
      <c r="SV131"/>
      <c r="SW131"/>
      <c r="SX131"/>
      <c r="SY131"/>
      <c r="SZ131"/>
      <c r="TA131"/>
      <c r="TB131"/>
      <c r="TC131"/>
      <c r="TD131"/>
      <c r="TE131"/>
      <c r="TF131"/>
      <c r="TG131"/>
      <c r="TH131"/>
      <c r="TI131"/>
      <c r="TJ131"/>
      <c r="TK131"/>
      <c r="TL131"/>
      <c r="TM131"/>
      <c r="TN131"/>
      <c r="TO131"/>
      <c r="TP131"/>
      <c r="TQ131"/>
      <c r="TR131"/>
      <c r="TS131"/>
      <c r="TT131"/>
      <c r="TU131"/>
      <c r="TV131"/>
      <c r="TW131"/>
      <c r="TX131"/>
      <c r="TY131"/>
      <c r="TZ131"/>
      <c r="UA131"/>
      <c r="UB131"/>
      <c r="UC131"/>
      <c r="UD131"/>
      <c r="UE131"/>
      <c r="UF131"/>
      <c r="UG131"/>
      <c r="UH131"/>
      <c r="UI131"/>
      <c r="UJ131"/>
      <c r="UK131"/>
      <c r="UL131"/>
      <c r="UM131"/>
      <c r="UN131"/>
      <c r="UO131"/>
      <c r="UP131"/>
      <c r="UQ131"/>
      <c r="UR131"/>
      <c r="US131"/>
      <c r="UT131"/>
      <c r="UU131"/>
      <c r="UV131"/>
      <c r="UW131"/>
      <c r="UX131"/>
      <c r="UY131"/>
      <c r="UZ131"/>
      <c r="VA131"/>
      <c r="VB131"/>
      <c r="VC131"/>
      <c r="VD131"/>
      <c r="VE131"/>
      <c r="VF131"/>
      <c r="VG131"/>
      <c r="VH131"/>
      <c r="VI131"/>
      <c r="VJ131"/>
      <c r="VK131"/>
      <c r="VL131"/>
      <c r="VM131"/>
      <c r="VN131"/>
      <c r="VO131"/>
      <c r="VP131"/>
      <c r="VQ131"/>
      <c r="VR131"/>
      <c r="VS131"/>
      <c r="VT131"/>
      <c r="VU131"/>
      <c r="VV131"/>
      <c r="VW131"/>
      <c r="VX131"/>
      <c r="VY131"/>
      <c r="VZ131"/>
      <c r="WA131"/>
      <c r="WB131"/>
      <c r="WC131"/>
      <c r="WD131"/>
      <c r="WE131"/>
      <c r="WF131"/>
      <c r="WG131"/>
      <c r="WH131"/>
      <c r="WI131"/>
      <c r="WJ131"/>
      <c r="WK131"/>
      <c r="WL131"/>
      <c r="WM131"/>
      <c r="WN131"/>
      <c r="WO131"/>
      <c r="WP131"/>
      <c r="WQ131"/>
      <c r="WR131"/>
      <c r="WS131"/>
      <c r="WT131"/>
      <c r="WU131"/>
      <c r="WV131"/>
      <c r="WW131"/>
      <c r="WX131"/>
      <c r="WY131"/>
      <c r="WZ131"/>
      <c r="XA131"/>
      <c r="XB131"/>
      <c r="XC131"/>
      <c r="XD131"/>
      <c r="XE131"/>
      <c r="XF131"/>
      <c r="XG131"/>
      <c r="XH131"/>
      <c r="XI131"/>
      <c r="XJ131"/>
      <c r="XK131"/>
      <c r="XL131"/>
      <c r="XM131"/>
      <c r="XN131"/>
      <c r="XO131"/>
      <c r="XP131"/>
      <c r="XQ131"/>
      <c r="XR131"/>
      <c r="XS131"/>
      <c r="XT131"/>
      <c r="XU131"/>
      <c r="XV131"/>
      <c r="XW131"/>
      <c r="XX131"/>
      <c r="XY131"/>
      <c r="XZ131"/>
      <c r="YA131"/>
      <c r="YB131"/>
      <c r="YC131"/>
      <c r="YD131"/>
      <c r="YE131"/>
      <c r="YF131"/>
      <c r="YG131"/>
      <c r="YH131"/>
      <c r="YI131"/>
      <c r="YJ131"/>
      <c r="YK131"/>
      <c r="YL131"/>
      <c r="YM131"/>
      <c r="YN131"/>
      <c r="YO131"/>
      <c r="YP131"/>
    </row>
    <row r="132" spans="1:671" s="20" customFormat="1" ht="15.75" x14ac:dyDescent="0.25">
      <c r="A132" s="65"/>
      <c r="B132"/>
      <c r="C132"/>
      <c r="D132" s="6"/>
      <c r="E132" s="6"/>
      <c r="F132" s="6"/>
      <c r="G132" s="15"/>
      <c r="H132" s="15"/>
      <c r="I132" s="48"/>
      <c r="J132" s="47"/>
      <c r="K132" s="48"/>
      <c r="L132" s="48"/>
      <c r="M132" s="48"/>
      <c r="N132" s="48"/>
      <c r="O132" s="47"/>
      <c r="P132"/>
      <c r="Q132" s="17"/>
      <c r="R132" s="17"/>
      <c r="S132" s="17"/>
      <c r="T132" s="17"/>
      <c r="U132" s="17"/>
      <c r="V132" s="17"/>
      <c r="W132" s="17"/>
      <c r="X132" s="17"/>
      <c r="Y132" s="17"/>
      <c r="Z132" s="17"/>
      <c r="AA132" s="17"/>
      <c r="AB132" s="17"/>
      <c r="AC132" s="17"/>
      <c r="AD132" s="17"/>
      <c r="AE132" s="17"/>
      <c r="AF132" s="17"/>
      <c r="AG132" s="17"/>
      <c r="AH132" s="17"/>
      <c r="AI132" s="17"/>
      <c r="AJ132" s="17"/>
      <c r="AK132" s="17"/>
      <c r="AL132" s="17"/>
      <c r="AM132" s="17"/>
      <c r="AN132" s="17"/>
      <c r="AO132" s="17"/>
      <c r="AP132" s="17"/>
      <c r="AQ132" s="17"/>
      <c r="AR132" s="17"/>
      <c r="AS132" s="17"/>
      <c r="AT132" s="17"/>
      <c r="AU132" s="17"/>
      <c r="AV132" s="17"/>
      <c r="AW132" s="17"/>
      <c r="AX132" s="17"/>
      <c r="AY132" s="17"/>
      <c r="AZ132" s="17"/>
      <c r="BA132" s="17"/>
      <c r="BB132" s="17"/>
      <c r="BC132" s="17"/>
      <c r="BD132" s="17"/>
      <c r="BE132" s="17"/>
      <c r="BF132" s="17"/>
      <c r="BG132" s="17"/>
      <c r="BH132" s="17"/>
      <c r="BI132" s="17"/>
      <c r="BJ132" s="17"/>
      <c r="BK132" s="17"/>
      <c r="BL132" s="17"/>
      <c r="BM132" s="17"/>
      <c r="BN132" s="17"/>
      <c r="BO132" s="17"/>
      <c r="BP132" s="17"/>
      <c r="BQ132" s="17"/>
      <c r="BR132" s="17"/>
      <c r="BS132" s="17"/>
      <c r="BT132" s="17"/>
      <c r="BU132" s="17"/>
      <c r="BV132" s="17"/>
      <c r="BW132" s="17"/>
      <c r="BX132" s="17"/>
      <c r="BY132" s="17"/>
      <c r="BZ132" s="17"/>
      <c r="CA132" s="17"/>
      <c r="CB132" s="17"/>
      <c r="CC132" s="17"/>
      <c r="CD132" s="17"/>
      <c r="CE132" s="17"/>
      <c r="CF132" s="17"/>
      <c r="CG132" s="17"/>
      <c r="CH132" s="17"/>
      <c r="CI132" s="17"/>
      <c r="CJ132" s="17"/>
      <c r="CK132" s="17"/>
      <c r="CL132" s="17"/>
      <c r="CM132" s="17"/>
      <c r="CN132" s="17"/>
      <c r="CO132" s="17"/>
      <c r="CP132" s="17"/>
      <c r="CQ132" s="17"/>
      <c r="CR132" s="17"/>
      <c r="CS132" s="17"/>
      <c r="CT132" s="17"/>
      <c r="CU132" s="17"/>
      <c r="CV132" s="17"/>
      <c r="CW132" s="17"/>
      <c r="CX132" s="17"/>
      <c r="CY132" s="17"/>
      <c r="CZ132" s="17"/>
      <c r="DA132" s="17"/>
      <c r="DB132" s="17"/>
      <c r="DC132" s="17"/>
      <c r="DD132" s="17"/>
      <c r="DE132" s="17"/>
      <c r="DF132" s="17"/>
      <c r="DG132" s="17"/>
      <c r="DH132" s="17"/>
      <c r="DI132" s="17"/>
      <c r="DJ132" s="17"/>
      <c r="DK132" s="17"/>
      <c r="DL132" s="17"/>
      <c r="DM132" s="17"/>
      <c r="DN132" s="17"/>
      <c r="DO132" s="17"/>
      <c r="DP132" s="17"/>
      <c r="DQ132" s="17"/>
      <c r="DR132" s="17"/>
      <c r="DS132" s="17"/>
      <c r="DT132" s="17"/>
      <c r="DU132" s="17"/>
      <c r="DV132" s="17"/>
      <c r="DW132" s="17"/>
      <c r="DX132" s="17"/>
      <c r="DY132" s="17"/>
      <c r="DZ132" s="17"/>
      <c r="EA132" s="17"/>
      <c r="EB132" s="17"/>
      <c r="EC132" s="17"/>
      <c r="ED132" s="17"/>
      <c r="EE132" s="17"/>
      <c r="EF132" s="17"/>
      <c r="EG132" s="17"/>
      <c r="EH132" s="17"/>
      <c r="EI132" s="17"/>
      <c r="EJ132"/>
      <c r="EK132"/>
      <c r="EL132"/>
      <c r="EM132"/>
      <c r="EN132"/>
      <c r="EO132"/>
      <c r="EP132"/>
      <c r="EQ132"/>
      <c r="ER132"/>
      <c r="ES132"/>
      <c r="ET132"/>
      <c r="EU132"/>
      <c r="EV132"/>
      <c r="EW132"/>
      <c r="EX132"/>
      <c r="EY132"/>
      <c r="EZ132"/>
      <c r="FA132"/>
      <c r="FB132"/>
      <c r="FC132"/>
      <c r="FD132"/>
      <c r="FE132"/>
      <c r="FF132"/>
      <c r="FG132"/>
      <c r="FH132"/>
      <c r="FI132"/>
      <c r="FJ132"/>
      <c r="FK132"/>
      <c r="FL132"/>
      <c r="FM132"/>
      <c r="FN132"/>
      <c r="FO132"/>
      <c r="FP132"/>
      <c r="FQ132"/>
      <c r="FR132"/>
      <c r="FS132"/>
      <c r="FT132"/>
      <c r="FU132"/>
      <c r="FV132"/>
      <c r="FW132"/>
      <c r="FX132"/>
      <c r="FY132"/>
      <c r="FZ132"/>
      <c r="GA132"/>
      <c r="GB132"/>
      <c r="GC132"/>
      <c r="GD132"/>
      <c r="GE132"/>
      <c r="GF132"/>
      <c r="GG132"/>
      <c r="GH132"/>
      <c r="GI132"/>
      <c r="GJ132"/>
      <c r="GK132"/>
      <c r="GL132"/>
      <c r="GM132"/>
      <c r="GN132"/>
      <c r="GO132"/>
      <c r="GP132"/>
      <c r="GQ132"/>
      <c r="GR132"/>
      <c r="GS132"/>
      <c r="GT132"/>
      <c r="GU132"/>
      <c r="GV132"/>
      <c r="GW132"/>
      <c r="GX132"/>
      <c r="GY132"/>
      <c r="GZ132"/>
      <c r="HA132"/>
      <c r="HB132"/>
      <c r="HC132"/>
      <c r="HD132"/>
      <c r="HE132"/>
      <c r="HF132"/>
      <c r="HG132"/>
      <c r="HH132"/>
      <c r="HI132"/>
      <c r="HJ132"/>
      <c r="HK132"/>
      <c r="HL132"/>
      <c r="HM132"/>
      <c r="HN132"/>
      <c r="HO132"/>
      <c r="HP132"/>
      <c r="HQ132"/>
      <c r="HR132"/>
      <c r="HS132"/>
      <c r="HT132"/>
      <c r="HU132"/>
      <c r="HV132"/>
      <c r="HW132"/>
      <c r="HX132"/>
      <c r="HY132"/>
      <c r="HZ132"/>
      <c r="IA132"/>
      <c r="IB132"/>
      <c r="IC132"/>
      <c r="ID132"/>
      <c r="IE132"/>
      <c r="IF132"/>
      <c r="IG132"/>
      <c r="IH132"/>
      <c r="II132"/>
      <c r="IJ132"/>
      <c r="IK132"/>
      <c r="IL132"/>
      <c r="IM132"/>
      <c r="IN132"/>
      <c r="IO132"/>
      <c r="IP132"/>
      <c r="IQ132"/>
      <c r="IR132"/>
      <c r="IS132"/>
      <c r="IT132"/>
      <c r="IU132"/>
      <c r="IV132"/>
      <c r="IW132"/>
      <c r="IX132"/>
      <c r="IY132"/>
      <c r="IZ132"/>
      <c r="JA132"/>
      <c r="JB132"/>
      <c r="JC132"/>
      <c r="JD132"/>
      <c r="JE132"/>
      <c r="JF132"/>
      <c r="JG132"/>
      <c r="JH132"/>
      <c r="JI132"/>
      <c r="JJ132"/>
      <c r="JK132"/>
      <c r="JL132"/>
      <c r="JM132"/>
      <c r="JN132"/>
      <c r="JO132"/>
      <c r="JP132"/>
      <c r="JQ132"/>
      <c r="JR132"/>
      <c r="JS132"/>
      <c r="JT132"/>
      <c r="JU132"/>
      <c r="JV132"/>
      <c r="JW132"/>
      <c r="JX132"/>
      <c r="JY132"/>
      <c r="JZ132"/>
      <c r="KA132"/>
      <c r="KB132"/>
      <c r="KC132"/>
      <c r="KD132"/>
      <c r="KE132"/>
      <c r="KF132"/>
      <c r="KG132"/>
      <c r="KH132"/>
      <c r="KI132"/>
      <c r="KJ132"/>
      <c r="KK132"/>
      <c r="KL132"/>
      <c r="KM132"/>
      <c r="KN132"/>
      <c r="KO132"/>
      <c r="KP132"/>
      <c r="KQ132"/>
      <c r="KR132"/>
      <c r="KS132"/>
      <c r="KT132"/>
      <c r="KU132"/>
      <c r="KV132"/>
      <c r="KW132"/>
      <c r="KX132"/>
      <c r="KY132"/>
      <c r="KZ132"/>
      <c r="LA132"/>
      <c r="LB132"/>
      <c r="LC132"/>
      <c r="LD132"/>
      <c r="LE132"/>
      <c r="LF132"/>
      <c r="LG132"/>
      <c r="LH132"/>
      <c r="LI132"/>
      <c r="LJ132"/>
      <c r="LK132"/>
      <c r="LL132"/>
      <c r="LM132"/>
      <c r="LN132"/>
      <c r="LO132"/>
      <c r="LP132"/>
      <c r="LQ132"/>
      <c r="LR132"/>
      <c r="LS132"/>
      <c r="LT132"/>
      <c r="LU132"/>
      <c r="LV132"/>
      <c r="LW132"/>
      <c r="LX132"/>
      <c r="LY132"/>
      <c r="LZ132"/>
      <c r="MA132"/>
      <c r="MB132"/>
      <c r="MC132"/>
      <c r="MD132"/>
      <c r="ME132"/>
      <c r="MF132"/>
      <c r="MG132"/>
      <c r="MH132"/>
      <c r="MI132"/>
      <c r="MJ132"/>
      <c r="MK132"/>
      <c r="ML132"/>
      <c r="MM132"/>
      <c r="MN132"/>
      <c r="MO132"/>
      <c r="MP132"/>
      <c r="MQ132"/>
      <c r="MR132"/>
      <c r="MS132"/>
      <c r="MT132"/>
      <c r="MU132"/>
      <c r="MV132"/>
      <c r="MW132"/>
      <c r="MX132"/>
      <c r="MY132"/>
      <c r="MZ132"/>
      <c r="NA132"/>
      <c r="NB132"/>
      <c r="NC132"/>
      <c r="ND132"/>
      <c r="NE132"/>
      <c r="NF132"/>
      <c r="NG132"/>
      <c r="NH132"/>
      <c r="NI132"/>
      <c r="NJ132"/>
      <c r="NK132"/>
      <c r="NL132"/>
      <c r="NM132"/>
      <c r="NN132"/>
      <c r="NO132"/>
      <c r="NP132"/>
      <c r="NQ132"/>
      <c r="NR132"/>
      <c r="NS132"/>
      <c r="NT132"/>
      <c r="NU132"/>
      <c r="NV132"/>
      <c r="NW132"/>
      <c r="NX132"/>
      <c r="NY132"/>
      <c r="NZ132"/>
      <c r="OA132"/>
      <c r="OB132"/>
      <c r="OC132"/>
      <c r="OD132"/>
      <c r="OE132"/>
      <c r="OF132"/>
      <c r="OG132"/>
      <c r="OH132"/>
      <c r="OI132"/>
      <c r="OJ132"/>
      <c r="OK132"/>
      <c r="OL132"/>
      <c r="OM132"/>
      <c r="ON132"/>
      <c r="OO132"/>
      <c r="OP132"/>
      <c r="OQ132"/>
      <c r="OR132"/>
      <c r="OS132"/>
      <c r="OT132"/>
      <c r="OU132"/>
      <c r="OV132"/>
      <c r="OW132"/>
      <c r="OX132"/>
      <c r="OY132"/>
      <c r="OZ132"/>
      <c r="PA132"/>
      <c r="PB132"/>
      <c r="PC132"/>
      <c r="PD132"/>
      <c r="PE132"/>
      <c r="PF132"/>
      <c r="PG132"/>
      <c r="PH132"/>
      <c r="PI132"/>
      <c r="PJ132"/>
      <c r="PK132"/>
      <c r="PL132"/>
      <c r="PM132"/>
      <c r="PN132"/>
      <c r="PO132"/>
      <c r="PP132"/>
      <c r="PQ132"/>
      <c r="PR132"/>
      <c r="PS132"/>
      <c r="PT132"/>
      <c r="PU132"/>
      <c r="PV132"/>
      <c r="PW132"/>
      <c r="PX132"/>
      <c r="PY132"/>
      <c r="PZ132"/>
      <c r="QA132"/>
      <c r="QB132"/>
      <c r="QC132"/>
      <c r="QD132"/>
      <c r="QE132"/>
      <c r="QF132"/>
      <c r="QG132"/>
      <c r="QH132"/>
      <c r="QI132"/>
      <c r="QJ132"/>
      <c r="QK132"/>
      <c r="QL132"/>
      <c r="QM132"/>
      <c r="QN132"/>
      <c r="QO132"/>
      <c r="QP132"/>
      <c r="QQ132"/>
      <c r="QR132"/>
      <c r="QS132"/>
      <c r="QT132"/>
      <c r="QU132"/>
      <c r="QV132"/>
      <c r="QW132"/>
      <c r="QX132"/>
      <c r="QY132"/>
      <c r="QZ132"/>
      <c r="RA132"/>
      <c r="RB132"/>
      <c r="RC132"/>
      <c r="RD132"/>
      <c r="RE132"/>
      <c r="RF132"/>
      <c r="RG132"/>
      <c r="RH132"/>
      <c r="RI132"/>
      <c r="RJ132"/>
      <c r="RK132"/>
      <c r="RL132"/>
      <c r="RM132"/>
      <c r="RN132"/>
      <c r="RO132"/>
      <c r="RP132"/>
      <c r="RQ132"/>
      <c r="RR132"/>
      <c r="RS132"/>
      <c r="RT132"/>
      <c r="RU132"/>
      <c r="RV132"/>
      <c r="RW132"/>
      <c r="RX132"/>
      <c r="RY132"/>
      <c r="RZ132"/>
      <c r="SA132"/>
      <c r="SB132"/>
      <c r="SC132"/>
      <c r="SD132"/>
      <c r="SE132"/>
      <c r="SF132"/>
      <c r="SG132"/>
      <c r="SH132"/>
      <c r="SI132"/>
      <c r="SJ132"/>
      <c r="SK132"/>
      <c r="SL132"/>
      <c r="SM132"/>
      <c r="SN132"/>
      <c r="SO132"/>
      <c r="SP132"/>
      <c r="SQ132"/>
      <c r="SR132"/>
      <c r="SS132"/>
      <c r="ST132"/>
      <c r="SU132"/>
      <c r="SV132"/>
      <c r="SW132"/>
      <c r="SX132"/>
      <c r="SY132"/>
      <c r="SZ132"/>
      <c r="TA132"/>
      <c r="TB132"/>
      <c r="TC132"/>
      <c r="TD132"/>
      <c r="TE132"/>
      <c r="TF132"/>
      <c r="TG132"/>
      <c r="TH132"/>
      <c r="TI132"/>
      <c r="TJ132"/>
      <c r="TK132"/>
      <c r="TL132"/>
      <c r="TM132"/>
      <c r="TN132"/>
      <c r="TO132"/>
      <c r="TP132"/>
      <c r="TQ132"/>
      <c r="TR132"/>
      <c r="TS132"/>
      <c r="TT132"/>
      <c r="TU132"/>
      <c r="TV132"/>
      <c r="TW132"/>
      <c r="TX132"/>
      <c r="TY132"/>
      <c r="TZ132"/>
      <c r="UA132"/>
      <c r="UB132"/>
      <c r="UC132"/>
      <c r="UD132"/>
      <c r="UE132"/>
      <c r="UF132"/>
      <c r="UG132"/>
      <c r="UH132"/>
      <c r="UI132"/>
      <c r="UJ132"/>
      <c r="UK132"/>
      <c r="UL132"/>
      <c r="UM132"/>
      <c r="UN132"/>
      <c r="UO132"/>
      <c r="UP132"/>
      <c r="UQ132"/>
      <c r="UR132"/>
      <c r="US132"/>
      <c r="UT132"/>
      <c r="UU132"/>
      <c r="UV132"/>
      <c r="UW132"/>
      <c r="UX132"/>
      <c r="UY132"/>
      <c r="UZ132"/>
      <c r="VA132"/>
      <c r="VB132"/>
      <c r="VC132"/>
      <c r="VD132"/>
      <c r="VE132"/>
      <c r="VF132"/>
      <c r="VG132"/>
      <c r="VH132"/>
      <c r="VI132"/>
      <c r="VJ132"/>
      <c r="VK132"/>
      <c r="VL132"/>
      <c r="VM132"/>
      <c r="VN132"/>
      <c r="VO132"/>
      <c r="VP132"/>
      <c r="VQ132"/>
      <c r="VR132"/>
      <c r="VS132"/>
      <c r="VT132"/>
      <c r="VU132"/>
      <c r="VV132"/>
      <c r="VW132"/>
      <c r="VX132"/>
      <c r="VY132"/>
      <c r="VZ132"/>
      <c r="WA132"/>
      <c r="WB132"/>
      <c r="WC132"/>
      <c r="WD132"/>
      <c r="WE132"/>
      <c r="WF132"/>
      <c r="WG132"/>
      <c r="WH132"/>
      <c r="WI132"/>
      <c r="WJ132"/>
      <c r="WK132"/>
      <c r="WL132"/>
      <c r="WM132"/>
      <c r="WN132"/>
      <c r="WO132"/>
      <c r="WP132"/>
      <c r="WQ132"/>
      <c r="WR132"/>
      <c r="WS132"/>
      <c r="WT132"/>
      <c r="WU132"/>
      <c r="WV132"/>
      <c r="WW132"/>
      <c r="WX132"/>
      <c r="WY132"/>
      <c r="WZ132"/>
      <c r="XA132"/>
      <c r="XB132"/>
      <c r="XC132"/>
      <c r="XD132"/>
      <c r="XE132"/>
      <c r="XF132"/>
      <c r="XG132"/>
      <c r="XH132"/>
      <c r="XI132"/>
      <c r="XJ132"/>
      <c r="XK132"/>
      <c r="XL132"/>
      <c r="XM132"/>
      <c r="XN132"/>
      <c r="XO132"/>
      <c r="XP132"/>
      <c r="XQ132"/>
      <c r="XR132"/>
      <c r="XS132"/>
      <c r="XT132"/>
      <c r="XU132"/>
      <c r="XV132"/>
      <c r="XW132"/>
      <c r="XX132"/>
      <c r="XY132"/>
      <c r="XZ132"/>
      <c r="YA132"/>
      <c r="YB132"/>
      <c r="YC132"/>
      <c r="YD132"/>
      <c r="YE132"/>
      <c r="YF132"/>
      <c r="YG132"/>
      <c r="YH132"/>
      <c r="YI132"/>
      <c r="YJ132"/>
      <c r="YK132"/>
      <c r="YL132"/>
      <c r="YM132"/>
      <c r="YN132"/>
      <c r="YO132"/>
      <c r="YP132"/>
      <c r="YQ132"/>
      <c r="YR132"/>
      <c r="YS132"/>
      <c r="YT132"/>
      <c r="YU132"/>
    </row>
    <row r="133" spans="1:671" x14ac:dyDescent="0.25">
      <c r="A133" s="16"/>
      <c r="Q133" s="17"/>
      <c r="R133" s="17"/>
      <c r="S133" s="17"/>
      <c r="T133" s="17"/>
      <c r="U133" s="17"/>
      <c r="V133" s="17"/>
      <c r="W133" s="17"/>
      <c r="X133" s="17"/>
      <c r="Y133" s="17"/>
      <c r="Z133" s="17"/>
      <c r="AA133" s="17"/>
      <c r="AB133" s="17"/>
      <c r="AC133" s="17"/>
      <c r="AD133" s="17"/>
      <c r="AE133" s="17"/>
      <c r="AF133" s="17"/>
      <c r="AG133" s="17"/>
      <c r="AH133" s="17"/>
      <c r="AI133" s="17"/>
      <c r="AJ133" s="17"/>
      <c r="AK133" s="17"/>
      <c r="AL133" s="17"/>
      <c r="AM133" s="17"/>
      <c r="AN133" s="17"/>
      <c r="AO133" s="17"/>
      <c r="AP133" s="17"/>
      <c r="AQ133" s="17"/>
      <c r="AR133" s="17"/>
      <c r="AS133" s="17"/>
      <c r="AT133" s="17"/>
      <c r="AU133" s="17"/>
      <c r="AV133" s="17"/>
      <c r="AW133" s="17"/>
      <c r="AX133" s="17"/>
      <c r="AY133" s="17"/>
      <c r="AZ133" s="17"/>
      <c r="BA133" s="17"/>
      <c r="BB133" s="17"/>
      <c r="BC133" s="17"/>
      <c r="BD133" s="17"/>
      <c r="BE133" s="17"/>
      <c r="BF133" s="17"/>
      <c r="BG133" s="17"/>
      <c r="BH133" s="17"/>
      <c r="BI133" s="17"/>
      <c r="BJ133" s="17"/>
      <c r="BK133" s="17"/>
      <c r="BL133" s="17"/>
      <c r="BM133" s="17"/>
      <c r="BN133" s="17"/>
      <c r="BO133" s="17"/>
      <c r="BP133" s="17"/>
      <c r="BQ133" s="17"/>
      <c r="BR133" s="17"/>
      <c r="BS133" s="17"/>
      <c r="BT133" s="17"/>
      <c r="BU133" s="17"/>
      <c r="BV133" s="17"/>
      <c r="BW133" s="17"/>
      <c r="BX133" s="17"/>
      <c r="BY133" s="17"/>
      <c r="BZ133" s="17"/>
      <c r="CA133" s="17"/>
      <c r="CB133" s="17"/>
      <c r="CC133" s="17"/>
      <c r="CD133" s="17"/>
      <c r="CE133" s="17"/>
      <c r="CF133" s="17"/>
      <c r="CG133" s="17"/>
      <c r="CH133" s="17"/>
      <c r="CI133" s="17"/>
      <c r="CJ133" s="17"/>
      <c r="CK133" s="17"/>
      <c r="CL133" s="17"/>
      <c r="CM133" s="17"/>
      <c r="CN133" s="17"/>
      <c r="CO133" s="17"/>
      <c r="CP133" s="17"/>
      <c r="CQ133" s="17"/>
      <c r="CR133" s="17"/>
      <c r="CS133" s="17"/>
      <c r="CT133" s="17"/>
      <c r="CU133" s="17"/>
      <c r="CV133" s="17"/>
      <c r="CW133" s="17"/>
      <c r="CX133" s="17"/>
      <c r="CY133" s="17"/>
      <c r="CZ133" s="17"/>
      <c r="DA133" s="17"/>
      <c r="DB133" s="17"/>
      <c r="DC133" s="17"/>
      <c r="DD133" s="17"/>
      <c r="DE133" s="17"/>
      <c r="DF133" s="17"/>
      <c r="DG133" s="17"/>
      <c r="DH133" s="17"/>
      <c r="DI133" s="17"/>
      <c r="DJ133" s="17"/>
      <c r="DK133" s="17"/>
      <c r="DL133" s="17"/>
      <c r="DM133" s="17"/>
      <c r="DN133" s="17"/>
      <c r="DO133" s="17"/>
      <c r="DP133" s="17"/>
      <c r="DQ133" s="17"/>
      <c r="DR133" s="17"/>
      <c r="DS133" s="17"/>
      <c r="DT133" s="17"/>
      <c r="DU133" s="17"/>
      <c r="DV133" s="17"/>
      <c r="DW133" s="17"/>
      <c r="DX133" s="17"/>
      <c r="DY133" s="17"/>
      <c r="DZ133" s="17"/>
      <c r="EA133" s="17"/>
      <c r="EB133" s="17"/>
      <c r="EC133" s="17"/>
      <c r="ED133" s="17"/>
      <c r="EE133" s="17"/>
      <c r="EF133" s="17"/>
      <c r="EG133" s="17"/>
      <c r="EH133" s="17"/>
      <c r="EI133" s="17"/>
    </row>
    <row r="134" spans="1:671" x14ac:dyDescent="0.25">
      <c r="A134" s="16"/>
      <c r="Q134" s="17"/>
      <c r="R134" s="17"/>
      <c r="S134" s="17"/>
      <c r="T134" s="17"/>
      <c r="U134" s="17"/>
      <c r="V134" s="17"/>
      <c r="W134" s="17"/>
      <c r="X134" s="17"/>
      <c r="Y134" s="17"/>
      <c r="Z134" s="17"/>
      <c r="AA134" s="17"/>
      <c r="AB134" s="17"/>
      <c r="AC134" s="17"/>
      <c r="AD134" s="17"/>
      <c r="AE134" s="17"/>
      <c r="AF134" s="17"/>
      <c r="AG134" s="17"/>
      <c r="AH134" s="17"/>
      <c r="AI134" s="17"/>
      <c r="AJ134" s="17"/>
      <c r="AK134" s="17"/>
      <c r="AL134" s="17"/>
      <c r="AM134" s="17"/>
      <c r="AN134" s="17"/>
      <c r="AO134" s="17"/>
      <c r="AP134" s="17"/>
      <c r="AQ134" s="17"/>
      <c r="AR134" s="17"/>
      <c r="AS134" s="17"/>
      <c r="AT134" s="17"/>
      <c r="AU134" s="17"/>
      <c r="AV134" s="17"/>
      <c r="AW134" s="17"/>
      <c r="AX134" s="17"/>
      <c r="AY134" s="17"/>
      <c r="AZ134" s="17"/>
      <c r="BA134" s="17"/>
      <c r="BB134" s="17"/>
      <c r="BC134" s="17"/>
      <c r="BD134" s="17"/>
      <c r="BE134" s="17"/>
      <c r="BF134" s="17"/>
      <c r="BG134" s="17"/>
      <c r="BH134" s="17"/>
      <c r="BI134" s="17"/>
      <c r="BJ134" s="17"/>
      <c r="BK134" s="17"/>
      <c r="BL134" s="17"/>
      <c r="BM134" s="17"/>
      <c r="BN134" s="17"/>
      <c r="BO134" s="17"/>
      <c r="BP134" s="17"/>
      <c r="BQ134" s="17"/>
      <c r="BR134" s="17"/>
      <c r="BS134" s="17"/>
      <c r="BT134" s="17"/>
      <c r="BU134" s="17"/>
      <c r="BV134" s="17"/>
      <c r="BW134" s="17"/>
      <c r="BX134" s="17"/>
      <c r="BY134" s="17"/>
      <c r="BZ134" s="17"/>
      <c r="CA134" s="17"/>
      <c r="CB134" s="17"/>
      <c r="CC134" s="17"/>
      <c r="CD134" s="17"/>
      <c r="CE134" s="17"/>
      <c r="CF134" s="17"/>
      <c r="CG134" s="17"/>
      <c r="CH134" s="17"/>
      <c r="CI134" s="17"/>
      <c r="CJ134" s="17"/>
      <c r="CK134" s="17"/>
      <c r="CL134" s="17"/>
      <c r="CM134" s="17"/>
      <c r="CN134" s="17"/>
      <c r="CO134" s="17"/>
      <c r="CP134" s="17"/>
      <c r="CQ134" s="17"/>
      <c r="CR134" s="17"/>
      <c r="CS134" s="17"/>
      <c r="CT134" s="17"/>
      <c r="CU134" s="17"/>
      <c r="CV134" s="17"/>
      <c r="CW134" s="17"/>
      <c r="CX134" s="17"/>
      <c r="CY134" s="17"/>
      <c r="CZ134" s="17"/>
      <c r="DA134" s="17"/>
      <c r="DB134" s="17"/>
      <c r="DC134" s="17"/>
      <c r="DD134" s="17"/>
      <c r="DE134" s="17"/>
      <c r="DF134" s="17"/>
      <c r="DG134" s="17"/>
      <c r="DH134" s="17"/>
      <c r="DI134" s="17"/>
      <c r="DJ134" s="17"/>
      <c r="DK134" s="17"/>
      <c r="DL134" s="17"/>
      <c r="DM134" s="17"/>
      <c r="DN134" s="17"/>
      <c r="DO134" s="17"/>
      <c r="DP134" s="17"/>
      <c r="DQ134" s="17"/>
      <c r="DR134" s="17"/>
      <c r="DS134" s="17"/>
      <c r="DT134" s="17"/>
      <c r="DU134" s="17"/>
      <c r="DV134" s="17"/>
      <c r="DW134" s="17"/>
      <c r="DX134" s="17"/>
      <c r="DY134" s="17"/>
      <c r="DZ134" s="17"/>
      <c r="EA134" s="17"/>
      <c r="EB134" s="17"/>
      <c r="EC134" s="17"/>
      <c r="ED134" s="17"/>
      <c r="EE134" s="17"/>
      <c r="EF134" s="17"/>
      <c r="EG134" s="17"/>
      <c r="EH134" s="17"/>
      <c r="EI134" s="17"/>
    </row>
    <row r="135" spans="1:671" x14ac:dyDescent="0.25">
      <c r="A135" s="16"/>
      <c r="Q135" s="17"/>
      <c r="R135" s="17"/>
      <c r="S135" s="17"/>
      <c r="T135" s="17"/>
      <c r="U135" s="17"/>
      <c r="V135" s="17"/>
      <c r="W135" s="17"/>
      <c r="X135" s="17"/>
      <c r="Y135" s="17"/>
      <c r="Z135" s="17"/>
      <c r="AA135" s="17"/>
      <c r="AB135" s="17"/>
      <c r="AC135" s="17"/>
      <c r="AD135" s="17"/>
      <c r="AE135" s="17"/>
      <c r="AF135" s="17"/>
      <c r="AG135" s="17"/>
      <c r="AH135" s="17"/>
      <c r="AI135" s="17"/>
      <c r="AJ135" s="17"/>
      <c r="AK135" s="17"/>
      <c r="AL135" s="17"/>
      <c r="AM135" s="17"/>
      <c r="AN135" s="17"/>
      <c r="AO135" s="17"/>
      <c r="AP135" s="17"/>
      <c r="AQ135" s="17"/>
      <c r="AR135" s="17"/>
      <c r="AS135" s="17"/>
      <c r="AT135" s="17"/>
      <c r="AU135" s="17"/>
      <c r="AV135" s="17"/>
      <c r="AW135" s="17"/>
      <c r="AX135" s="17"/>
      <c r="AY135" s="17"/>
      <c r="AZ135" s="17"/>
      <c r="BA135" s="17"/>
      <c r="BB135" s="17"/>
      <c r="BC135" s="17"/>
      <c r="BD135" s="17"/>
      <c r="BE135" s="17"/>
      <c r="BF135" s="17"/>
      <c r="BG135" s="17"/>
      <c r="BH135" s="17"/>
      <c r="BI135" s="17"/>
      <c r="BJ135" s="17"/>
      <c r="BK135" s="17"/>
      <c r="BL135" s="17"/>
      <c r="BM135" s="17"/>
      <c r="BN135" s="17"/>
      <c r="BO135" s="17"/>
      <c r="BP135" s="17"/>
      <c r="BQ135" s="17"/>
      <c r="BR135" s="17"/>
      <c r="BS135" s="17"/>
      <c r="BT135" s="17"/>
      <c r="BU135" s="17"/>
      <c r="BV135" s="17"/>
      <c r="BW135" s="17"/>
      <c r="BX135" s="17"/>
      <c r="BY135" s="17"/>
      <c r="BZ135" s="17"/>
      <c r="CA135" s="17"/>
      <c r="CB135" s="17"/>
      <c r="CC135" s="17"/>
      <c r="CD135" s="17"/>
      <c r="CE135" s="17"/>
      <c r="CF135" s="17"/>
      <c r="CG135" s="17"/>
      <c r="CH135" s="17"/>
      <c r="CI135" s="17"/>
      <c r="CJ135" s="17"/>
      <c r="CK135" s="17"/>
      <c r="CL135" s="17"/>
      <c r="CM135" s="17"/>
      <c r="CN135" s="17"/>
      <c r="CO135" s="17"/>
      <c r="CP135" s="17"/>
      <c r="CQ135" s="17"/>
      <c r="CR135" s="17"/>
      <c r="CS135" s="17"/>
      <c r="CT135" s="17"/>
      <c r="CU135" s="17"/>
      <c r="CV135" s="17"/>
      <c r="CW135" s="17"/>
      <c r="CX135" s="17"/>
      <c r="CY135" s="17"/>
      <c r="CZ135" s="17"/>
      <c r="DA135" s="17"/>
      <c r="DB135" s="17"/>
      <c r="DC135" s="17"/>
      <c r="DD135" s="17"/>
      <c r="DE135" s="17"/>
      <c r="DF135" s="17"/>
      <c r="DG135" s="17"/>
      <c r="DH135" s="17"/>
      <c r="DI135" s="17"/>
      <c r="DJ135" s="17"/>
      <c r="DK135" s="17"/>
      <c r="DL135" s="17"/>
      <c r="DM135" s="17"/>
      <c r="DN135" s="17"/>
      <c r="DO135" s="17"/>
      <c r="DP135" s="17"/>
      <c r="DQ135" s="17"/>
      <c r="DR135" s="17"/>
      <c r="DS135" s="17"/>
      <c r="DT135" s="17"/>
      <c r="DU135" s="17"/>
      <c r="DV135" s="17"/>
      <c r="DW135" s="17"/>
      <c r="DX135" s="17"/>
      <c r="DY135" s="17"/>
      <c r="DZ135" s="17"/>
      <c r="EA135" s="17"/>
      <c r="EB135" s="17"/>
      <c r="EC135" s="17"/>
      <c r="ED135" s="17"/>
      <c r="EE135" s="17"/>
      <c r="EF135" s="17"/>
      <c r="EG135" s="17"/>
      <c r="EH135" s="17"/>
      <c r="EI135" s="17"/>
    </row>
    <row r="136" spans="1:671" x14ac:dyDescent="0.25">
      <c r="A136" s="16"/>
      <c r="Q136" s="17"/>
      <c r="R136" s="17"/>
      <c r="S136" s="17"/>
      <c r="T136" s="17"/>
      <c r="U136" s="17"/>
      <c r="V136" s="17"/>
      <c r="W136" s="17"/>
      <c r="X136" s="17"/>
      <c r="Y136" s="17"/>
      <c r="Z136" s="17"/>
      <c r="AA136" s="17"/>
      <c r="AB136" s="17"/>
      <c r="AC136" s="17"/>
      <c r="AD136" s="17"/>
      <c r="AE136" s="17"/>
      <c r="AF136" s="17"/>
      <c r="AG136" s="17"/>
      <c r="AH136" s="17"/>
      <c r="AI136" s="17"/>
      <c r="AJ136" s="17"/>
      <c r="AK136" s="17"/>
      <c r="AL136" s="17"/>
      <c r="AM136" s="17"/>
      <c r="AN136" s="17"/>
      <c r="AO136" s="17"/>
      <c r="AP136" s="17"/>
      <c r="AQ136" s="17"/>
      <c r="AR136" s="17"/>
      <c r="AS136" s="17"/>
      <c r="AT136" s="17"/>
      <c r="AU136" s="17"/>
      <c r="AV136" s="17"/>
      <c r="AW136" s="17"/>
      <c r="AX136" s="17"/>
      <c r="AY136" s="17"/>
      <c r="AZ136" s="17"/>
      <c r="BA136" s="17"/>
      <c r="BB136" s="17"/>
      <c r="BC136" s="17"/>
      <c r="BD136" s="17"/>
      <c r="BE136" s="17"/>
      <c r="BF136" s="17"/>
      <c r="BG136" s="17"/>
      <c r="BH136" s="17"/>
      <c r="BI136" s="17"/>
      <c r="BJ136" s="17"/>
      <c r="BK136" s="17"/>
      <c r="BL136" s="17"/>
      <c r="BM136" s="17"/>
      <c r="BN136" s="17"/>
      <c r="BO136" s="17"/>
      <c r="BP136" s="17"/>
      <c r="BQ136" s="17"/>
      <c r="BR136" s="17"/>
      <c r="BS136" s="17"/>
      <c r="BT136" s="17"/>
      <c r="BU136" s="17"/>
      <c r="BV136" s="17"/>
      <c r="BW136" s="17"/>
      <c r="BX136" s="17"/>
      <c r="BY136" s="17"/>
      <c r="BZ136" s="17"/>
      <c r="CA136" s="17"/>
      <c r="CB136" s="17"/>
      <c r="CC136" s="17"/>
      <c r="CD136" s="17"/>
      <c r="CE136" s="17"/>
      <c r="CF136" s="17"/>
      <c r="CG136" s="17"/>
      <c r="CH136" s="17"/>
      <c r="CI136" s="17"/>
      <c r="CJ136" s="17"/>
      <c r="CK136" s="17"/>
      <c r="CL136" s="17"/>
      <c r="CM136" s="17"/>
      <c r="CN136" s="17"/>
      <c r="CO136" s="17"/>
      <c r="CP136" s="17"/>
      <c r="CQ136" s="17"/>
      <c r="CR136" s="17"/>
      <c r="CS136" s="17"/>
      <c r="CT136" s="17"/>
      <c r="CU136" s="17"/>
      <c r="CV136" s="17"/>
      <c r="CW136" s="17"/>
      <c r="CX136" s="17"/>
      <c r="CY136" s="17"/>
      <c r="CZ136" s="17"/>
      <c r="DA136" s="17"/>
      <c r="DB136" s="17"/>
      <c r="DC136" s="17"/>
      <c r="DD136" s="17"/>
      <c r="DE136" s="17"/>
      <c r="DF136" s="17"/>
      <c r="DG136" s="17"/>
      <c r="DH136" s="17"/>
      <c r="DI136" s="17"/>
      <c r="DJ136" s="17"/>
      <c r="DK136" s="17"/>
      <c r="DL136" s="17"/>
      <c r="DM136" s="17"/>
      <c r="DN136" s="17"/>
      <c r="DO136" s="17"/>
      <c r="DP136" s="17"/>
      <c r="DQ136" s="17"/>
      <c r="DR136" s="17"/>
      <c r="DS136" s="17"/>
      <c r="DT136" s="17"/>
      <c r="DU136" s="17"/>
      <c r="DV136" s="17"/>
      <c r="DW136" s="17"/>
      <c r="DX136" s="17"/>
      <c r="DY136" s="17"/>
      <c r="DZ136" s="17"/>
      <c r="EA136" s="17"/>
      <c r="EB136" s="17"/>
      <c r="EC136" s="17"/>
      <c r="ED136" s="17"/>
      <c r="EE136" s="17"/>
      <c r="EF136" s="17"/>
      <c r="EG136" s="17"/>
      <c r="EH136" s="17"/>
      <c r="EI136" s="17"/>
    </row>
    <row r="137" spans="1:671" x14ac:dyDescent="0.25">
      <c r="A137" s="16"/>
      <c r="Q137" s="17"/>
      <c r="R137" s="17"/>
      <c r="S137" s="17"/>
      <c r="T137" s="17"/>
      <c r="U137" s="17"/>
      <c r="V137" s="17"/>
      <c r="W137" s="17"/>
      <c r="X137" s="17"/>
      <c r="Y137" s="17"/>
      <c r="Z137" s="17"/>
      <c r="AA137" s="17"/>
      <c r="AB137" s="17"/>
      <c r="AC137" s="17"/>
      <c r="AD137" s="17"/>
      <c r="AE137" s="17"/>
      <c r="AF137" s="17"/>
      <c r="AG137" s="17"/>
      <c r="AH137" s="17"/>
      <c r="AI137" s="17"/>
      <c r="AJ137" s="17"/>
      <c r="AK137" s="17"/>
      <c r="AL137" s="17"/>
      <c r="AM137" s="17"/>
      <c r="AN137" s="17"/>
      <c r="AO137" s="17"/>
      <c r="AP137" s="17"/>
      <c r="AQ137" s="17"/>
      <c r="AR137" s="17"/>
      <c r="AS137" s="17"/>
      <c r="AT137" s="17"/>
      <c r="AU137" s="17"/>
      <c r="AV137" s="17"/>
      <c r="AW137" s="17"/>
      <c r="AX137" s="17"/>
      <c r="AY137" s="17"/>
      <c r="AZ137" s="17"/>
      <c r="BA137" s="17"/>
      <c r="BB137" s="17"/>
      <c r="BC137" s="17"/>
      <c r="BD137" s="17"/>
      <c r="BE137" s="17"/>
      <c r="BF137" s="17"/>
      <c r="BG137" s="17"/>
      <c r="BH137" s="17"/>
      <c r="BI137" s="17"/>
      <c r="BJ137" s="17"/>
      <c r="BK137" s="17"/>
      <c r="BL137" s="17"/>
      <c r="BM137" s="17"/>
      <c r="BN137" s="17"/>
      <c r="BO137" s="17"/>
      <c r="BP137" s="17"/>
      <c r="BQ137" s="17"/>
      <c r="BR137" s="17"/>
      <c r="BS137" s="17"/>
      <c r="BT137" s="17"/>
      <c r="BU137" s="17"/>
      <c r="BV137" s="17"/>
      <c r="BW137" s="17"/>
      <c r="BX137" s="17"/>
      <c r="BY137" s="17"/>
      <c r="BZ137" s="17"/>
      <c r="CA137" s="17"/>
      <c r="CB137" s="17"/>
      <c r="CC137" s="17"/>
      <c r="CD137" s="17"/>
      <c r="CE137" s="17"/>
      <c r="CF137" s="17"/>
      <c r="CG137" s="17"/>
      <c r="CH137" s="17"/>
      <c r="CI137" s="17"/>
      <c r="CJ137" s="17"/>
      <c r="CK137" s="17"/>
      <c r="CL137" s="17"/>
      <c r="CM137" s="17"/>
      <c r="CN137" s="17"/>
      <c r="CO137" s="17"/>
      <c r="CP137" s="17"/>
      <c r="CQ137" s="17"/>
      <c r="CR137" s="17"/>
      <c r="CS137" s="17"/>
      <c r="CT137" s="17"/>
      <c r="CU137" s="17"/>
      <c r="CV137" s="17"/>
      <c r="CW137" s="17"/>
      <c r="CX137" s="17"/>
      <c r="CY137" s="17"/>
      <c r="CZ137" s="17"/>
      <c r="DA137" s="17"/>
      <c r="DB137" s="17"/>
      <c r="DC137" s="17"/>
      <c r="DD137" s="17"/>
      <c r="DE137" s="17"/>
      <c r="DF137" s="17"/>
      <c r="DG137" s="17"/>
      <c r="DH137" s="17"/>
      <c r="DI137" s="17"/>
      <c r="DJ137" s="17"/>
      <c r="DK137" s="17"/>
      <c r="DL137" s="17"/>
      <c r="DM137" s="17"/>
      <c r="DN137" s="17"/>
      <c r="DO137" s="17"/>
      <c r="DP137" s="17"/>
      <c r="DQ137" s="17"/>
      <c r="DR137" s="17"/>
      <c r="DS137" s="17"/>
      <c r="DT137" s="17"/>
      <c r="DU137" s="17"/>
      <c r="DV137" s="17"/>
      <c r="DW137" s="17"/>
      <c r="DX137" s="17"/>
      <c r="DY137" s="17"/>
      <c r="DZ137" s="17"/>
      <c r="EA137" s="17"/>
      <c r="EB137" s="17"/>
      <c r="EC137" s="17"/>
      <c r="ED137" s="17"/>
      <c r="EE137" s="17"/>
      <c r="EF137" s="17"/>
      <c r="EG137" s="17"/>
      <c r="EH137" s="17"/>
      <c r="EI137" s="17"/>
    </row>
    <row r="138" spans="1:671" x14ac:dyDescent="0.25">
      <c r="A138" s="16"/>
      <c r="P138" s="17"/>
      <c r="Q138" s="17"/>
      <c r="R138" s="17"/>
      <c r="S138" s="17"/>
      <c r="T138" s="17"/>
      <c r="U138" s="17"/>
      <c r="V138" s="17"/>
      <c r="W138" s="17"/>
      <c r="X138" s="17"/>
      <c r="Y138" s="17"/>
      <c r="Z138" s="17"/>
      <c r="AA138" s="17"/>
      <c r="AB138" s="17"/>
      <c r="AC138" s="17"/>
      <c r="AD138" s="17"/>
      <c r="AE138" s="17"/>
      <c r="AF138" s="17"/>
      <c r="AG138" s="17"/>
      <c r="AH138" s="17"/>
      <c r="AI138" s="17"/>
      <c r="AJ138" s="17"/>
      <c r="AK138" s="17"/>
      <c r="AL138" s="17"/>
      <c r="AM138" s="17"/>
      <c r="AN138" s="17"/>
      <c r="AO138" s="17"/>
      <c r="AP138" s="17"/>
      <c r="AQ138" s="17"/>
      <c r="AR138" s="17"/>
      <c r="AS138" s="17"/>
      <c r="AT138" s="17"/>
      <c r="AU138" s="17"/>
      <c r="AV138" s="17"/>
      <c r="AW138" s="17"/>
      <c r="AX138" s="17"/>
      <c r="AY138" s="17"/>
      <c r="AZ138" s="17"/>
      <c r="BA138" s="17"/>
      <c r="BB138" s="17"/>
      <c r="BC138" s="17"/>
      <c r="BD138" s="17"/>
      <c r="BE138" s="17"/>
      <c r="BF138" s="17"/>
      <c r="BG138" s="17"/>
      <c r="BH138" s="17"/>
      <c r="BI138" s="17"/>
      <c r="BJ138" s="17"/>
      <c r="BK138" s="17"/>
      <c r="BL138" s="17"/>
      <c r="BM138" s="17"/>
      <c r="BN138" s="17"/>
      <c r="BO138" s="17"/>
      <c r="BP138" s="17"/>
      <c r="BQ138" s="17"/>
      <c r="BR138" s="17"/>
      <c r="BS138" s="17"/>
      <c r="BT138" s="17"/>
      <c r="BU138" s="17"/>
      <c r="BV138" s="17"/>
      <c r="BW138" s="17"/>
      <c r="BX138" s="17"/>
      <c r="BY138" s="17"/>
      <c r="BZ138" s="17"/>
      <c r="CA138" s="17"/>
      <c r="CB138" s="17"/>
      <c r="CC138" s="17"/>
      <c r="CD138" s="17"/>
      <c r="CE138" s="17"/>
      <c r="CF138" s="17"/>
      <c r="CG138" s="17"/>
      <c r="CH138" s="17"/>
      <c r="CI138" s="17"/>
      <c r="CJ138" s="17"/>
      <c r="CK138" s="17"/>
      <c r="CL138" s="17"/>
      <c r="CM138" s="17"/>
      <c r="CN138" s="17"/>
      <c r="CO138" s="17"/>
      <c r="CP138" s="17"/>
      <c r="CQ138" s="17"/>
      <c r="CR138" s="17"/>
      <c r="CS138" s="17"/>
      <c r="CT138" s="17"/>
      <c r="CU138" s="17"/>
      <c r="CV138" s="17"/>
      <c r="CW138" s="17"/>
      <c r="CX138" s="17"/>
      <c r="CY138" s="17"/>
      <c r="CZ138" s="17"/>
      <c r="DA138" s="17"/>
      <c r="DB138" s="17"/>
      <c r="DC138" s="17"/>
      <c r="DD138" s="17"/>
      <c r="DE138" s="17"/>
      <c r="DF138" s="17"/>
      <c r="DG138" s="17"/>
      <c r="DH138" s="17"/>
      <c r="DI138" s="17"/>
      <c r="DJ138" s="17"/>
      <c r="DK138" s="17"/>
      <c r="DL138" s="17"/>
      <c r="DM138" s="17"/>
      <c r="DN138" s="17"/>
      <c r="DO138" s="17"/>
      <c r="DP138" s="17"/>
      <c r="DQ138" s="17"/>
      <c r="DR138" s="17"/>
      <c r="DS138" s="17"/>
      <c r="DT138" s="17"/>
      <c r="DU138" s="17"/>
      <c r="DV138" s="17"/>
      <c r="DW138" s="17"/>
      <c r="DX138" s="17"/>
      <c r="DY138" s="17"/>
      <c r="DZ138" s="17"/>
      <c r="EA138" s="17"/>
      <c r="EB138" s="17"/>
      <c r="EC138" s="17"/>
      <c r="ED138" s="17"/>
      <c r="EE138" s="17"/>
      <c r="EF138" s="17"/>
      <c r="EG138" s="17"/>
      <c r="EH138" s="17"/>
      <c r="EI138" s="17"/>
    </row>
    <row r="139" spans="1:671" x14ac:dyDescent="0.25">
      <c r="A139" s="16"/>
      <c r="P139" s="17"/>
      <c r="Q139" s="17"/>
      <c r="R139" s="17"/>
      <c r="S139" s="17"/>
      <c r="T139" s="17"/>
      <c r="U139" s="17"/>
      <c r="V139" s="17"/>
      <c r="W139" s="17"/>
      <c r="X139" s="17"/>
      <c r="Y139" s="17"/>
      <c r="Z139" s="17"/>
      <c r="AA139" s="17"/>
      <c r="AB139" s="17"/>
      <c r="AC139" s="17"/>
      <c r="AD139" s="17"/>
      <c r="AE139" s="17"/>
      <c r="AF139" s="17"/>
      <c r="AG139" s="17"/>
      <c r="AH139" s="17"/>
      <c r="AI139" s="17"/>
      <c r="AJ139" s="17"/>
      <c r="AK139" s="17"/>
      <c r="AL139" s="17"/>
      <c r="AM139" s="17"/>
      <c r="AN139" s="17"/>
      <c r="AO139" s="17"/>
      <c r="AP139" s="17"/>
      <c r="AQ139" s="17"/>
      <c r="AR139" s="17"/>
      <c r="AS139" s="17"/>
      <c r="AT139" s="17"/>
      <c r="AU139" s="17"/>
      <c r="AV139" s="17"/>
      <c r="AW139" s="17"/>
      <c r="AX139" s="17"/>
      <c r="AY139" s="17"/>
      <c r="AZ139" s="17"/>
      <c r="BA139" s="17"/>
      <c r="BB139" s="17"/>
      <c r="BC139" s="17"/>
      <c r="BD139" s="17"/>
      <c r="BE139" s="17"/>
      <c r="BF139" s="17"/>
      <c r="BG139" s="17"/>
      <c r="BH139" s="17"/>
      <c r="BI139" s="17"/>
      <c r="BJ139" s="17"/>
      <c r="BK139" s="17"/>
      <c r="BL139" s="17"/>
      <c r="BM139" s="17"/>
      <c r="BN139" s="17"/>
      <c r="BO139" s="17"/>
      <c r="BP139" s="17"/>
      <c r="BQ139" s="17"/>
      <c r="BR139" s="17"/>
      <c r="BS139" s="17"/>
      <c r="BT139" s="17"/>
      <c r="BU139" s="17"/>
      <c r="BV139" s="17"/>
      <c r="BW139" s="17"/>
      <c r="BX139" s="17"/>
      <c r="BY139" s="17"/>
      <c r="BZ139" s="17"/>
      <c r="CA139" s="17"/>
      <c r="CB139" s="17"/>
      <c r="CC139" s="17"/>
      <c r="CD139" s="17"/>
      <c r="CE139" s="17"/>
      <c r="CF139" s="17"/>
      <c r="CG139" s="17"/>
      <c r="CH139" s="17"/>
      <c r="CI139" s="17"/>
      <c r="CJ139" s="17"/>
      <c r="CK139" s="17"/>
      <c r="CL139" s="17"/>
      <c r="CM139" s="17"/>
      <c r="CN139" s="17"/>
      <c r="CO139" s="17"/>
      <c r="CP139" s="17"/>
      <c r="CQ139" s="17"/>
      <c r="CR139" s="17"/>
      <c r="CS139" s="17"/>
      <c r="CT139" s="17"/>
      <c r="CU139" s="17"/>
      <c r="CV139" s="17"/>
      <c r="CW139" s="17"/>
      <c r="CX139" s="17"/>
      <c r="CY139" s="17"/>
      <c r="CZ139" s="17"/>
      <c r="DA139" s="17"/>
      <c r="DB139" s="17"/>
      <c r="DC139" s="17"/>
      <c r="DD139" s="17"/>
      <c r="DE139" s="17"/>
      <c r="DF139" s="17"/>
      <c r="DG139" s="17"/>
      <c r="DH139" s="17"/>
      <c r="DI139" s="17"/>
      <c r="DJ139" s="17"/>
      <c r="DK139" s="17"/>
      <c r="DL139" s="17"/>
      <c r="DM139" s="17"/>
      <c r="DN139" s="17"/>
      <c r="DO139" s="17"/>
      <c r="DP139" s="17"/>
      <c r="DQ139" s="17"/>
      <c r="DR139" s="17"/>
      <c r="DS139" s="17"/>
      <c r="DT139" s="17"/>
      <c r="DU139" s="17"/>
      <c r="DV139" s="17"/>
      <c r="DW139" s="17"/>
      <c r="DX139" s="17"/>
      <c r="DY139" s="17"/>
      <c r="DZ139" s="17"/>
      <c r="EA139" s="17"/>
      <c r="EB139" s="17"/>
      <c r="EC139" s="17"/>
      <c r="ED139" s="17"/>
      <c r="EE139" s="17"/>
      <c r="EF139" s="17"/>
      <c r="EG139" s="17"/>
      <c r="EH139" s="17"/>
      <c r="EI139" s="17"/>
    </row>
    <row r="140" spans="1:671" x14ac:dyDescent="0.25">
      <c r="A140" s="16"/>
      <c r="B140" s="17"/>
      <c r="C140" s="17"/>
      <c r="D140" s="17"/>
      <c r="E140" s="17"/>
      <c r="F140" s="17"/>
      <c r="G140" s="17"/>
      <c r="H140" s="17"/>
      <c r="I140" s="59"/>
      <c r="J140" s="59"/>
      <c r="K140" s="59"/>
      <c r="L140" s="59"/>
      <c r="M140" s="59"/>
      <c r="N140" s="59"/>
      <c r="O140" s="59"/>
      <c r="P140" s="17"/>
      <c r="Q140" s="17"/>
      <c r="R140" s="17"/>
      <c r="S140" s="17"/>
      <c r="T140" s="17"/>
      <c r="U140" s="17"/>
      <c r="V140" s="17"/>
      <c r="W140" s="17"/>
      <c r="X140" s="17"/>
      <c r="Y140" s="17"/>
      <c r="Z140" s="17"/>
      <c r="AA140" s="17"/>
      <c r="AB140" s="17"/>
      <c r="AC140" s="17"/>
      <c r="AD140" s="17"/>
      <c r="AE140" s="17"/>
      <c r="AF140" s="17"/>
      <c r="AG140" s="17"/>
      <c r="AH140" s="17"/>
      <c r="AI140" s="17"/>
      <c r="AJ140" s="17"/>
      <c r="AK140" s="17"/>
      <c r="AL140" s="17"/>
      <c r="AM140" s="17"/>
      <c r="AN140" s="17"/>
      <c r="AO140" s="17"/>
      <c r="AP140" s="17"/>
      <c r="AQ140" s="17"/>
      <c r="AR140" s="17"/>
      <c r="AS140" s="17"/>
      <c r="AT140" s="17"/>
      <c r="AU140" s="17"/>
      <c r="AV140" s="17"/>
      <c r="AW140" s="17"/>
      <c r="AX140" s="17"/>
      <c r="AY140" s="17"/>
      <c r="AZ140" s="17"/>
      <c r="BA140" s="17"/>
      <c r="BB140" s="17"/>
      <c r="BC140" s="17"/>
      <c r="BD140" s="17"/>
      <c r="BE140" s="17"/>
      <c r="BF140" s="17"/>
      <c r="BG140" s="17"/>
      <c r="BH140" s="17"/>
      <c r="BI140" s="17"/>
      <c r="BJ140" s="17"/>
      <c r="BK140" s="17"/>
      <c r="BL140" s="17"/>
      <c r="BM140" s="17"/>
      <c r="BN140" s="17"/>
      <c r="BO140" s="17"/>
      <c r="BP140" s="17"/>
      <c r="BQ140" s="17"/>
      <c r="BR140" s="17"/>
      <c r="BS140" s="17"/>
      <c r="BT140" s="17"/>
      <c r="BU140" s="17"/>
      <c r="BV140" s="17"/>
      <c r="BW140" s="17"/>
      <c r="BX140" s="17"/>
      <c r="BY140" s="17"/>
      <c r="BZ140" s="17"/>
      <c r="CA140" s="17"/>
      <c r="CB140" s="17"/>
      <c r="CC140" s="17"/>
      <c r="CD140" s="17"/>
      <c r="CE140" s="17"/>
      <c r="CF140" s="17"/>
      <c r="CG140" s="17"/>
      <c r="CH140" s="17"/>
      <c r="CI140" s="17"/>
      <c r="CJ140" s="17"/>
      <c r="CK140" s="17"/>
      <c r="CL140" s="17"/>
      <c r="CM140" s="17"/>
      <c r="CN140" s="17"/>
      <c r="CO140" s="17"/>
      <c r="CP140" s="17"/>
      <c r="CQ140" s="17"/>
      <c r="CR140" s="17"/>
      <c r="CS140" s="17"/>
      <c r="CT140" s="17"/>
      <c r="CU140" s="17"/>
      <c r="CV140" s="17"/>
      <c r="CW140" s="17"/>
      <c r="CX140" s="17"/>
      <c r="CY140" s="17"/>
    </row>
    <row r="141" spans="1:671" x14ac:dyDescent="0.25">
      <c r="A141" s="16"/>
      <c r="B141" s="17"/>
      <c r="C141" s="17"/>
      <c r="D141" s="17"/>
      <c r="E141" s="17"/>
      <c r="F141" s="17"/>
      <c r="G141" s="17"/>
      <c r="H141" s="17"/>
      <c r="I141" s="59"/>
      <c r="J141" s="59"/>
      <c r="K141" s="59"/>
      <c r="L141" s="59"/>
      <c r="M141" s="59"/>
      <c r="N141" s="59"/>
      <c r="O141" s="59"/>
      <c r="P141" s="17"/>
      <c r="Q141" s="17"/>
      <c r="R141" s="17"/>
      <c r="S141" s="17"/>
      <c r="T141" s="17"/>
      <c r="U141" s="17"/>
      <c r="V141" s="17"/>
      <c r="W141" s="17"/>
      <c r="X141" s="17"/>
      <c r="Y141" s="17"/>
      <c r="Z141" s="17"/>
      <c r="AA141" s="17"/>
      <c r="AB141" s="17"/>
      <c r="AC141" s="17"/>
      <c r="AD141" s="17"/>
      <c r="AE141" s="17"/>
      <c r="AF141" s="17"/>
      <c r="AG141" s="17"/>
      <c r="AH141" s="17"/>
      <c r="AI141" s="17"/>
      <c r="AJ141" s="17"/>
      <c r="AK141" s="17"/>
      <c r="AL141" s="17"/>
      <c r="AM141" s="17"/>
      <c r="AN141" s="17"/>
      <c r="AO141" s="17"/>
      <c r="AP141" s="17"/>
      <c r="AQ141" s="17"/>
      <c r="AR141" s="17"/>
      <c r="AS141" s="17"/>
      <c r="AT141" s="17"/>
      <c r="AU141" s="17"/>
      <c r="AV141" s="17"/>
      <c r="AW141" s="17"/>
      <c r="AX141" s="17"/>
      <c r="AY141" s="17"/>
      <c r="AZ141" s="17"/>
      <c r="BA141" s="17"/>
      <c r="BB141" s="17"/>
      <c r="BC141" s="17"/>
      <c r="BD141" s="17"/>
      <c r="BE141" s="17"/>
      <c r="BF141" s="17"/>
      <c r="BG141" s="17"/>
      <c r="BH141" s="17"/>
      <c r="BI141" s="17"/>
      <c r="BJ141" s="17"/>
      <c r="BK141" s="17"/>
      <c r="BL141" s="17"/>
      <c r="BM141" s="17"/>
      <c r="BN141" s="17"/>
      <c r="BO141" s="17"/>
      <c r="BP141" s="17"/>
      <c r="BQ141" s="17"/>
      <c r="BR141" s="17"/>
      <c r="BS141" s="17"/>
      <c r="BT141" s="17"/>
      <c r="BU141" s="17"/>
      <c r="BV141" s="17"/>
      <c r="BW141" s="17"/>
      <c r="BX141" s="17"/>
      <c r="BY141" s="17"/>
      <c r="BZ141" s="17"/>
      <c r="CA141" s="17"/>
      <c r="CB141" s="17"/>
      <c r="CC141" s="17"/>
      <c r="CD141" s="17"/>
      <c r="CE141" s="17"/>
      <c r="CF141" s="17"/>
      <c r="CG141" s="17"/>
      <c r="CH141" s="17"/>
      <c r="CI141" s="17"/>
      <c r="CJ141" s="17"/>
      <c r="CK141" s="17"/>
      <c r="CL141" s="17"/>
      <c r="CM141" s="17"/>
      <c r="CN141" s="17"/>
      <c r="CO141" s="17"/>
      <c r="CP141" s="17"/>
      <c r="CQ141" s="17"/>
      <c r="CR141" s="17"/>
      <c r="CS141" s="17"/>
      <c r="CT141" s="17"/>
      <c r="CU141" s="17"/>
      <c r="CV141" s="17"/>
      <c r="CW141" s="17"/>
      <c r="CX141" s="17"/>
      <c r="CY141" s="17"/>
    </row>
    <row r="142" spans="1:671" x14ac:dyDescent="0.25">
      <c r="A142" s="16"/>
      <c r="B142" s="17"/>
      <c r="C142" s="17"/>
      <c r="D142" s="17"/>
      <c r="E142" s="17"/>
      <c r="F142" s="17"/>
      <c r="G142" s="17"/>
      <c r="H142" s="17"/>
      <c r="I142" s="59"/>
      <c r="J142" s="59"/>
      <c r="K142" s="59"/>
      <c r="L142" s="59"/>
      <c r="M142" s="59"/>
      <c r="N142" s="59"/>
      <c r="O142" s="59"/>
      <c r="P142" s="17"/>
      <c r="Q142" s="17"/>
      <c r="R142" s="17"/>
      <c r="S142" s="17"/>
      <c r="T142" s="17"/>
      <c r="U142" s="17"/>
      <c r="V142" s="17"/>
      <c r="W142" s="17"/>
      <c r="X142" s="17"/>
      <c r="Y142" s="17"/>
      <c r="Z142" s="17"/>
      <c r="AA142" s="17"/>
      <c r="AB142" s="17"/>
      <c r="AC142" s="17"/>
      <c r="AD142" s="17"/>
      <c r="AE142" s="17"/>
      <c r="AF142" s="17"/>
      <c r="AG142" s="17"/>
      <c r="AH142" s="17"/>
      <c r="AI142" s="17"/>
      <c r="AJ142" s="17"/>
      <c r="AK142" s="17"/>
      <c r="AL142" s="17"/>
      <c r="AM142" s="17"/>
      <c r="AN142" s="17"/>
      <c r="AO142" s="17"/>
      <c r="AP142" s="17"/>
      <c r="AQ142" s="17"/>
      <c r="AR142" s="17"/>
      <c r="AS142" s="17"/>
      <c r="AT142" s="17"/>
      <c r="AU142" s="17"/>
      <c r="AV142" s="17"/>
      <c r="AW142" s="17"/>
      <c r="AX142" s="17"/>
      <c r="AY142" s="17"/>
      <c r="AZ142" s="17"/>
      <c r="BA142" s="17"/>
      <c r="BB142" s="17"/>
      <c r="BC142" s="17"/>
      <c r="BD142" s="17"/>
      <c r="BE142" s="17"/>
      <c r="BF142" s="17"/>
      <c r="BG142" s="17"/>
      <c r="BH142" s="17"/>
      <c r="BI142" s="17"/>
      <c r="BJ142" s="17"/>
      <c r="BK142" s="17"/>
      <c r="BL142" s="17"/>
      <c r="BM142" s="17"/>
      <c r="BN142" s="17"/>
      <c r="BO142" s="17"/>
      <c r="BP142" s="17"/>
      <c r="BQ142" s="17"/>
      <c r="BR142" s="17"/>
      <c r="BS142" s="17"/>
      <c r="BT142" s="17"/>
      <c r="BU142" s="17"/>
      <c r="BV142" s="17"/>
      <c r="BW142" s="17"/>
      <c r="BX142" s="17"/>
      <c r="BY142" s="17"/>
      <c r="BZ142" s="17"/>
      <c r="CA142" s="17"/>
      <c r="CB142" s="17"/>
      <c r="CC142" s="17"/>
      <c r="CD142" s="17"/>
      <c r="CE142" s="17"/>
      <c r="CF142" s="17"/>
      <c r="CG142" s="17"/>
      <c r="CH142" s="17"/>
      <c r="CI142" s="17"/>
      <c r="CJ142" s="17"/>
      <c r="CK142" s="17"/>
      <c r="CL142" s="17"/>
      <c r="CM142" s="17"/>
      <c r="CN142" s="17"/>
      <c r="CO142" s="17"/>
      <c r="CP142" s="17"/>
      <c r="CQ142" s="17"/>
      <c r="CR142" s="17"/>
      <c r="CS142" s="17"/>
      <c r="CT142" s="17"/>
      <c r="CU142" s="17"/>
      <c r="CV142" s="17"/>
      <c r="CW142" s="17"/>
      <c r="CX142" s="17"/>
      <c r="CY142" s="17"/>
    </row>
    <row r="143" spans="1:671" x14ac:dyDescent="0.25">
      <c r="A143" s="16"/>
      <c r="B143" s="17"/>
      <c r="C143" s="17"/>
      <c r="D143" s="17"/>
      <c r="E143" s="17"/>
      <c r="F143" s="17"/>
      <c r="G143" s="17"/>
      <c r="H143" s="17"/>
      <c r="I143" s="59"/>
      <c r="J143" s="59"/>
      <c r="K143" s="59"/>
      <c r="L143" s="59"/>
      <c r="M143" s="59"/>
      <c r="N143" s="59"/>
      <c r="O143" s="59"/>
      <c r="P143" s="17"/>
      <c r="Q143" s="17"/>
      <c r="R143" s="17"/>
      <c r="S143" s="17"/>
      <c r="T143" s="17"/>
      <c r="U143" s="17"/>
      <c r="V143" s="17"/>
      <c r="W143" s="17"/>
      <c r="X143" s="17"/>
      <c r="Y143" s="17"/>
      <c r="Z143" s="17"/>
      <c r="AA143" s="17"/>
      <c r="AB143" s="17"/>
      <c r="AC143" s="17"/>
      <c r="AD143" s="17"/>
      <c r="AE143" s="17"/>
      <c r="AF143" s="17"/>
      <c r="AG143" s="17"/>
      <c r="AH143" s="17"/>
      <c r="AI143" s="17"/>
      <c r="AJ143" s="17"/>
      <c r="AK143" s="17"/>
      <c r="AL143" s="17"/>
      <c r="AM143" s="17"/>
      <c r="AN143" s="17"/>
      <c r="AO143" s="17"/>
      <c r="AP143" s="17"/>
      <c r="AQ143" s="17"/>
      <c r="AR143" s="17"/>
      <c r="AS143" s="17"/>
      <c r="AT143" s="17"/>
      <c r="AU143" s="17"/>
      <c r="AV143" s="17"/>
      <c r="AW143" s="17"/>
      <c r="AX143" s="17"/>
      <c r="AY143" s="17"/>
      <c r="AZ143" s="17"/>
      <c r="BA143" s="17"/>
      <c r="BB143" s="17"/>
      <c r="BC143" s="17"/>
      <c r="BD143" s="17"/>
      <c r="BE143" s="17"/>
      <c r="BF143" s="17"/>
      <c r="BG143" s="17"/>
      <c r="BH143" s="17"/>
      <c r="BI143" s="17"/>
      <c r="BJ143" s="17"/>
      <c r="BK143" s="17"/>
      <c r="BL143" s="17"/>
      <c r="BM143" s="17"/>
      <c r="BN143" s="17"/>
      <c r="BO143" s="17"/>
      <c r="BP143" s="17"/>
      <c r="BQ143" s="17"/>
      <c r="BR143" s="17"/>
      <c r="BS143" s="17"/>
      <c r="BT143" s="17"/>
      <c r="BU143" s="17"/>
      <c r="BV143" s="17"/>
      <c r="BW143" s="17"/>
      <c r="BX143" s="17"/>
      <c r="BY143" s="17"/>
      <c r="BZ143" s="17"/>
      <c r="CA143" s="17"/>
      <c r="CB143" s="17"/>
      <c r="CC143" s="17"/>
      <c r="CD143" s="17"/>
      <c r="CE143" s="17"/>
      <c r="CF143" s="17"/>
      <c r="CG143" s="17"/>
      <c r="CH143" s="17"/>
      <c r="CI143" s="17"/>
      <c r="CJ143" s="17"/>
      <c r="CK143" s="17"/>
      <c r="CL143" s="17"/>
      <c r="CM143" s="17"/>
      <c r="CN143" s="17"/>
      <c r="CO143" s="17"/>
      <c r="CP143" s="17"/>
      <c r="CQ143" s="17"/>
      <c r="CR143" s="17"/>
      <c r="CS143" s="17"/>
      <c r="CT143" s="17"/>
      <c r="CU143" s="17"/>
      <c r="CV143" s="17"/>
      <c r="CW143" s="17"/>
      <c r="CX143" s="17"/>
      <c r="CY143" s="17"/>
    </row>
    <row r="144" spans="1:671" x14ac:dyDescent="0.25">
      <c r="A144" s="16"/>
      <c r="B144" s="17"/>
      <c r="C144" s="17"/>
      <c r="D144" s="17"/>
      <c r="E144" s="17"/>
      <c r="F144" s="17"/>
      <c r="G144" s="17"/>
      <c r="H144" s="17"/>
      <c r="I144" s="59"/>
      <c r="J144" s="59"/>
      <c r="K144" s="59"/>
      <c r="L144" s="59"/>
      <c r="M144" s="59"/>
      <c r="N144" s="59"/>
      <c r="O144" s="59"/>
      <c r="P144" s="17"/>
      <c r="Q144" s="17"/>
      <c r="R144" s="17"/>
      <c r="S144" s="17"/>
      <c r="T144" s="17"/>
      <c r="U144" s="17"/>
      <c r="V144" s="17"/>
      <c r="W144" s="17"/>
      <c r="X144" s="17"/>
      <c r="Y144" s="17"/>
      <c r="Z144" s="17"/>
      <c r="AA144" s="17"/>
      <c r="AB144" s="17"/>
      <c r="AC144" s="17"/>
      <c r="AD144" s="17"/>
      <c r="AE144" s="17"/>
      <c r="AF144" s="17"/>
      <c r="AG144" s="17"/>
      <c r="AH144" s="17"/>
      <c r="AI144" s="17"/>
      <c r="AJ144" s="17"/>
      <c r="AK144" s="17"/>
      <c r="AL144" s="17"/>
      <c r="AM144" s="17"/>
      <c r="AN144" s="17"/>
      <c r="AO144" s="17"/>
      <c r="AP144" s="17"/>
      <c r="AQ144" s="17"/>
      <c r="AR144" s="17"/>
      <c r="AS144" s="17"/>
      <c r="AT144" s="17"/>
      <c r="AU144" s="17"/>
      <c r="AV144" s="17"/>
      <c r="AW144" s="17"/>
      <c r="AX144" s="17"/>
      <c r="AY144" s="17"/>
      <c r="AZ144" s="17"/>
      <c r="BA144" s="17"/>
      <c r="BB144" s="17"/>
      <c r="BC144" s="17"/>
      <c r="BD144" s="17"/>
      <c r="BE144" s="17"/>
      <c r="BF144" s="17"/>
      <c r="BG144" s="17"/>
      <c r="BH144" s="17"/>
      <c r="BI144" s="17"/>
      <c r="BJ144" s="17"/>
      <c r="BK144" s="17"/>
      <c r="BL144" s="17"/>
      <c r="BM144" s="17"/>
      <c r="BN144" s="17"/>
      <c r="BO144" s="17"/>
      <c r="BP144" s="17"/>
      <c r="BQ144" s="17"/>
      <c r="BR144" s="17"/>
      <c r="BS144" s="17"/>
      <c r="BT144" s="17"/>
      <c r="BU144" s="17"/>
      <c r="BV144" s="17"/>
      <c r="BW144" s="17"/>
      <c r="BX144" s="17"/>
      <c r="BY144" s="17"/>
      <c r="BZ144" s="17"/>
      <c r="CA144" s="17"/>
      <c r="CB144" s="17"/>
      <c r="CC144" s="17"/>
      <c r="CD144" s="17"/>
      <c r="CE144" s="17"/>
      <c r="CF144" s="17"/>
      <c r="CG144" s="17"/>
      <c r="CH144" s="17"/>
      <c r="CI144" s="17"/>
      <c r="CJ144" s="17"/>
      <c r="CK144" s="17"/>
      <c r="CL144" s="17"/>
      <c r="CM144" s="17"/>
      <c r="CN144" s="17"/>
      <c r="CO144" s="17"/>
      <c r="CP144" s="17"/>
      <c r="CQ144" s="17"/>
      <c r="CR144" s="17"/>
      <c r="CS144" s="17"/>
      <c r="CT144" s="17"/>
      <c r="CU144" s="17"/>
      <c r="CV144" s="17"/>
      <c r="CW144" s="17"/>
      <c r="CX144" s="17"/>
      <c r="CY144" s="17"/>
    </row>
    <row r="145" spans="1:103" x14ac:dyDescent="0.25">
      <c r="A145" s="16"/>
      <c r="B145" s="17"/>
      <c r="C145" s="17"/>
      <c r="D145" s="17"/>
      <c r="E145" s="17"/>
      <c r="F145" s="17"/>
      <c r="G145" s="17"/>
      <c r="H145" s="17"/>
      <c r="I145" s="59"/>
      <c r="J145" s="59"/>
      <c r="K145" s="59"/>
      <c r="L145" s="59"/>
      <c r="M145" s="59"/>
      <c r="N145" s="59"/>
      <c r="O145" s="59"/>
      <c r="P145" s="17"/>
      <c r="Q145" s="17"/>
      <c r="R145" s="17"/>
      <c r="S145" s="17"/>
      <c r="T145" s="17"/>
      <c r="U145" s="17"/>
      <c r="V145" s="17"/>
      <c r="W145" s="17"/>
      <c r="X145" s="17"/>
      <c r="Y145" s="17"/>
      <c r="Z145" s="17"/>
      <c r="AA145" s="17"/>
      <c r="AB145" s="17"/>
      <c r="AC145" s="17"/>
      <c r="AD145" s="17"/>
      <c r="AE145" s="17"/>
      <c r="AF145" s="17"/>
      <c r="AG145" s="17"/>
      <c r="AH145" s="17"/>
      <c r="AI145" s="17"/>
      <c r="AJ145" s="17"/>
      <c r="AK145" s="17"/>
      <c r="AL145" s="17"/>
      <c r="AM145" s="17"/>
      <c r="AN145" s="17"/>
      <c r="AO145" s="17"/>
      <c r="AP145" s="17"/>
      <c r="AQ145" s="17"/>
      <c r="AR145" s="17"/>
      <c r="AS145" s="17"/>
      <c r="AT145" s="17"/>
      <c r="AU145" s="17"/>
      <c r="AV145" s="17"/>
      <c r="AW145" s="17"/>
      <c r="AX145" s="17"/>
      <c r="AY145" s="17"/>
      <c r="AZ145" s="17"/>
      <c r="BA145" s="17"/>
      <c r="BB145" s="17"/>
      <c r="BC145" s="17"/>
      <c r="BD145" s="17"/>
      <c r="BE145" s="17"/>
      <c r="BF145" s="17"/>
      <c r="BG145" s="17"/>
      <c r="BH145" s="17"/>
      <c r="BI145" s="17"/>
      <c r="BJ145" s="17"/>
      <c r="BK145" s="17"/>
      <c r="BL145" s="17"/>
      <c r="BM145" s="17"/>
      <c r="BN145" s="17"/>
      <c r="BO145" s="17"/>
      <c r="BP145" s="17"/>
      <c r="BQ145" s="17"/>
      <c r="BR145" s="17"/>
      <c r="BS145" s="17"/>
      <c r="BT145" s="17"/>
      <c r="BU145" s="17"/>
      <c r="BV145" s="17"/>
      <c r="BW145" s="17"/>
      <c r="BX145" s="17"/>
      <c r="BY145" s="17"/>
      <c r="BZ145" s="17"/>
      <c r="CA145" s="17"/>
      <c r="CB145" s="17"/>
      <c r="CC145" s="17"/>
      <c r="CD145" s="17"/>
      <c r="CE145" s="17"/>
      <c r="CF145" s="17"/>
      <c r="CG145" s="17"/>
      <c r="CH145" s="17"/>
      <c r="CI145" s="17"/>
      <c r="CJ145" s="17"/>
      <c r="CK145" s="17"/>
      <c r="CL145" s="17"/>
      <c r="CM145" s="17"/>
      <c r="CN145" s="17"/>
      <c r="CO145" s="17"/>
      <c r="CP145" s="17"/>
      <c r="CQ145" s="17"/>
      <c r="CR145" s="17"/>
      <c r="CS145" s="17"/>
      <c r="CT145" s="17"/>
      <c r="CU145" s="17"/>
      <c r="CV145" s="17"/>
      <c r="CW145" s="17"/>
      <c r="CX145" s="17"/>
      <c r="CY145" s="17"/>
    </row>
    <row r="146" spans="1:103" x14ac:dyDescent="0.25">
      <c r="A146" s="16"/>
      <c r="B146" s="17"/>
      <c r="C146" s="17"/>
      <c r="D146" s="17"/>
      <c r="E146" s="17"/>
      <c r="F146" s="17"/>
      <c r="G146" s="17"/>
      <c r="H146" s="17"/>
      <c r="I146" s="59"/>
      <c r="J146" s="59"/>
      <c r="K146" s="59"/>
      <c r="L146" s="59"/>
      <c r="M146" s="59"/>
      <c r="N146" s="59"/>
      <c r="O146" s="59"/>
      <c r="P146" s="17"/>
      <c r="Q146" s="17"/>
      <c r="R146" s="17"/>
      <c r="S146" s="17"/>
      <c r="T146" s="17"/>
      <c r="U146" s="17"/>
      <c r="V146" s="17"/>
      <c r="W146" s="17"/>
      <c r="X146" s="17"/>
      <c r="Y146" s="17"/>
      <c r="Z146" s="17"/>
      <c r="AA146" s="17"/>
      <c r="AB146" s="17"/>
      <c r="AC146" s="17"/>
      <c r="AD146" s="17"/>
      <c r="AE146" s="17"/>
      <c r="AF146" s="17"/>
      <c r="AG146" s="17"/>
      <c r="AH146" s="17"/>
      <c r="AI146" s="17"/>
      <c r="AJ146" s="17"/>
      <c r="AK146" s="17"/>
      <c r="AL146" s="17"/>
      <c r="AM146" s="17"/>
      <c r="AN146" s="17"/>
      <c r="AO146" s="17"/>
      <c r="AP146" s="17"/>
      <c r="AQ146" s="17"/>
      <c r="AR146" s="17"/>
      <c r="AS146" s="17"/>
      <c r="AT146" s="17"/>
      <c r="AU146" s="17"/>
      <c r="AV146" s="17"/>
      <c r="AW146" s="17"/>
      <c r="AX146" s="17"/>
      <c r="AY146" s="17"/>
      <c r="AZ146" s="17"/>
      <c r="BA146" s="17"/>
      <c r="BB146" s="17"/>
      <c r="BC146" s="17"/>
      <c r="BD146" s="17"/>
      <c r="BE146" s="17"/>
      <c r="BF146" s="17"/>
      <c r="BG146" s="17"/>
      <c r="BH146" s="17"/>
      <c r="BI146" s="17"/>
      <c r="BJ146" s="17"/>
      <c r="BK146" s="17"/>
      <c r="BL146" s="17"/>
      <c r="BM146" s="17"/>
      <c r="BN146" s="17"/>
      <c r="BO146" s="17"/>
      <c r="BP146" s="17"/>
      <c r="BQ146" s="17"/>
      <c r="BR146" s="17"/>
      <c r="BS146" s="17"/>
    </row>
    <row r="147" spans="1:103" x14ac:dyDescent="0.25">
      <c r="A147" s="16"/>
      <c r="B147" s="17"/>
      <c r="C147" s="17"/>
      <c r="D147" s="17"/>
      <c r="E147" s="17"/>
      <c r="F147" s="17"/>
      <c r="G147" s="17"/>
      <c r="H147" s="17"/>
      <c r="I147" s="59"/>
      <c r="J147" s="59"/>
      <c r="K147" s="59"/>
      <c r="L147" s="59"/>
      <c r="M147" s="59"/>
      <c r="N147" s="59"/>
      <c r="O147" s="59"/>
      <c r="P147" s="17"/>
      <c r="Q147" s="17"/>
      <c r="R147" s="17"/>
      <c r="S147" s="17"/>
      <c r="T147" s="17"/>
      <c r="U147" s="17"/>
      <c r="V147" s="17"/>
      <c r="W147" s="17"/>
      <c r="X147" s="17"/>
      <c r="Y147" s="17"/>
      <c r="Z147" s="17"/>
      <c r="AA147" s="17"/>
      <c r="AB147" s="17"/>
      <c r="AC147" s="17"/>
      <c r="AD147" s="17"/>
      <c r="AE147" s="17"/>
      <c r="AF147" s="17"/>
      <c r="AG147" s="17"/>
      <c r="AH147" s="17"/>
      <c r="AI147" s="17"/>
      <c r="AJ147" s="17"/>
      <c r="AK147" s="17"/>
      <c r="AL147" s="17"/>
      <c r="AM147" s="17"/>
      <c r="AN147" s="17"/>
      <c r="AO147" s="17"/>
      <c r="AP147" s="17"/>
      <c r="AQ147" s="17"/>
      <c r="AR147" s="17"/>
      <c r="AS147" s="17"/>
      <c r="AT147" s="17"/>
      <c r="AU147" s="17"/>
      <c r="AV147" s="17"/>
      <c r="AW147" s="17"/>
      <c r="AX147" s="17"/>
      <c r="AY147" s="17"/>
      <c r="AZ147" s="17"/>
      <c r="BA147" s="17"/>
      <c r="BB147" s="17"/>
      <c r="BC147" s="17"/>
      <c r="BD147" s="17"/>
      <c r="BE147" s="17"/>
      <c r="BF147" s="17"/>
      <c r="BG147" s="17"/>
      <c r="BH147" s="17"/>
      <c r="BI147" s="17"/>
      <c r="BJ147" s="17"/>
      <c r="BK147" s="17"/>
      <c r="BL147" s="17"/>
      <c r="BM147" s="17"/>
      <c r="BN147" s="17"/>
      <c r="BO147" s="17"/>
      <c r="BP147" s="17"/>
      <c r="BQ147" s="17"/>
      <c r="BR147" s="17"/>
      <c r="BS147" s="17"/>
    </row>
    <row r="148" spans="1:103" x14ac:dyDescent="0.25">
      <c r="A148" s="16"/>
      <c r="B148" s="17"/>
      <c r="C148" s="17"/>
      <c r="D148" s="17"/>
      <c r="E148" s="17"/>
      <c r="F148" s="17"/>
      <c r="G148" s="17"/>
      <c r="H148" s="17"/>
      <c r="I148" s="59"/>
      <c r="J148" s="59"/>
      <c r="K148" s="59"/>
      <c r="L148" s="59"/>
      <c r="M148" s="59"/>
      <c r="N148" s="59"/>
      <c r="O148" s="59"/>
      <c r="P148" s="17"/>
      <c r="Q148" s="17"/>
      <c r="R148" s="17"/>
      <c r="S148" s="17"/>
      <c r="T148" s="17"/>
      <c r="U148" s="17"/>
      <c r="V148" s="17"/>
      <c r="W148" s="17"/>
      <c r="X148" s="17"/>
      <c r="Y148" s="17"/>
      <c r="Z148" s="17"/>
      <c r="AA148" s="17"/>
      <c r="AB148" s="17"/>
      <c r="AC148" s="17"/>
      <c r="AD148" s="17"/>
      <c r="AE148" s="17"/>
      <c r="AF148" s="17"/>
      <c r="AG148" s="17"/>
      <c r="AH148" s="17"/>
      <c r="AI148" s="17"/>
      <c r="AJ148" s="17"/>
      <c r="AK148" s="17"/>
      <c r="AL148" s="17"/>
      <c r="AM148" s="17"/>
      <c r="AN148" s="17"/>
      <c r="AO148" s="17"/>
      <c r="AP148" s="17"/>
      <c r="AQ148" s="17"/>
      <c r="AR148" s="17"/>
      <c r="AS148" s="17"/>
      <c r="AT148" s="17"/>
      <c r="AU148" s="17"/>
      <c r="AV148" s="17"/>
      <c r="AW148" s="17"/>
      <c r="AX148" s="17"/>
      <c r="AY148" s="17"/>
      <c r="AZ148" s="17"/>
      <c r="BA148" s="17"/>
      <c r="BB148" s="17"/>
      <c r="BC148" s="17"/>
      <c r="BD148" s="17"/>
      <c r="BE148" s="17"/>
      <c r="BF148" s="17"/>
      <c r="BG148" s="17"/>
      <c r="BH148" s="17"/>
      <c r="BI148" s="17"/>
      <c r="BJ148" s="17"/>
      <c r="BK148" s="17"/>
      <c r="BL148" s="17"/>
      <c r="BM148" s="17"/>
      <c r="BN148" s="17"/>
      <c r="BO148" s="17"/>
      <c r="BP148" s="17"/>
      <c r="BQ148" s="17"/>
      <c r="BR148" s="17"/>
      <c r="BS148" s="17"/>
    </row>
    <row r="149" spans="1:103" x14ac:dyDescent="0.25">
      <c r="A149" s="16"/>
      <c r="B149" s="17"/>
      <c r="C149" s="17"/>
      <c r="D149" s="17"/>
      <c r="E149" s="17"/>
      <c r="F149" s="17"/>
      <c r="G149" s="17"/>
      <c r="H149" s="17"/>
      <c r="I149" s="59"/>
      <c r="J149" s="59"/>
      <c r="K149" s="59"/>
      <c r="L149" s="59"/>
      <c r="M149" s="59"/>
      <c r="N149" s="59"/>
      <c r="O149" s="59"/>
      <c r="P149" s="17"/>
      <c r="Q149" s="17"/>
      <c r="R149" s="17"/>
      <c r="S149" s="17"/>
      <c r="T149" s="17"/>
      <c r="U149" s="17"/>
      <c r="V149" s="17"/>
      <c r="W149" s="17"/>
      <c r="X149" s="17"/>
      <c r="Y149" s="17"/>
      <c r="Z149" s="17"/>
      <c r="AA149" s="17"/>
      <c r="AB149" s="17"/>
      <c r="AC149" s="17"/>
      <c r="AD149" s="17"/>
      <c r="AE149" s="17"/>
      <c r="AF149" s="17"/>
      <c r="AG149" s="17"/>
      <c r="AH149" s="17"/>
      <c r="AI149" s="17"/>
      <c r="AJ149" s="17"/>
      <c r="AK149" s="17"/>
      <c r="AL149" s="17"/>
      <c r="AM149" s="17"/>
      <c r="AN149" s="17"/>
      <c r="AO149" s="17"/>
      <c r="AP149" s="17"/>
      <c r="AQ149" s="17"/>
      <c r="AR149" s="17"/>
      <c r="AS149" s="17"/>
      <c r="AT149" s="17"/>
      <c r="AU149" s="17"/>
      <c r="AV149" s="17"/>
      <c r="AW149" s="17"/>
      <c r="AX149" s="17"/>
      <c r="AY149" s="17"/>
      <c r="AZ149" s="17"/>
      <c r="BA149" s="17"/>
      <c r="BB149" s="17"/>
      <c r="BC149" s="17"/>
      <c r="BD149" s="17"/>
      <c r="BE149" s="17"/>
      <c r="BF149" s="17"/>
      <c r="BG149" s="17"/>
      <c r="BH149" s="17"/>
      <c r="BI149" s="17"/>
      <c r="BJ149" s="17"/>
      <c r="BK149" s="17"/>
      <c r="BL149" s="17"/>
      <c r="BM149" s="17"/>
      <c r="BN149" s="17"/>
      <c r="BO149" s="17"/>
      <c r="BP149" s="17"/>
      <c r="BQ149" s="17"/>
      <c r="BR149" s="17"/>
      <c r="BS149" s="17"/>
    </row>
    <row r="150" spans="1:103" x14ac:dyDescent="0.25">
      <c r="A150" s="16"/>
      <c r="B150" s="17"/>
      <c r="C150" s="17"/>
      <c r="D150" s="17"/>
      <c r="E150" s="17"/>
      <c r="F150" s="17"/>
      <c r="G150" s="17"/>
      <c r="H150" s="17"/>
      <c r="I150" s="59"/>
      <c r="J150" s="59"/>
      <c r="K150" s="59"/>
      <c r="L150" s="59"/>
      <c r="M150" s="59"/>
      <c r="N150" s="59"/>
      <c r="O150" s="59"/>
      <c r="P150" s="17"/>
      <c r="Q150" s="17"/>
      <c r="R150" s="17"/>
      <c r="S150" s="17"/>
      <c r="T150" s="17"/>
      <c r="U150" s="17"/>
      <c r="V150" s="17"/>
      <c r="W150" s="17"/>
      <c r="X150" s="17"/>
      <c r="Y150" s="17"/>
      <c r="Z150" s="17"/>
      <c r="AA150" s="17"/>
      <c r="AB150" s="17"/>
      <c r="AC150" s="17"/>
      <c r="AD150" s="17"/>
      <c r="AE150" s="17"/>
      <c r="AF150" s="17"/>
      <c r="AG150" s="17"/>
      <c r="AH150" s="17"/>
      <c r="AI150" s="17"/>
      <c r="AJ150" s="17"/>
      <c r="AK150" s="17"/>
      <c r="AL150" s="17"/>
      <c r="AM150" s="17"/>
      <c r="AN150" s="17"/>
      <c r="AO150" s="17"/>
      <c r="AP150" s="17"/>
      <c r="AQ150" s="17"/>
      <c r="AR150" s="17"/>
      <c r="AS150" s="17"/>
      <c r="AT150" s="17"/>
      <c r="AU150" s="17"/>
      <c r="AV150" s="17"/>
      <c r="AW150" s="17"/>
      <c r="AX150" s="17"/>
      <c r="AY150" s="17"/>
      <c r="AZ150" s="17"/>
      <c r="BA150" s="17"/>
      <c r="BB150" s="17"/>
      <c r="BC150" s="17"/>
      <c r="BD150" s="17"/>
      <c r="BE150" s="17"/>
      <c r="BF150" s="17"/>
      <c r="BG150" s="17"/>
      <c r="BH150" s="17"/>
      <c r="BI150" s="17"/>
      <c r="BJ150" s="17"/>
      <c r="BK150" s="17"/>
      <c r="BL150" s="17"/>
      <c r="BM150" s="17"/>
      <c r="BN150" s="17"/>
      <c r="BO150" s="17"/>
      <c r="BP150" s="17"/>
      <c r="BQ150" s="17"/>
      <c r="BR150" s="17"/>
      <c r="BS150" s="17"/>
    </row>
    <row r="151" spans="1:103" x14ac:dyDescent="0.25">
      <c r="A151" s="16"/>
      <c r="B151" s="17"/>
      <c r="C151" s="17"/>
      <c r="D151" s="17"/>
      <c r="E151" s="17"/>
      <c r="F151" s="17"/>
      <c r="G151" s="17"/>
      <c r="H151" s="17"/>
      <c r="I151" s="59"/>
      <c r="J151" s="59"/>
      <c r="K151" s="59"/>
      <c r="L151" s="59"/>
      <c r="M151" s="59"/>
      <c r="N151" s="59"/>
      <c r="O151" s="59"/>
      <c r="P151" s="17"/>
      <c r="Q151" s="17"/>
      <c r="R151" s="17"/>
      <c r="S151" s="17"/>
      <c r="T151" s="17"/>
      <c r="U151" s="17"/>
      <c r="V151" s="17"/>
      <c r="W151" s="17"/>
      <c r="X151" s="17"/>
      <c r="Y151" s="17"/>
      <c r="Z151" s="17"/>
      <c r="AA151" s="17"/>
      <c r="AB151" s="17"/>
      <c r="AC151" s="17"/>
      <c r="AD151" s="17"/>
      <c r="AE151" s="17"/>
      <c r="AF151" s="17"/>
      <c r="AG151" s="17"/>
      <c r="AH151" s="17"/>
      <c r="AI151" s="17"/>
      <c r="AJ151" s="17"/>
      <c r="AK151" s="17"/>
      <c r="AL151" s="17"/>
      <c r="AM151" s="17"/>
      <c r="AN151" s="17"/>
      <c r="AO151" s="17"/>
      <c r="AP151" s="17"/>
      <c r="AQ151" s="17"/>
      <c r="AR151" s="17"/>
      <c r="AS151" s="17"/>
      <c r="AT151" s="17"/>
      <c r="AU151" s="17"/>
      <c r="AV151" s="17"/>
      <c r="AW151" s="17"/>
      <c r="AX151" s="17"/>
      <c r="AY151" s="17"/>
      <c r="AZ151" s="17"/>
      <c r="BA151" s="17"/>
      <c r="BB151" s="17"/>
      <c r="BC151" s="17"/>
      <c r="BD151" s="17"/>
      <c r="BE151" s="17"/>
      <c r="BF151" s="17"/>
      <c r="BG151" s="17"/>
      <c r="BH151" s="17"/>
      <c r="BI151" s="17"/>
      <c r="BJ151" s="17"/>
      <c r="BK151" s="17"/>
      <c r="BL151" s="17"/>
      <c r="BM151" s="17"/>
      <c r="BN151" s="17"/>
      <c r="BO151" s="17"/>
      <c r="BP151" s="17"/>
      <c r="BQ151" s="17"/>
      <c r="BR151" s="17"/>
      <c r="BS151" s="17"/>
    </row>
    <row r="152" spans="1:103" x14ac:dyDescent="0.25">
      <c r="A152" s="16"/>
      <c r="B152" s="17"/>
      <c r="C152" s="17"/>
      <c r="D152" s="17"/>
      <c r="E152" s="17"/>
      <c r="F152" s="17"/>
      <c r="G152" s="17"/>
      <c r="H152" s="17"/>
      <c r="I152" s="59"/>
      <c r="J152" s="59"/>
      <c r="K152" s="59"/>
      <c r="L152" s="59"/>
      <c r="M152" s="59"/>
      <c r="N152" s="59"/>
      <c r="O152" s="59"/>
      <c r="P152" s="17"/>
      <c r="Q152" s="17"/>
      <c r="R152" s="17"/>
      <c r="S152" s="17"/>
      <c r="T152" s="17"/>
      <c r="U152" s="17"/>
      <c r="V152" s="17"/>
      <c r="W152" s="17"/>
      <c r="X152" s="17"/>
      <c r="Y152" s="17"/>
      <c r="Z152" s="17"/>
      <c r="AA152" s="17"/>
      <c r="AB152" s="17"/>
      <c r="AC152" s="17"/>
      <c r="AD152" s="17"/>
      <c r="AE152" s="17"/>
      <c r="AF152" s="17"/>
      <c r="AG152" s="17"/>
      <c r="AH152" s="17"/>
      <c r="AI152" s="17"/>
      <c r="AJ152" s="17"/>
      <c r="AK152" s="17"/>
      <c r="AL152" s="17"/>
      <c r="AM152" s="17"/>
      <c r="AN152" s="17"/>
      <c r="AO152" s="17"/>
      <c r="AP152" s="17"/>
      <c r="AQ152" s="17"/>
      <c r="AR152" s="17"/>
      <c r="AS152" s="17"/>
      <c r="AT152" s="17"/>
      <c r="AU152" s="17"/>
      <c r="AV152" s="17"/>
      <c r="AW152" s="17"/>
      <c r="AX152" s="17"/>
      <c r="AY152" s="17"/>
      <c r="AZ152" s="17"/>
      <c r="BA152" s="17"/>
      <c r="BB152" s="17"/>
      <c r="BC152" s="17"/>
      <c r="BD152" s="17"/>
      <c r="BE152" s="17"/>
      <c r="BF152" s="17"/>
      <c r="BG152" s="17"/>
      <c r="BH152" s="17"/>
      <c r="BI152" s="17"/>
      <c r="BJ152" s="17"/>
      <c r="BK152" s="17"/>
      <c r="BL152" s="17"/>
      <c r="BM152" s="17"/>
      <c r="BN152" s="17"/>
      <c r="BO152" s="17"/>
      <c r="BP152" s="17"/>
      <c r="BQ152" s="17"/>
      <c r="BR152" s="17"/>
      <c r="BS152" s="17"/>
    </row>
    <row r="153" spans="1:103" x14ac:dyDescent="0.25">
      <c r="A153" s="16"/>
      <c r="B153" s="17"/>
      <c r="C153" s="17"/>
      <c r="D153" s="17"/>
      <c r="E153" s="17"/>
      <c r="F153" s="17"/>
      <c r="G153" s="17"/>
      <c r="H153" s="17"/>
      <c r="I153" s="59"/>
      <c r="J153" s="59"/>
      <c r="K153" s="59"/>
      <c r="L153" s="59"/>
      <c r="M153" s="59"/>
      <c r="N153" s="59"/>
      <c r="O153" s="59"/>
      <c r="P153" s="17"/>
      <c r="Q153" s="17"/>
      <c r="R153" s="17"/>
      <c r="S153" s="17"/>
      <c r="T153" s="17"/>
      <c r="U153" s="17"/>
      <c r="V153" s="17"/>
      <c r="W153" s="17"/>
      <c r="X153" s="17"/>
      <c r="Y153" s="17"/>
      <c r="Z153" s="17"/>
      <c r="AA153" s="17"/>
      <c r="AB153" s="17"/>
      <c r="AC153" s="17"/>
      <c r="AD153" s="17"/>
      <c r="AE153" s="17"/>
      <c r="AF153" s="17"/>
      <c r="AG153" s="17"/>
      <c r="AH153" s="17"/>
      <c r="AI153" s="17"/>
      <c r="AJ153" s="17"/>
      <c r="AK153" s="17"/>
      <c r="AL153" s="17"/>
      <c r="AM153" s="17"/>
      <c r="AN153" s="17"/>
      <c r="AO153" s="17"/>
      <c r="AP153" s="17"/>
      <c r="AQ153" s="17"/>
      <c r="AR153" s="17"/>
      <c r="AS153" s="17"/>
      <c r="AT153" s="17"/>
      <c r="AU153" s="17"/>
      <c r="AV153" s="17"/>
      <c r="AW153" s="17"/>
      <c r="AX153" s="17"/>
      <c r="AY153" s="17"/>
      <c r="AZ153" s="17"/>
      <c r="BA153" s="17"/>
      <c r="BB153" s="17"/>
      <c r="BC153" s="17"/>
      <c r="BD153" s="17"/>
      <c r="BE153" s="17"/>
      <c r="BF153" s="17"/>
      <c r="BG153" s="17"/>
      <c r="BH153" s="17"/>
      <c r="BI153" s="17"/>
      <c r="BJ153" s="17"/>
      <c r="BK153" s="17"/>
      <c r="BL153" s="17"/>
      <c r="BM153" s="17"/>
      <c r="BN153" s="17"/>
      <c r="BO153" s="17"/>
      <c r="BP153" s="17"/>
      <c r="BQ153" s="17"/>
      <c r="BR153" s="17"/>
      <c r="BS153" s="17"/>
    </row>
    <row r="154" spans="1:103" x14ac:dyDescent="0.25">
      <c r="A154" s="16"/>
      <c r="B154" s="17"/>
      <c r="C154" s="17"/>
      <c r="D154" s="17"/>
      <c r="E154" s="17"/>
      <c r="F154" s="17"/>
      <c r="G154" s="17"/>
      <c r="H154" s="17"/>
      <c r="I154" s="59"/>
      <c r="J154" s="59"/>
      <c r="K154" s="59"/>
      <c r="L154" s="59"/>
      <c r="M154" s="59"/>
      <c r="N154" s="59"/>
      <c r="O154" s="59"/>
      <c r="P154" s="17"/>
      <c r="Q154" s="17"/>
      <c r="R154" s="17"/>
      <c r="S154" s="17"/>
      <c r="T154" s="17"/>
      <c r="U154" s="17"/>
      <c r="V154" s="17"/>
      <c r="W154" s="17"/>
      <c r="X154" s="17"/>
      <c r="Y154" s="17"/>
      <c r="Z154" s="17"/>
      <c r="AA154" s="17"/>
      <c r="AB154" s="17"/>
      <c r="AC154" s="17"/>
      <c r="AD154" s="17"/>
      <c r="AE154" s="17"/>
      <c r="AF154" s="17"/>
      <c r="AG154" s="17"/>
      <c r="AH154" s="17"/>
      <c r="AI154" s="17"/>
      <c r="AJ154" s="17"/>
      <c r="AK154" s="17"/>
      <c r="AL154" s="17"/>
      <c r="AM154" s="17"/>
      <c r="AN154" s="17"/>
      <c r="AO154" s="17"/>
      <c r="AP154" s="17"/>
      <c r="AQ154" s="17"/>
      <c r="AR154" s="17"/>
      <c r="AS154" s="17"/>
      <c r="AT154" s="17"/>
      <c r="AU154" s="17"/>
      <c r="AV154" s="17"/>
      <c r="AW154" s="17"/>
      <c r="AX154" s="17"/>
      <c r="AY154" s="17"/>
      <c r="AZ154" s="17"/>
      <c r="BA154" s="17"/>
      <c r="BB154" s="17"/>
      <c r="BC154" s="17"/>
      <c r="BD154" s="17"/>
      <c r="BE154" s="17"/>
      <c r="BF154" s="17"/>
      <c r="BG154" s="17"/>
      <c r="BH154" s="17"/>
      <c r="BI154" s="17"/>
      <c r="BJ154" s="17"/>
      <c r="BK154" s="17"/>
      <c r="BL154" s="17"/>
      <c r="BM154" s="17"/>
      <c r="BN154" s="17"/>
      <c r="BO154" s="17"/>
      <c r="BP154" s="17"/>
      <c r="BQ154" s="17"/>
      <c r="BR154" s="17"/>
      <c r="BS154" s="17"/>
    </row>
    <row r="155" spans="1:103" x14ac:dyDescent="0.25">
      <c r="B155" s="17"/>
      <c r="C155" s="17"/>
      <c r="D155" s="17"/>
      <c r="E155" s="17"/>
      <c r="F155" s="17"/>
      <c r="G155" s="17"/>
      <c r="H155" s="17"/>
      <c r="I155" s="59"/>
      <c r="J155" s="59"/>
      <c r="K155" s="59"/>
      <c r="L155" s="59"/>
      <c r="M155" s="59"/>
      <c r="N155" s="59"/>
      <c r="O155" s="59"/>
      <c r="P155" s="17"/>
      <c r="Q155" s="17"/>
      <c r="R155" s="17"/>
      <c r="S155" s="17"/>
      <c r="T155" s="17"/>
      <c r="U155" s="17"/>
      <c r="V155" s="17"/>
      <c r="W155" s="17"/>
      <c r="X155" s="17"/>
      <c r="Y155" s="17"/>
      <c r="Z155" s="17"/>
      <c r="AA155" s="17"/>
      <c r="AB155" s="17"/>
      <c r="AC155" s="17"/>
      <c r="AD155" s="17"/>
      <c r="AE155" s="17"/>
      <c r="AF155" s="17"/>
      <c r="AG155" s="17"/>
      <c r="AH155" s="17"/>
      <c r="AI155" s="17"/>
      <c r="AJ155" s="17"/>
      <c r="AK155" s="17"/>
      <c r="AL155" s="17"/>
      <c r="AM155" s="17"/>
      <c r="AN155" s="17"/>
      <c r="AO155" s="17"/>
      <c r="AP155" s="17"/>
      <c r="AQ155" s="17"/>
      <c r="AR155" s="17"/>
      <c r="AS155" s="17"/>
      <c r="AT155" s="17"/>
      <c r="AU155" s="17"/>
      <c r="AV155" s="17"/>
      <c r="AW155" s="17"/>
      <c r="AX155" s="17"/>
      <c r="AY155" s="17"/>
      <c r="AZ155" s="17"/>
      <c r="BA155" s="17"/>
      <c r="BB155" s="17"/>
      <c r="BC155" s="17"/>
      <c r="BD155" s="17"/>
      <c r="BE155" s="17"/>
      <c r="BF155" s="17"/>
      <c r="BG155" s="17"/>
      <c r="BH155" s="17"/>
      <c r="BI155" s="17"/>
      <c r="BJ155" s="17"/>
      <c r="BK155" s="17"/>
      <c r="BL155" s="17"/>
      <c r="BM155" s="17"/>
      <c r="BN155" s="17"/>
      <c r="BO155" s="17"/>
      <c r="BP155" s="17"/>
      <c r="BQ155" s="17"/>
      <c r="BR155" s="17"/>
      <c r="BS155" s="17"/>
    </row>
    <row r="156" spans="1:103" x14ac:dyDescent="0.25">
      <c r="B156" s="17"/>
      <c r="C156" s="17"/>
      <c r="D156" s="17"/>
      <c r="E156" s="17"/>
      <c r="F156" s="17"/>
      <c r="G156" s="17"/>
      <c r="H156" s="17"/>
      <c r="I156" s="59"/>
      <c r="J156" s="59"/>
      <c r="K156" s="59"/>
      <c r="L156" s="59"/>
      <c r="M156" s="59"/>
      <c r="N156" s="59"/>
      <c r="O156" s="59"/>
      <c r="P156" s="17"/>
      <c r="Q156" s="17"/>
      <c r="R156" s="17"/>
      <c r="S156" s="17"/>
      <c r="T156" s="17"/>
      <c r="U156" s="17"/>
      <c r="V156" s="17"/>
      <c r="W156" s="17"/>
      <c r="X156" s="17"/>
      <c r="Y156" s="17"/>
      <c r="Z156" s="17"/>
      <c r="AA156" s="17"/>
      <c r="AB156" s="17"/>
      <c r="AC156" s="17"/>
      <c r="AD156" s="17"/>
      <c r="AE156" s="17"/>
      <c r="AF156" s="17"/>
      <c r="AG156" s="17"/>
      <c r="AH156" s="17"/>
      <c r="AI156" s="17"/>
      <c r="AJ156" s="17"/>
      <c r="AK156" s="17"/>
      <c r="AL156" s="17"/>
      <c r="AM156" s="17"/>
      <c r="AN156" s="17"/>
      <c r="AO156" s="17"/>
      <c r="AP156" s="17"/>
      <c r="AQ156" s="17"/>
      <c r="AR156" s="17"/>
      <c r="AS156" s="17"/>
      <c r="AT156" s="17"/>
      <c r="AU156" s="17"/>
      <c r="AV156" s="17"/>
      <c r="AW156" s="17"/>
      <c r="AX156" s="17"/>
      <c r="AY156" s="17"/>
      <c r="AZ156" s="17"/>
      <c r="BA156" s="17"/>
      <c r="BB156" s="17"/>
      <c r="BC156" s="17"/>
      <c r="BD156" s="17"/>
      <c r="BE156" s="17"/>
      <c r="BF156" s="17"/>
      <c r="BG156" s="17"/>
      <c r="BH156" s="17"/>
      <c r="BI156" s="17"/>
      <c r="BJ156" s="17"/>
      <c r="BK156" s="17"/>
      <c r="BL156" s="17"/>
      <c r="BM156" s="17"/>
      <c r="BN156" s="17"/>
      <c r="BO156" s="17"/>
      <c r="BP156" s="17"/>
      <c r="BQ156" s="17"/>
      <c r="BR156" s="17"/>
      <c r="BS156" s="17"/>
    </row>
    <row r="157" spans="1:103" x14ac:dyDescent="0.25">
      <c r="B157" s="17"/>
      <c r="C157" s="17"/>
      <c r="D157" s="17"/>
      <c r="E157" s="17"/>
      <c r="F157" s="17"/>
      <c r="G157" s="17"/>
      <c r="H157" s="17"/>
      <c r="I157" s="59"/>
      <c r="J157" s="59"/>
      <c r="K157" s="59"/>
      <c r="L157" s="59"/>
      <c r="M157" s="59"/>
      <c r="N157" s="59"/>
      <c r="O157" s="59"/>
      <c r="P157" s="17"/>
      <c r="Q157" s="17"/>
      <c r="R157" s="17"/>
      <c r="S157" s="17"/>
      <c r="T157" s="17"/>
      <c r="U157" s="17"/>
      <c r="V157" s="17"/>
      <c r="W157" s="17"/>
      <c r="X157" s="17"/>
      <c r="Y157" s="17"/>
      <c r="Z157" s="17"/>
      <c r="AA157" s="17"/>
      <c r="AB157" s="17"/>
      <c r="AC157" s="17"/>
      <c r="AD157" s="17"/>
      <c r="AE157" s="17"/>
      <c r="AF157" s="17"/>
      <c r="AG157" s="17"/>
      <c r="AH157" s="17"/>
      <c r="AI157" s="17"/>
      <c r="AJ157" s="17"/>
      <c r="AK157" s="17"/>
      <c r="AL157" s="17"/>
      <c r="AM157" s="17"/>
      <c r="AN157" s="17"/>
      <c r="AO157" s="17"/>
      <c r="AP157" s="17"/>
      <c r="AQ157" s="17"/>
      <c r="AR157" s="17"/>
      <c r="AS157" s="17"/>
      <c r="AT157" s="17"/>
      <c r="AU157" s="17"/>
      <c r="AV157" s="17"/>
      <c r="AW157" s="17"/>
      <c r="AX157" s="17"/>
      <c r="AY157" s="17"/>
      <c r="AZ157" s="17"/>
      <c r="BA157" s="17"/>
      <c r="BB157" s="17"/>
      <c r="BC157" s="17"/>
      <c r="BD157" s="17"/>
      <c r="BE157" s="17"/>
      <c r="BF157" s="17"/>
      <c r="BG157" s="17"/>
      <c r="BH157" s="17"/>
      <c r="BI157" s="17"/>
      <c r="BJ157" s="17"/>
      <c r="BK157" s="17"/>
      <c r="BL157" s="17"/>
      <c r="BM157" s="17"/>
      <c r="BN157" s="17"/>
      <c r="BO157" s="17"/>
      <c r="BP157" s="17"/>
      <c r="BQ157" s="17"/>
      <c r="BR157" s="17"/>
      <c r="BS157" s="17"/>
    </row>
    <row r="158" spans="1:103" x14ac:dyDescent="0.25">
      <c r="B158" s="17"/>
      <c r="C158" s="17"/>
      <c r="D158" s="17"/>
      <c r="E158" s="17"/>
      <c r="F158" s="17"/>
      <c r="G158" s="17"/>
      <c r="H158" s="17"/>
      <c r="I158" s="59"/>
      <c r="J158" s="59"/>
      <c r="K158" s="59"/>
      <c r="L158" s="59"/>
      <c r="M158" s="59"/>
      <c r="N158" s="59"/>
      <c r="O158" s="59"/>
      <c r="P158" s="17"/>
      <c r="Q158" s="17"/>
      <c r="R158" s="17"/>
      <c r="S158" s="17"/>
      <c r="T158" s="17"/>
      <c r="U158" s="17"/>
      <c r="V158" s="17"/>
      <c r="W158" s="17"/>
      <c r="X158" s="17"/>
      <c r="Y158" s="17"/>
      <c r="Z158" s="17"/>
      <c r="AA158" s="17"/>
      <c r="AB158" s="17"/>
      <c r="AC158" s="17"/>
      <c r="AD158" s="17"/>
      <c r="AE158" s="17"/>
      <c r="AF158" s="17"/>
      <c r="AG158" s="17"/>
      <c r="AH158" s="17"/>
      <c r="AI158" s="17"/>
      <c r="AJ158" s="17"/>
      <c r="AK158" s="17"/>
      <c r="AL158" s="17"/>
      <c r="AM158" s="17"/>
      <c r="AN158" s="17"/>
      <c r="AO158" s="17"/>
      <c r="AP158" s="17"/>
      <c r="AQ158" s="17"/>
      <c r="AR158" s="17"/>
      <c r="AS158" s="17"/>
      <c r="AT158" s="17"/>
      <c r="AU158" s="17"/>
      <c r="AV158" s="17"/>
      <c r="AW158" s="17"/>
      <c r="AX158" s="17"/>
      <c r="AY158" s="17"/>
      <c r="AZ158" s="17"/>
      <c r="BA158" s="17"/>
      <c r="BB158" s="17"/>
      <c r="BC158" s="17"/>
      <c r="BD158" s="17"/>
      <c r="BE158" s="17"/>
      <c r="BF158" s="17"/>
      <c r="BG158" s="17"/>
      <c r="BH158" s="17"/>
      <c r="BI158" s="17"/>
      <c r="BJ158" s="17"/>
      <c r="BK158" s="17"/>
      <c r="BL158" s="17"/>
      <c r="BM158" s="17"/>
      <c r="BN158" s="17"/>
      <c r="BO158" s="17"/>
      <c r="BP158" s="17"/>
      <c r="BQ158" s="17"/>
      <c r="BR158" s="17"/>
      <c r="BS158" s="17"/>
    </row>
    <row r="159" spans="1:103" x14ac:dyDescent="0.25">
      <c r="B159" s="17"/>
      <c r="C159" s="17"/>
      <c r="D159" s="17"/>
      <c r="E159" s="17"/>
      <c r="F159" s="17"/>
      <c r="G159" s="17"/>
      <c r="H159" s="17"/>
      <c r="I159" s="59"/>
      <c r="J159" s="59"/>
      <c r="K159" s="59"/>
      <c r="L159" s="59"/>
      <c r="M159" s="59"/>
      <c r="N159" s="59"/>
      <c r="O159" s="59"/>
      <c r="P159" s="17"/>
      <c r="Q159" s="17"/>
      <c r="R159" s="17"/>
      <c r="S159" s="17"/>
      <c r="T159" s="17"/>
      <c r="U159" s="17"/>
      <c r="V159" s="17"/>
      <c r="W159" s="17"/>
      <c r="X159" s="17"/>
      <c r="Y159" s="17"/>
      <c r="Z159" s="17"/>
      <c r="AA159" s="17"/>
      <c r="AB159" s="17"/>
      <c r="AC159" s="17"/>
      <c r="AD159" s="17"/>
      <c r="AE159" s="17"/>
      <c r="AF159" s="17"/>
      <c r="AG159" s="17"/>
      <c r="AH159" s="17"/>
      <c r="AI159" s="17"/>
      <c r="AJ159" s="17"/>
      <c r="AK159" s="17"/>
      <c r="AL159" s="17"/>
      <c r="AM159" s="17"/>
      <c r="AN159" s="17"/>
      <c r="AO159" s="17"/>
      <c r="AP159" s="17"/>
      <c r="AQ159" s="17"/>
      <c r="AR159" s="17"/>
      <c r="AS159" s="17"/>
      <c r="AT159" s="17"/>
      <c r="AU159" s="17"/>
      <c r="AV159" s="17"/>
      <c r="AW159" s="17"/>
      <c r="AX159" s="17"/>
      <c r="AY159" s="17"/>
      <c r="AZ159" s="17"/>
      <c r="BA159" s="17"/>
      <c r="BB159" s="17"/>
      <c r="BC159" s="17"/>
      <c r="BD159" s="17"/>
      <c r="BE159" s="17"/>
      <c r="BF159" s="17"/>
      <c r="BG159" s="17"/>
      <c r="BH159" s="17"/>
      <c r="BI159" s="17"/>
      <c r="BJ159" s="17"/>
      <c r="BK159" s="17"/>
      <c r="BL159" s="17"/>
      <c r="BM159" s="17"/>
      <c r="BN159" s="17"/>
      <c r="BO159" s="17"/>
      <c r="BP159" s="17"/>
      <c r="BQ159" s="17"/>
      <c r="BR159" s="17"/>
      <c r="BS159" s="17"/>
    </row>
    <row r="160" spans="1:103" x14ac:dyDescent="0.25">
      <c r="B160" s="17"/>
      <c r="C160" s="17"/>
      <c r="D160" s="17"/>
      <c r="E160" s="17"/>
      <c r="F160" s="17"/>
      <c r="G160" s="17"/>
      <c r="H160" s="17"/>
      <c r="I160" s="59"/>
      <c r="J160" s="59"/>
      <c r="K160" s="59"/>
      <c r="L160" s="59"/>
      <c r="M160" s="59"/>
      <c r="N160" s="59"/>
      <c r="O160" s="59"/>
      <c r="P160" s="17"/>
      <c r="Q160" s="17"/>
      <c r="R160" s="17"/>
      <c r="S160" s="17"/>
      <c r="T160" s="17"/>
      <c r="U160" s="17"/>
      <c r="V160" s="17"/>
      <c r="W160" s="17"/>
      <c r="X160" s="17"/>
      <c r="Y160" s="17"/>
      <c r="Z160" s="17"/>
      <c r="AA160" s="17"/>
      <c r="AB160" s="17"/>
      <c r="AC160" s="17"/>
      <c r="AD160" s="17"/>
      <c r="AE160" s="17"/>
      <c r="AF160" s="17"/>
      <c r="AG160" s="17"/>
      <c r="AH160" s="17"/>
      <c r="AI160" s="17"/>
      <c r="AJ160" s="17"/>
      <c r="AK160" s="17"/>
      <c r="AL160" s="17"/>
      <c r="AM160" s="17"/>
      <c r="AN160" s="17"/>
      <c r="AO160" s="17"/>
      <c r="AP160" s="17"/>
      <c r="AQ160" s="17"/>
      <c r="AR160" s="17"/>
      <c r="AS160" s="17"/>
      <c r="AT160" s="17"/>
      <c r="AU160" s="17"/>
      <c r="AV160" s="17"/>
      <c r="AW160" s="17"/>
      <c r="AX160" s="17"/>
      <c r="AY160" s="17"/>
      <c r="AZ160" s="17"/>
      <c r="BA160" s="17"/>
      <c r="BB160" s="17"/>
      <c r="BC160" s="17"/>
      <c r="BD160" s="17"/>
      <c r="BE160" s="17"/>
      <c r="BF160" s="17"/>
      <c r="BG160" s="17"/>
      <c r="BH160" s="17"/>
      <c r="BI160" s="17"/>
      <c r="BJ160" s="17"/>
      <c r="BK160" s="17"/>
      <c r="BL160" s="17"/>
      <c r="BM160" s="17"/>
      <c r="BN160" s="17"/>
      <c r="BO160" s="17"/>
      <c r="BP160" s="17"/>
      <c r="BQ160" s="17"/>
      <c r="BR160" s="17"/>
      <c r="BS160" s="17"/>
    </row>
    <row r="161" spans="2:71" x14ac:dyDescent="0.25">
      <c r="B161" s="17"/>
      <c r="C161" s="17"/>
      <c r="D161" s="17"/>
      <c r="E161" s="17"/>
      <c r="F161" s="17"/>
      <c r="G161" s="17"/>
      <c r="H161" s="17"/>
      <c r="I161" s="59"/>
      <c r="J161" s="59"/>
      <c r="K161" s="59"/>
      <c r="L161" s="59"/>
      <c r="M161" s="59"/>
      <c r="N161" s="59"/>
      <c r="O161" s="59"/>
      <c r="P161" s="17"/>
      <c r="Q161" s="17"/>
      <c r="R161" s="17"/>
      <c r="S161" s="17"/>
      <c r="T161" s="17"/>
      <c r="U161" s="17"/>
      <c r="V161" s="17"/>
      <c r="W161" s="17"/>
      <c r="X161" s="17"/>
      <c r="Y161" s="17"/>
      <c r="Z161" s="17"/>
      <c r="AA161" s="17"/>
      <c r="AB161" s="17"/>
      <c r="AC161" s="17"/>
      <c r="AD161" s="17"/>
      <c r="AE161" s="17"/>
      <c r="AF161" s="17"/>
      <c r="AG161" s="17"/>
      <c r="AH161" s="17"/>
      <c r="AI161" s="17"/>
      <c r="AJ161" s="17"/>
      <c r="AK161" s="17"/>
      <c r="AL161" s="17"/>
      <c r="AM161" s="17"/>
      <c r="AN161" s="17"/>
      <c r="AO161" s="17"/>
      <c r="AP161" s="17"/>
      <c r="AQ161" s="17"/>
      <c r="AR161" s="17"/>
      <c r="AS161" s="17"/>
      <c r="AT161" s="17"/>
      <c r="AU161" s="17"/>
      <c r="AV161" s="17"/>
      <c r="AW161" s="17"/>
      <c r="AX161" s="17"/>
      <c r="AY161" s="17"/>
      <c r="AZ161" s="17"/>
      <c r="BA161" s="17"/>
      <c r="BB161" s="17"/>
      <c r="BC161" s="17"/>
      <c r="BD161" s="17"/>
      <c r="BE161" s="17"/>
      <c r="BF161" s="17"/>
      <c r="BG161" s="17"/>
      <c r="BH161" s="17"/>
      <c r="BI161" s="17"/>
      <c r="BJ161" s="17"/>
      <c r="BK161" s="17"/>
      <c r="BL161" s="17"/>
      <c r="BM161" s="17"/>
      <c r="BN161" s="17"/>
      <c r="BO161" s="17"/>
      <c r="BP161" s="17"/>
      <c r="BQ161" s="17"/>
      <c r="BR161" s="17"/>
      <c r="BS161" s="17"/>
    </row>
    <row r="162" spans="2:71" x14ac:dyDescent="0.25">
      <c r="B162" s="17"/>
      <c r="C162" s="17"/>
      <c r="D162" s="17"/>
      <c r="E162" s="17"/>
      <c r="F162" s="17"/>
      <c r="G162" s="17"/>
      <c r="H162" s="17"/>
      <c r="I162" s="59"/>
      <c r="J162" s="59"/>
      <c r="K162" s="59"/>
      <c r="L162" s="59"/>
      <c r="M162" s="59"/>
      <c r="N162" s="59"/>
      <c r="O162" s="59"/>
      <c r="P162" s="17"/>
      <c r="Q162" s="17"/>
      <c r="R162" s="17"/>
      <c r="S162" s="17"/>
      <c r="T162" s="17"/>
      <c r="U162" s="17"/>
      <c r="V162" s="17"/>
      <c r="W162" s="17"/>
      <c r="X162" s="17"/>
      <c r="Y162" s="17"/>
      <c r="Z162" s="17"/>
      <c r="AA162" s="17"/>
      <c r="AB162" s="17"/>
      <c r="AC162" s="17"/>
      <c r="AD162" s="17"/>
      <c r="AE162" s="17"/>
      <c r="AF162" s="17"/>
      <c r="AG162" s="17"/>
      <c r="AH162" s="17"/>
      <c r="AI162" s="17"/>
      <c r="AJ162" s="17"/>
      <c r="AK162" s="17"/>
      <c r="AL162" s="17"/>
      <c r="AM162" s="17"/>
      <c r="AN162" s="17"/>
      <c r="AO162" s="17"/>
      <c r="AP162" s="17"/>
      <c r="AQ162" s="17"/>
      <c r="AR162" s="17"/>
      <c r="AS162" s="17"/>
      <c r="AT162" s="17"/>
      <c r="AU162" s="17"/>
      <c r="AV162" s="17"/>
      <c r="AW162" s="17"/>
      <c r="AX162" s="17"/>
      <c r="AY162" s="17"/>
      <c r="AZ162" s="17"/>
      <c r="BA162" s="17"/>
      <c r="BB162" s="17"/>
      <c r="BC162" s="17"/>
      <c r="BD162" s="17"/>
      <c r="BE162" s="17"/>
      <c r="BF162" s="17"/>
      <c r="BG162" s="17"/>
      <c r="BH162" s="17"/>
      <c r="BI162" s="17"/>
      <c r="BJ162" s="17"/>
      <c r="BK162" s="17"/>
      <c r="BL162" s="17"/>
      <c r="BM162" s="17"/>
      <c r="BN162" s="17"/>
      <c r="BO162" s="17"/>
      <c r="BP162" s="17"/>
      <c r="BQ162" s="17"/>
      <c r="BR162" s="17"/>
      <c r="BS162" s="17"/>
    </row>
    <row r="163" spans="2:71" x14ac:dyDescent="0.25">
      <c r="B163" s="17"/>
      <c r="C163" s="17"/>
      <c r="D163" s="17"/>
      <c r="E163" s="17"/>
      <c r="F163" s="17"/>
      <c r="G163" s="17"/>
      <c r="H163" s="17"/>
      <c r="I163" s="59"/>
      <c r="J163" s="59"/>
      <c r="K163" s="59"/>
      <c r="L163" s="59"/>
      <c r="M163" s="59"/>
      <c r="N163" s="59"/>
      <c r="O163" s="59"/>
      <c r="P163" s="17"/>
      <c r="Q163" s="17"/>
      <c r="R163" s="17"/>
      <c r="S163" s="17"/>
      <c r="T163" s="17"/>
      <c r="U163" s="17"/>
      <c r="V163" s="17"/>
      <c r="W163" s="17"/>
      <c r="X163" s="17"/>
      <c r="Y163" s="17"/>
      <c r="Z163" s="17"/>
      <c r="AA163" s="17"/>
      <c r="AB163" s="17"/>
      <c r="AC163" s="17"/>
      <c r="AD163" s="17"/>
      <c r="AE163" s="17"/>
      <c r="AF163" s="17"/>
      <c r="AG163" s="17"/>
      <c r="AH163" s="17"/>
      <c r="AI163" s="17"/>
      <c r="AJ163" s="17"/>
      <c r="AK163" s="17"/>
      <c r="AL163" s="17"/>
      <c r="AM163" s="17"/>
      <c r="AN163" s="17"/>
      <c r="AO163" s="17"/>
      <c r="AP163" s="17"/>
      <c r="AQ163" s="17"/>
      <c r="AR163" s="17"/>
      <c r="AS163" s="17"/>
      <c r="AT163" s="17"/>
      <c r="AU163" s="17"/>
      <c r="AV163" s="17"/>
      <c r="AW163" s="17"/>
      <c r="AX163" s="17"/>
      <c r="AY163" s="17"/>
      <c r="AZ163" s="17"/>
      <c r="BA163" s="17"/>
      <c r="BB163" s="17"/>
      <c r="BC163" s="17"/>
      <c r="BD163" s="17"/>
      <c r="BE163" s="17"/>
      <c r="BF163" s="17"/>
      <c r="BG163" s="17"/>
      <c r="BH163" s="17"/>
      <c r="BI163" s="17"/>
      <c r="BJ163" s="17"/>
      <c r="BK163" s="17"/>
      <c r="BL163" s="17"/>
      <c r="BM163" s="17"/>
      <c r="BN163" s="17"/>
      <c r="BO163" s="17"/>
      <c r="BP163" s="17"/>
      <c r="BQ163" s="17"/>
      <c r="BR163" s="17"/>
      <c r="BS163" s="17"/>
    </row>
    <row r="164" spans="2:71" x14ac:dyDescent="0.25">
      <c r="B164" s="17"/>
      <c r="C164" s="17"/>
      <c r="D164" s="17"/>
      <c r="E164" s="17"/>
      <c r="F164" s="17"/>
      <c r="G164" s="17"/>
      <c r="H164" s="17"/>
      <c r="I164" s="59"/>
      <c r="J164" s="59"/>
      <c r="K164" s="59"/>
      <c r="L164" s="59"/>
      <c r="M164" s="59"/>
      <c r="N164" s="59"/>
      <c r="O164" s="59"/>
      <c r="P164" s="17"/>
      <c r="Q164" s="17"/>
      <c r="R164" s="17"/>
      <c r="S164" s="17"/>
      <c r="T164" s="17"/>
      <c r="U164" s="17"/>
      <c r="V164" s="17"/>
      <c r="W164" s="17"/>
      <c r="X164" s="17"/>
      <c r="Y164" s="17"/>
      <c r="Z164" s="17"/>
      <c r="AA164" s="17"/>
      <c r="AB164" s="17"/>
      <c r="AC164" s="17"/>
      <c r="AD164" s="17"/>
      <c r="AE164" s="17"/>
      <c r="AF164" s="17"/>
      <c r="AG164" s="17"/>
      <c r="AH164" s="17"/>
      <c r="AI164" s="17"/>
      <c r="AJ164" s="17"/>
      <c r="AK164" s="17"/>
      <c r="AL164" s="17"/>
      <c r="AM164" s="17"/>
      <c r="AN164" s="17"/>
      <c r="AO164" s="17"/>
      <c r="AP164" s="17"/>
      <c r="AQ164" s="17"/>
      <c r="AR164" s="17"/>
      <c r="AS164" s="17"/>
      <c r="AT164" s="17"/>
      <c r="AU164" s="17"/>
      <c r="AV164" s="17"/>
      <c r="AW164" s="17"/>
      <c r="AX164" s="17"/>
      <c r="AY164" s="17"/>
      <c r="AZ164" s="17"/>
      <c r="BA164" s="17"/>
      <c r="BB164" s="17"/>
      <c r="BC164" s="17"/>
      <c r="BD164" s="17"/>
      <c r="BE164" s="17"/>
      <c r="BF164" s="17"/>
      <c r="BG164" s="17"/>
      <c r="BH164" s="17"/>
      <c r="BI164" s="17"/>
      <c r="BJ164" s="17"/>
      <c r="BK164" s="17"/>
      <c r="BL164" s="17"/>
      <c r="BM164" s="17"/>
      <c r="BN164" s="17"/>
      <c r="BO164" s="17"/>
      <c r="BP164" s="17"/>
      <c r="BQ164" s="17"/>
      <c r="BR164" s="17"/>
      <c r="BS164" s="17"/>
    </row>
    <row r="165" spans="2:71" x14ac:dyDescent="0.25">
      <c r="B165" s="17"/>
      <c r="C165" s="17"/>
      <c r="D165" s="17"/>
      <c r="E165" s="17"/>
      <c r="F165" s="17"/>
      <c r="G165" s="17"/>
      <c r="H165" s="17"/>
      <c r="I165" s="59"/>
      <c r="J165" s="59"/>
      <c r="K165" s="59"/>
      <c r="L165" s="59"/>
      <c r="M165" s="59"/>
      <c r="N165" s="59"/>
      <c r="O165" s="59"/>
      <c r="P165" s="17"/>
      <c r="Q165" s="17"/>
      <c r="R165" s="17"/>
      <c r="S165" s="17"/>
      <c r="T165" s="17"/>
      <c r="U165" s="17"/>
      <c r="V165" s="17"/>
      <c r="W165" s="17"/>
      <c r="X165" s="17"/>
      <c r="Y165" s="17"/>
      <c r="Z165" s="17"/>
      <c r="AA165" s="17"/>
      <c r="AB165" s="17"/>
      <c r="AC165" s="17"/>
      <c r="AD165" s="17"/>
      <c r="AE165" s="17"/>
      <c r="AF165" s="17"/>
      <c r="AG165" s="17"/>
      <c r="AH165" s="17"/>
      <c r="AI165" s="17"/>
      <c r="AJ165" s="17"/>
      <c r="AK165" s="17"/>
      <c r="AL165" s="17"/>
      <c r="AM165" s="17"/>
      <c r="AN165" s="17"/>
      <c r="AO165" s="17"/>
      <c r="AP165" s="17"/>
      <c r="AQ165" s="17"/>
      <c r="AR165" s="17"/>
      <c r="AS165" s="17"/>
      <c r="AT165" s="17"/>
      <c r="AU165" s="17"/>
      <c r="AV165" s="17"/>
      <c r="AW165" s="17"/>
      <c r="AX165" s="17"/>
      <c r="AY165" s="17"/>
      <c r="AZ165" s="17"/>
      <c r="BA165" s="17"/>
      <c r="BB165" s="17"/>
      <c r="BC165" s="17"/>
      <c r="BD165" s="17"/>
      <c r="BE165" s="17"/>
      <c r="BF165" s="17"/>
      <c r="BG165" s="17"/>
      <c r="BH165" s="17"/>
      <c r="BI165" s="17"/>
      <c r="BJ165" s="17"/>
      <c r="BK165" s="17"/>
      <c r="BL165" s="17"/>
      <c r="BM165" s="17"/>
      <c r="BN165" s="17"/>
      <c r="BO165" s="17"/>
      <c r="BP165" s="17"/>
      <c r="BQ165" s="17"/>
      <c r="BR165" s="17"/>
      <c r="BS165" s="17"/>
    </row>
    <row r="166" spans="2:71" x14ac:dyDescent="0.25">
      <c r="B166" s="17"/>
      <c r="C166" s="17"/>
      <c r="D166" s="17"/>
      <c r="E166" s="17"/>
      <c r="F166" s="17"/>
      <c r="G166" s="17"/>
      <c r="H166" s="17"/>
      <c r="I166" s="59"/>
      <c r="J166" s="59"/>
      <c r="K166" s="59"/>
      <c r="L166" s="59"/>
      <c r="M166" s="59"/>
      <c r="N166" s="59"/>
      <c r="O166" s="59"/>
      <c r="P166" s="17"/>
      <c r="Q166" s="17"/>
      <c r="R166" s="17"/>
      <c r="S166" s="17"/>
      <c r="T166" s="17"/>
      <c r="U166" s="17"/>
      <c r="V166" s="17"/>
      <c r="W166" s="17"/>
      <c r="X166" s="17"/>
      <c r="Y166" s="17"/>
      <c r="Z166" s="17"/>
      <c r="AA166" s="17"/>
      <c r="AB166" s="17"/>
      <c r="AC166" s="17"/>
      <c r="AD166" s="17"/>
      <c r="AE166" s="17"/>
      <c r="AF166" s="17"/>
      <c r="AG166" s="17"/>
      <c r="AH166" s="17"/>
      <c r="AI166" s="17"/>
      <c r="AJ166" s="17"/>
      <c r="AK166" s="17"/>
      <c r="AL166" s="17"/>
      <c r="AM166" s="17"/>
      <c r="AN166" s="17"/>
      <c r="AO166" s="17"/>
      <c r="AP166" s="17"/>
      <c r="AQ166" s="17"/>
      <c r="AR166" s="17"/>
      <c r="AS166" s="17"/>
      <c r="AT166" s="17"/>
      <c r="AU166" s="17"/>
      <c r="AV166" s="17"/>
      <c r="AW166" s="17"/>
      <c r="AX166" s="17"/>
      <c r="AY166" s="17"/>
      <c r="AZ166" s="17"/>
      <c r="BA166" s="17"/>
      <c r="BB166" s="17"/>
      <c r="BC166" s="17"/>
      <c r="BD166" s="17"/>
      <c r="BE166" s="17"/>
      <c r="BF166" s="17"/>
      <c r="BG166" s="17"/>
      <c r="BH166" s="17"/>
      <c r="BI166" s="17"/>
      <c r="BJ166" s="17"/>
      <c r="BK166" s="17"/>
      <c r="BL166" s="17"/>
      <c r="BM166" s="17"/>
      <c r="BN166" s="17"/>
      <c r="BO166" s="17"/>
      <c r="BP166" s="17"/>
      <c r="BQ166" s="17"/>
      <c r="BR166" s="17"/>
      <c r="BS166" s="17"/>
    </row>
    <row r="167" spans="2:71" x14ac:dyDescent="0.25">
      <c r="B167" s="17"/>
      <c r="C167" s="17"/>
      <c r="D167" s="17"/>
      <c r="E167" s="17"/>
      <c r="F167" s="17"/>
      <c r="G167" s="17"/>
      <c r="H167" s="17"/>
      <c r="I167" s="59"/>
      <c r="J167" s="59"/>
      <c r="K167" s="59"/>
      <c r="L167" s="59"/>
      <c r="M167" s="59"/>
      <c r="N167" s="59"/>
      <c r="O167" s="59"/>
      <c r="P167" s="17"/>
      <c r="Q167" s="17"/>
      <c r="R167" s="17"/>
      <c r="S167" s="17"/>
      <c r="T167" s="17"/>
      <c r="U167" s="17"/>
      <c r="V167" s="17"/>
      <c r="W167" s="17"/>
      <c r="X167" s="17"/>
      <c r="Y167" s="17"/>
      <c r="Z167" s="17"/>
      <c r="AA167" s="17"/>
      <c r="AB167" s="17"/>
      <c r="AC167" s="17"/>
      <c r="AD167" s="17"/>
      <c r="AE167" s="17"/>
      <c r="AF167" s="17"/>
      <c r="AG167" s="17"/>
      <c r="AH167" s="17"/>
      <c r="AI167" s="17"/>
      <c r="AJ167" s="17"/>
      <c r="AK167" s="17"/>
      <c r="AL167" s="17"/>
      <c r="AM167" s="17"/>
      <c r="AN167" s="17"/>
      <c r="AO167" s="17"/>
      <c r="AP167" s="17"/>
      <c r="AQ167" s="17"/>
      <c r="AR167" s="17"/>
      <c r="AS167" s="17"/>
      <c r="AT167" s="17"/>
      <c r="AU167" s="17"/>
      <c r="AV167" s="17"/>
      <c r="AW167" s="17"/>
      <c r="AX167" s="17"/>
      <c r="AY167" s="17"/>
      <c r="AZ167" s="17"/>
      <c r="BA167" s="17"/>
      <c r="BB167" s="17"/>
      <c r="BC167" s="17"/>
      <c r="BD167" s="17"/>
      <c r="BE167" s="17"/>
      <c r="BF167" s="17"/>
      <c r="BG167" s="17"/>
      <c r="BH167" s="17"/>
      <c r="BI167" s="17"/>
      <c r="BJ167" s="17"/>
      <c r="BK167" s="17"/>
      <c r="BL167" s="17"/>
      <c r="BM167" s="17"/>
      <c r="BN167" s="17"/>
      <c r="BO167" s="17"/>
      <c r="BP167" s="17"/>
      <c r="BQ167" s="17"/>
      <c r="BR167" s="17"/>
      <c r="BS167" s="17"/>
    </row>
    <row r="168" spans="2:71" x14ac:dyDescent="0.25">
      <c r="B168" s="17"/>
      <c r="C168" s="17"/>
      <c r="D168" s="17"/>
      <c r="E168" s="17"/>
      <c r="F168" s="17"/>
      <c r="G168" s="17"/>
      <c r="H168" s="17"/>
      <c r="I168" s="59"/>
      <c r="J168" s="59"/>
      <c r="K168" s="59"/>
      <c r="L168" s="59"/>
      <c r="M168" s="59"/>
      <c r="N168" s="59"/>
      <c r="O168" s="59"/>
      <c r="P168" s="17"/>
      <c r="Q168" s="17"/>
      <c r="R168" s="17"/>
      <c r="S168" s="17"/>
      <c r="T168" s="17"/>
      <c r="U168" s="17"/>
      <c r="V168" s="17"/>
      <c r="W168" s="17"/>
      <c r="X168" s="17"/>
      <c r="Y168" s="17"/>
      <c r="Z168" s="17"/>
      <c r="AA168" s="17"/>
      <c r="AB168" s="17"/>
      <c r="AC168" s="17"/>
      <c r="AD168" s="17"/>
      <c r="AE168" s="17"/>
      <c r="AF168" s="17"/>
      <c r="AG168" s="17"/>
      <c r="AH168" s="17"/>
      <c r="AI168" s="17"/>
      <c r="AJ168" s="17"/>
      <c r="AK168" s="17"/>
      <c r="AL168" s="17"/>
      <c r="AM168" s="17"/>
      <c r="AN168" s="17"/>
      <c r="AO168" s="17"/>
      <c r="AP168" s="17"/>
      <c r="AQ168" s="17"/>
      <c r="AR168" s="17"/>
      <c r="AS168" s="17"/>
      <c r="AT168" s="17"/>
      <c r="AU168" s="17"/>
      <c r="AV168" s="17"/>
      <c r="AW168" s="17"/>
      <c r="AX168" s="17"/>
      <c r="AY168" s="17"/>
      <c r="AZ168" s="17"/>
      <c r="BA168" s="17"/>
      <c r="BB168" s="17"/>
      <c r="BC168" s="17"/>
      <c r="BD168" s="17"/>
      <c r="BE168" s="17"/>
      <c r="BF168" s="17"/>
      <c r="BG168" s="17"/>
      <c r="BH168" s="17"/>
      <c r="BI168" s="17"/>
      <c r="BJ168" s="17"/>
      <c r="BK168" s="17"/>
      <c r="BL168" s="17"/>
      <c r="BM168" s="17"/>
      <c r="BN168" s="17"/>
      <c r="BO168" s="17"/>
      <c r="BP168" s="17"/>
      <c r="BQ168" s="17"/>
      <c r="BR168" s="17"/>
      <c r="BS168" s="17"/>
    </row>
    <row r="169" spans="2:71" x14ac:dyDescent="0.25">
      <c r="B169" s="17"/>
      <c r="C169" s="17"/>
      <c r="D169" s="17"/>
      <c r="E169" s="17"/>
      <c r="F169" s="17"/>
      <c r="G169" s="17"/>
      <c r="H169" s="17"/>
      <c r="I169" s="59"/>
      <c r="J169" s="59"/>
      <c r="K169" s="59"/>
      <c r="L169" s="59"/>
      <c r="M169" s="59"/>
      <c r="N169" s="59"/>
      <c r="O169" s="59"/>
      <c r="P169" s="17"/>
      <c r="Q169" s="17"/>
      <c r="R169" s="17"/>
      <c r="S169" s="17"/>
      <c r="T169" s="17"/>
      <c r="U169" s="17"/>
      <c r="V169" s="17"/>
      <c r="W169" s="17"/>
      <c r="X169" s="17"/>
      <c r="Y169" s="17"/>
      <c r="Z169" s="17"/>
      <c r="AA169" s="17"/>
      <c r="AB169" s="17"/>
      <c r="AC169" s="17"/>
      <c r="AD169" s="17"/>
      <c r="AE169" s="17"/>
      <c r="AF169" s="17"/>
      <c r="AG169" s="17"/>
      <c r="AH169" s="17"/>
      <c r="AI169" s="17"/>
      <c r="AJ169" s="17"/>
      <c r="AK169" s="17"/>
      <c r="AL169" s="17"/>
      <c r="AM169" s="17"/>
      <c r="AN169" s="17"/>
      <c r="AO169" s="17"/>
      <c r="AP169" s="17"/>
      <c r="AQ169" s="17"/>
      <c r="AR169" s="17"/>
      <c r="AS169" s="17"/>
      <c r="AT169" s="17"/>
      <c r="AU169" s="17"/>
      <c r="AV169" s="17"/>
      <c r="AW169" s="17"/>
      <c r="AX169" s="17"/>
      <c r="AY169" s="17"/>
      <c r="AZ169" s="17"/>
      <c r="BA169" s="17"/>
      <c r="BB169" s="17"/>
      <c r="BC169" s="17"/>
      <c r="BD169" s="17"/>
      <c r="BE169" s="17"/>
      <c r="BF169" s="17"/>
      <c r="BG169" s="17"/>
      <c r="BH169" s="17"/>
      <c r="BI169" s="17"/>
      <c r="BJ169" s="17"/>
      <c r="BK169" s="17"/>
      <c r="BL169" s="17"/>
      <c r="BM169" s="17"/>
      <c r="BN169" s="17"/>
      <c r="BO169" s="17"/>
      <c r="BP169" s="17"/>
      <c r="BQ169" s="17"/>
      <c r="BR169" s="17"/>
      <c r="BS169" s="17"/>
    </row>
    <row r="170" spans="2:71" x14ac:dyDescent="0.25">
      <c r="B170" s="17"/>
      <c r="C170" s="17"/>
      <c r="D170" s="17"/>
      <c r="E170" s="17"/>
      <c r="F170" s="17"/>
      <c r="G170" s="17"/>
      <c r="H170" s="17"/>
      <c r="I170" s="59"/>
      <c r="J170" s="59"/>
      <c r="K170" s="59"/>
      <c r="L170" s="59"/>
      <c r="M170" s="59"/>
      <c r="N170" s="59"/>
      <c r="O170" s="59"/>
      <c r="P170" s="17"/>
      <c r="Q170" s="17"/>
      <c r="R170" s="17"/>
      <c r="S170" s="17"/>
      <c r="T170" s="17"/>
      <c r="U170" s="17"/>
      <c r="V170" s="17"/>
      <c r="W170" s="17"/>
      <c r="X170" s="17"/>
      <c r="Y170" s="17"/>
      <c r="Z170" s="17"/>
      <c r="AA170" s="17"/>
      <c r="AB170" s="17"/>
      <c r="AC170" s="17"/>
      <c r="AD170" s="17"/>
      <c r="AE170" s="17"/>
      <c r="AF170" s="17"/>
      <c r="AG170" s="17"/>
      <c r="AH170" s="17"/>
      <c r="AI170" s="17"/>
      <c r="AJ170" s="17"/>
      <c r="AK170" s="17"/>
      <c r="AL170" s="17"/>
      <c r="AM170" s="17"/>
      <c r="AN170" s="17"/>
      <c r="AO170" s="17"/>
      <c r="AP170" s="17"/>
      <c r="AQ170" s="17"/>
      <c r="AR170" s="17"/>
      <c r="AS170" s="17"/>
      <c r="AT170" s="17"/>
      <c r="AU170" s="17"/>
      <c r="AV170" s="17"/>
      <c r="AW170" s="17"/>
      <c r="AX170" s="17"/>
      <c r="AY170" s="17"/>
      <c r="AZ170" s="17"/>
      <c r="BA170" s="17"/>
      <c r="BB170" s="17"/>
      <c r="BC170" s="17"/>
      <c r="BD170" s="17"/>
      <c r="BE170" s="17"/>
      <c r="BF170" s="17"/>
      <c r="BG170" s="17"/>
      <c r="BH170" s="17"/>
      <c r="BI170" s="17"/>
      <c r="BJ170" s="17"/>
      <c r="BK170" s="17"/>
      <c r="BL170" s="17"/>
      <c r="BM170" s="17"/>
      <c r="BN170" s="17"/>
      <c r="BO170" s="17"/>
      <c r="BP170" s="17"/>
      <c r="BQ170" s="17"/>
      <c r="BR170" s="17"/>
      <c r="BS170" s="17"/>
    </row>
    <row r="171" spans="2:71" x14ac:dyDescent="0.25">
      <c r="B171" s="17"/>
      <c r="C171" s="17"/>
      <c r="D171" s="17"/>
      <c r="E171" s="17"/>
      <c r="F171" s="17"/>
      <c r="G171" s="17"/>
      <c r="H171" s="17"/>
      <c r="I171" s="59"/>
      <c r="J171" s="59"/>
      <c r="K171" s="59"/>
      <c r="L171" s="59"/>
      <c r="M171" s="59"/>
      <c r="N171" s="59"/>
      <c r="O171" s="59"/>
      <c r="P171" s="17"/>
      <c r="Q171" s="17"/>
      <c r="R171" s="17"/>
      <c r="S171" s="17"/>
      <c r="T171" s="17"/>
      <c r="U171" s="17"/>
      <c r="V171" s="17"/>
      <c r="W171" s="17"/>
      <c r="X171" s="17"/>
      <c r="Y171" s="17"/>
      <c r="Z171" s="17"/>
      <c r="AA171" s="17"/>
      <c r="AB171" s="17"/>
      <c r="AC171" s="17"/>
      <c r="AD171" s="17"/>
      <c r="AE171" s="17"/>
      <c r="AF171" s="17"/>
      <c r="AG171" s="17"/>
      <c r="AH171" s="17"/>
      <c r="AI171" s="17"/>
      <c r="AJ171" s="17"/>
      <c r="AK171" s="17"/>
      <c r="AL171" s="17"/>
      <c r="AM171" s="17"/>
      <c r="AN171" s="17"/>
      <c r="AO171" s="17"/>
      <c r="AP171" s="17"/>
      <c r="AQ171" s="17"/>
      <c r="AR171" s="17"/>
      <c r="AS171" s="17"/>
      <c r="AT171" s="17"/>
      <c r="AU171" s="17"/>
      <c r="AV171" s="17"/>
      <c r="AW171" s="17"/>
      <c r="AX171" s="17"/>
      <c r="AY171" s="17"/>
      <c r="AZ171" s="17"/>
      <c r="BA171" s="17"/>
      <c r="BB171" s="17"/>
      <c r="BC171" s="17"/>
      <c r="BD171" s="17"/>
      <c r="BE171" s="17"/>
      <c r="BF171" s="17"/>
      <c r="BG171" s="17"/>
      <c r="BH171" s="17"/>
      <c r="BI171" s="17"/>
      <c r="BJ171" s="17"/>
      <c r="BK171" s="17"/>
      <c r="BL171" s="17"/>
      <c r="BM171" s="17"/>
      <c r="BN171" s="17"/>
      <c r="BO171" s="17"/>
      <c r="BP171" s="17"/>
      <c r="BQ171" s="17"/>
      <c r="BR171" s="17"/>
      <c r="BS171" s="17"/>
    </row>
    <row r="172" spans="2:71" x14ac:dyDescent="0.25">
      <c r="B172" s="17"/>
      <c r="C172" s="17"/>
      <c r="D172" s="17"/>
      <c r="E172" s="17"/>
      <c r="F172" s="17"/>
      <c r="G172" s="17"/>
      <c r="H172" s="17"/>
      <c r="I172" s="59"/>
      <c r="J172" s="59"/>
      <c r="K172" s="59"/>
      <c r="L172" s="59"/>
      <c r="M172" s="59"/>
      <c r="N172" s="59"/>
      <c r="O172" s="59"/>
      <c r="P172" s="17"/>
      <c r="Q172" s="17"/>
      <c r="R172" s="17"/>
      <c r="S172" s="17"/>
      <c r="T172" s="17"/>
      <c r="U172" s="17"/>
      <c r="V172" s="17"/>
      <c r="W172" s="17"/>
      <c r="X172" s="17"/>
      <c r="Y172" s="17"/>
      <c r="Z172" s="17"/>
      <c r="AA172" s="17"/>
      <c r="AB172" s="17"/>
      <c r="AC172" s="17"/>
      <c r="AD172" s="17"/>
      <c r="AE172" s="17"/>
      <c r="AF172" s="17"/>
      <c r="AG172" s="17"/>
      <c r="AH172" s="17"/>
      <c r="AI172" s="17"/>
      <c r="AJ172" s="17"/>
      <c r="AK172" s="17"/>
      <c r="AL172" s="17"/>
      <c r="AM172" s="17"/>
      <c r="AN172" s="17"/>
      <c r="AO172" s="17"/>
      <c r="AP172" s="17"/>
      <c r="AQ172" s="17"/>
      <c r="AR172" s="17"/>
      <c r="AS172" s="17"/>
      <c r="AT172" s="17"/>
      <c r="AU172" s="17"/>
      <c r="AV172" s="17"/>
      <c r="AW172" s="17"/>
      <c r="AX172" s="17"/>
      <c r="AY172" s="17"/>
      <c r="AZ172" s="17"/>
      <c r="BA172" s="17"/>
      <c r="BB172" s="17"/>
      <c r="BC172" s="17"/>
      <c r="BD172" s="17"/>
      <c r="BE172" s="17"/>
      <c r="BF172" s="17"/>
      <c r="BG172" s="17"/>
      <c r="BH172" s="17"/>
      <c r="BI172" s="17"/>
      <c r="BJ172" s="17"/>
      <c r="BK172" s="17"/>
      <c r="BL172" s="17"/>
      <c r="BM172" s="17"/>
      <c r="BN172" s="17"/>
      <c r="BO172" s="17"/>
      <c r="BP172" s="17"/>
      <c r="BQ172" s="17"/>
      <c r="BR172" s="17"/>
      <c r="BS172" s="17"/>
    </row>
    <row r="173" spans="2:71" x14ac:dyDescent="0.25">
      <c r="B173" s="17"/>
      <c r="C173" s="17"/>
      <c r="D173" s="17"/>
      <c r="E173" s="17"/>
      <c r="F173" s="17"/>
      <c r="G173" s="17"/>
      <c r="H173" s="17"/>
      <c r="I173" s="59"/>
      <c r="J173" s="59"/>
      <c r="K173" s="59"/>
      <c r="L173" s="59"/>
      <c r="M173" s="59"/>
      <c r="N173" s="59"/>
      <c r="O173" s="59"/>
      <c r="P173" s="17"/>
      <c r="Q173" s="17"/>
      <c r="R173" s="17"/>
      <c r="S173" s="17"/>
      <c r="T173" s="17"/>
      <c r="U173" s="17"/>
      <c r="V173" s="17"/>
      <c r="W173" s="17"/>
      <c r="X173" s="17"/>
      <c r="Y173" s="17"/>
      <c r="Z173" s="17"/>
      <c r="AA173" s="17"/>
      <c r="AB173" s="17"/>
      <c r="AC173" s="17"/>
      <c r="AD173" s="17"/>
      <c r="AE173" s="17"/>
      <c r="AF173" s="17"/>
      <c r="AG173" s="17"/>
      <c r="AH173" s="17"/>
      <c r="AI173" s="17"/>
      <c r="AJ173" s="17"/>
      <c r="AK173" s="17"/>
      <c r="AL173" s="17"/>
      <c r="AM173" s="17"/>
      <c r="AN173" s="17"/>
      <c r="AO173" s="17"/>
      <c r="AP173" s="17"/>
      <c r="AQ173" s="17"/>
      <c r="AR173" s="17"/>
      <c r="AS173" s="17"/>
      <c r="AT173" s="17"/>
      <c r="AU173" s="17"/>
      <c r="AV173" s="17"/>
      <c r="AW173" s="17"/>
      <c r="AX173" s="17"/>
      <c r="AY173" s="17"/>
      <c r="AZ173" s="17"/>
      <c r="BA173" s="17"/>
      <c r="BB173" s="17"/>
      <c r="BC173" s="17"/>
      <c r="BD173" s="17"/>
      <c r="BE173" s="17"/>
      <c r="BF173" s="17"/>
      <c r="BG173" s="17"/>
      <c r="BH173" s="17"/>
      <c r="BI173" s="17"/>
      <c r="BJ173" s="17"/>
      <c r="BK173" s="17"/>
      <c r="BL173" s="17"/>
      <c r="BM173" s="17"/>
      <c r="BN173" s="17"/>
      <c r="BO173" s="17"/>
      <c r="BP173" s="17"/>
      <c r="BQ173" s="17"/>
      <c r="BR173" s="17"/>
      <c r="BS173" s="17"/>
    </row>
    <row r="174" spans="2:71" x14ac:dyDescent="0.25">
      <c r="B174" s="17"/>
      <c r="C174" s="17"/>
      <c r="D174" s="17"/>
      <c r="E174" s="17"/>
      <c r="F174" s="17"/>
      <c r="G174" s="17"/>
      <c r="H174" s="17"/>
      <c r="I174" s="59"/>
      <c r="J174" s="59"/>
      <c r="K174" s="59"/>
      <c r="L174" s="59"/>
      <c r="M174" s="59"/>
      <c r="N174" s="59"/>
      <c r="O174" s="59"/>
      <c r="P174" s="17"/>
      <c r="Q174" s="17"/>
      <c r="R174" s="17"/>
      <c r="S174" s="17"/>
      <c r="T174" s="17"/>
      <c r="U174" s="17"/>
      <c r="V174" s="17"/>
      <c r="W174" s="17"/>
      <c r="X174" s="17"/>
      <c r="Y174" s="17"/>
      <c r="Z174" s="17"/>
      <c r="AA174" s="17"/>
      <c r="AB174" s="17"/>
      <c r="AC174" s="17"/>
      <c r="AD174" s="17"/>
      <c r="AE174" s="17"/>
      <c r="AF174" s="17"/>
      <c r="AG174" s="17"/>
      <c r="AH174" s="17"/>
      <c r="AI174" s="17"/>
      <c r="AJ174" s="17"/>
      <c r="AK174" s="17"/>
      <c r="AL174" s="17"/>
      <c r="AM174" s="17"/>
      <c r="AN174" s="17"/>
      <c r="AO174" s="17"/>
      <c r="AP174" s="17"/>
      <c r="AQ174" s="17"/>
      <c r="AR174" s="17"/>
      <c r="AS174" s="17"/>
      <c r="AT174" s="17"/>
      <c r="AU174" s="17"/>
      <c r="AV174" s="17"/>
      <c r="AW174" s="17"/>
      <c r="AX174" s="17"/>
      <c r="AY174" s="17"/>
      <c r="AZ174" s="17"/>
      <c r="BA174" s="17"/>
      <c r="BB174" s="17"/>
      <c r="BC174" s="17"/>
      <c r="BD174" s="17"/>
      <c r="BE174" s="17"/>
      <c r="BF174" s="17"/>
      <c r="BG174" s="17"/>
      <c r="BH174" s="17"/>
      <c r="BI174" s="17"/>
      <c r="BJ174" s="17"/>
      <c r="BK174" s="17"/>
      <c r="BL174" s="17"/>
      <c r="BM174" s="17"/>
      <c r="BN174" s="17"/>
      <c r="BO174" s="17"/>
      <c r="BP174" s="17"/>
      <c r="BQ174" s="17"/>
      <c r="BR174" s="17"/>
      <c r="BS174" s="17"/>
    </row>
    <row r="175" spans="2:71" x14ac:dyDescent="0.25">
      <c r="B175" s="17"/>
      <c r="C175" s="17"/>
      <c r="D175" s="17"/>
      <c r="E175" s="17"/>
      <c r="F175" s="17"/>
      <c r="G175" s="17"/>
      <c r="H175" s="17"/>
      <c r="I175" s="59"/>
      <c r="J175" s="59"/>
      <c r="K175" s="59"/>
      <c r="L175" s="59"/>
      <c r="M175" s="59"/>
      <c r="N175" s="59"/>
      <c r="O175" s="59"/>
      <c r="P175" s="17"/>
      <c r="Q175" s="17"/>
      <c r="R175" s="17"/>
      <c r="S175" s="17"/>
      <c r="T175" s="17"/>
      <c r="U175" s="17"/>
      <c r="V175" s="17"/>
      <c r="W175" s="17"/>
      <c r="X175" s="17"/>
      <c r="Y175" s="17"/>
      <c r="Z175" s="17"/>
      <c r="AA175" s="17"/>
      <c r="AB175" s="17"/>
      <c r="AC175" s="17"/>
      <c r="AD175" s="17"/>
      <c r="AE175" s="17"/>
      <c r="AF175" s="17"/>
      <c r="AG175" s="17"/>
      <c r="AH175" s="17"/>
      <c r="AI175" s="17"/>
      <c r="AJ175" s="17"/>
      <c r="AK175" s="17"/>
      <c r="AL175" s="17"/>
      <c r="AM175" s="17"/>
      <c r="AN175" s="17"/>
      <c r="AO175" s="17"/>
      <c r="AP175" s="17"/>
      <c r="AQ175" s="17"/>
      <c r="AR175" s="17"/>
      <c r="AS175" s="17"/>
      <c r="AT175" s="17"/>
      <c r="AU175" s="17"/>
      <c r="AV175" s="17"/>
      <c r="AW175" s="17"/>
      <c r="AX175" s="17"/>
      <c r="AY175" s="17"/>
      <c r="AZ175" s="17"/>
      <c r="BA175" s="17"/>
      <c r="BB175" s="17"/>
      <c r="BC175" s="17"/>
      <c r="BD175" s="17"/>
      <c r="BE175" s="17"/>
      <c r="BF175" s="17"/>
      <c r="BG175" s="17"/>
      <c r="BH175" s="17"/>
      <c r="BI175" s="17"/>
      <c r="BJ175" s="17"/>
      <c r="BK175" s="17"/>
      <c r="BL175" s="17"/>
      <c r="BM175" s="17"/>
      <c r="BN175" s="17"/>
      <c r="BO175" s="17"/>
      <c r="BP175" s="17"/>
      <c r="BQ175" s="17"/>
      <c r="BR175" s="17"/>
      <c r="BS175" s="17"/>
    </row>
    <row r="176" spans="2:71" x14ac:dyDescent="0.25">
      <c r="B176" s="17"/>
      <c r="C176" s="17"/>
      <c r="D176" s="17"/>
      <c r="E176" s="17"/>
      <c r="F176" s="17"/>
      <c r="G176" s="17"/>
      <c r="H176" s="17"/>
      <c r="I176" s="59"/>
      <c r="J176" s="59"/>
      <c r="K176" s="59"/>
      <c r="L176" s="59"/>
      <c r="M176" s="59"/>
      <c r="N176" s="59"/>
      <c r="O176" s="59"/>
      <c r="P176" s="17"/>
      <c r="Q176" s="17"/>
      <c r="R176" s="17"/>
      <c r="S176" s="17"/>
      <c r="T176" s="17"/>
      <c r="U176" s="17"/>
      <c r="V176" s="17"/>
      <c r="W176" s="17"/>
      <c r="X176" s="17"/>
      <c r="Y176" s="17"/>
      <c r="Z176" s="17"/>
      <c r="AA176" s="17"/>
      <c r="AB176" s="17"/>
      <c r="AC176" s="17"/>
      <c r="AD176" s="17"/>
      <c r="AE176" s="17"/>
      <c r="AF176" s="17"/>
      <c r="AG176" s="17"/>
      <c r="AH176" s="17"/>
      <c r="AI176" s="17"/>
      <c r="AJ176" s="17"/>
      <c r="AK176" s="17"/>
      <c r="AL176" s="17"/>
      <c r="AM176" s="17"/>
      <c r="AN176" s="17"/>
      <c r="AO176" s="17"/>
      <c r="AP176" s="17"/>
      <c r="AQ176" s="17"/>
      <c r="AR176" s="17"/>
      <c r="AS176" s="17"/>
      <c r="AT176" s="17"/>
      <c r="AU176" s="17"/>
      <c r="AV176" s="17"/>
      <c r="AW176" s="17"/>
      <c r="AX176" s="17"/>
      <c r="AY176" s="17"/>
      <c r="AZ176" s="17"/>
      <c r="BA176" s="17"/>
      <c r="BB176" s="17"/>
      <c r="BC176" s="17"/>
      <c r="BD176" s="17"/>
      <c r="BE176" s="17"/>
      <c r="BF176" s="17"/>
      <c r="BG176" s="17"/>
      <c r="BH176" s="17"/>
      <c r="BI176" s="17"/>
      <c r="BJ176" s="17"/>
      <c r="BK176" s="17"/>
      <c r="BL176" s="17"/>
      <c r="BM176" s="17"/>
      <c r="BN176" s="17"/>
      <c r="BO176" s="17"/>
      <c r="BP176" s="17"/>
      <c r="BQ176" s="17"/>
      <c r="BR176" s="17"/>
      <c r="BS176" s="17"/>
    </row>
    <row r="177" spans="2:71" x14ac:dyDescent="0.25">
      <c r="B177" s="17"/>
      <c r="C177" s="17"/>
      <c r="D177" s="17"/>
      <c r="E177" s="17"/>
      <c r="F177" s="17"/>
      <c r="G177" s="17"/>
      <c r="H177" s="17"/>
      <c r="I177" s="59"/>
      <c r="J177" s="59"/>
      <c r="K177" s="59"/>
      <c r="L177" s="59"/>
      <c r="M177" s="59"/>
      <c r="N177" s="59"/>
      <c r="O177" s="59"/>
      <c r="P177" s="17"/>
      <c r="Q177" s="17"/>
      <c r="R177" s="17"/>
      <c r="S177" s="17"/>
      <c r="T177" s="17"/>
      <c r="U177" s="17"/>
      <c r="V177" s="17"/>
      <c r="W177" s="17"/>
      <c r="X177" s="17"/>
      <c r="Y177" s="17"/>
      <c r="Z177" s="17"/>
      <c r="AA177" s="17"/>
      <c r="AB177" s="17"/>
      <c r="AC177" s="17"/>
      <c r="AD177" s="17"/>
      <c r="AE177" s="17"/>
      <c r="AF177" s="17"/>
      <c r="AG177" s="17"/>
      <c r="AH177" s="17"/>
      <c r="AI177" s="17"/>
      <c r="AJ177" s="17"/>
      <c r="AK177" s="17"/>
      <c r="AL177" s="17"/>
      <c r="AM177" s="17"/>
      <c r="AN177" s="17"/>
      <c r="AO177" s="17"/>
      <c r="AP177" s="17"/>
      <c r="AQ177" s="17"/>
      <c r="AR177" s="17"/>
      <c r="AS177" s="17"/>
      <c r="AT177" s="17"/>
      <c r="AU177" s="17"/>
      <c r="AV177" s="17"/>
      <c r="AW177" s="17"/>
      <c r="AX177" s="17"/>
      <c r="AY177" s="17"/>
      <c r="AZ177" s="17"/>
      <c r="BA177" s="17"/>
      <c r="BB177" s="17"/>
      <c r="BC177" s="17"/>
      <c r="BD177" s="17"/>
      <c r="BE177" s="17"/>
      <c r="BF177" s="17"/>
      <c r="BG177" s="17"/>
      <c r="BH177" s="17"/>
      <c r="BI177" s="17"/>
      <c r="BJ177" s="17"/>
      <c r="BK177" s="17"/>
      <c r="BL177" s="17"/>
      <c r="BM177" s="17"/>
      <c r="BN177" s="17"/>
      <c r="BO177" s="17"/>
      <c r="BP177" s="17"/>
      <c r="BQ177" s="17"/>
      <c r="BR177" s="17"/>
      <c r="BS177" s="17"/>
    </row>
    <row r="178" spans="2:71" x14ac:dyDescent="0.25">
      <c r="B178" s="17"/>
      <c r="C178" s="17"/>
      <c r="D178" s="17"/>
      <c r="E178" s="17"/>
      <c r="F178" s="17"/>
      <c r="G178" s="17"/>
      <c r="H178" s="17"/>
      <c r="I178" s="59"/>
      <c r="J178" s="59"/>
      <c r="K178" s="59"/>
      <c r="L178" s="59"/>
      <c r="M178" s="59"/>
      <c r="N178" s="59"/>
      <c r="O178" s="59"/>
      <c r="P178" s="17"/>
      <c r="Q178" s="17"/>
      <c r="R178" s="17"/>
      <c r="S178" s="17"/>
      <c r="T178" s="17"/>
      <c r="U178" s="17"/>
      <c r="V178" s="17"/>
      <c r="W178" s="17"/>
      <c r="X178" s="17"/>
      <c r="Y178" s="17"/>
      <c r="Z178" s="17"/>
      <c r="AA178" s="17"/>
      <c r="AB178" s="17"/>
      <c r="AC178" s="17"/>
      <c r="AD178" s="17"/>
      <c r="AE178" s="17"/>
      <c r="AF178" s="17"/>
      <c r="AG178" s="17"/>
      <c r="AH178" s="17"/>
      <c r="AI178" s="17"/>
      <c r="AJ178" s="17"/>
      <c r="AK178" s="17"/>
      <c r="AL178" s="17"/>
      <c r="AM178" s="17"/>
      <c r="AN178" s="17"/>
      <c r="AO178" s="17"/>
      <c r="AP178" s="17"/>
      <c r="AQ178" s="17"/>
      <c r="AR178" s="17"/>
      <c r="AS178" s="17"/>
      <c r="AT178" s="17"/>
      <c r="AU178" s="17"/>
      <c r="AV178" s="17"/>
      <c r="AW178" s="17"/>
      <c r="AX178" s="17"/>
      <c r="AY178" s="17"/>
      <c r="AZ178" s="17"/>
      <c r="BA178" s="17"/>
      <c r="BB178" s="17"/>
      <c r="BC178" s="17"/>
      <c r="BD178" s="17"/>
      <c r="BE178" s="17"/>
      <c r="BF178" s="17"/>
      <c r="BG178" s="17"/>
      <c r="BH178" s="17"/>
      <c r="BI178" s="17"/>
      <c r="BJ178" s="17"/>
      <c r="BK178" s="17"/>
      <c r="BL178" s="17"/>
      <c r="BM178" s="17"/>
      <c r="BN178" s="17"/>
      <c r="BO178" s="17"/>
      <c r="BP178" s="17"/>
      <c r="BQ178" s="17"/>
      <c r="BR178" s="17"/>
      <c r="BS178" s="17"/>
    </row>
    <row r="179" spans="2:71" x14ac:dyDescent="0.25">
      <c r="B179" s="17"/>
      <c r="C179" s="17"/>
      <c r="D179" s="17"/>
      <c r="E179" s="17"/>
      <c r="F179" s="17"/>
      <c r="G179" s="17"/>
      <c r="H179" s="17"/>
      <c r="I179" s="59"/>
      <c r="J179" s="59"/>
      <c r="K179" s="59"/>
      <c r="L179" s="59"/>
      <c r="M179" s="59"/>
      <c r="N179" s="59"/>
      <c r="O179" s="59"/>
      <c r="P179" s="17"/>
      <c r="Q179" s="17"/>
      <c r="R179" s="17"/>
      <c r="S179" s="17"/>
      <c r="T179" s="17"/>
      <c r="U179" s="17"/>
      <c r="V179" s="17"/>
      <c r="W179" s="17"/>
      <c r="X179" s="17"/>
      <c r="Y179" s="17"/>
      <c r="Z179" s="17"/>
      <c r="AA179" s="17"/>
      <c r="AB179" s="17"/>
      <c r="AC179" s="17"/>
      <c r="AD179" s="17"/>
      <c r="AE179" s="17"/>
      <c r="AF179" s="17"/>
      <c r="AG179" s="17"/>
      <c r="AH179" s="17"/>
      <c r="AI179" s="17"/>
      <c r="AJ179" s="17"/>
      <c r="AK179" s="17"/>
      <c r="AL179" s="17"/>
      <c r="AM179" s="17"/>
      <c r="AN179" s="17"/>
      <c r="AO179" s="17"/>
      <c r="AP179" s="17"/>
      <c r="AQ179" s="17"/>
      <c r="AR179" s="17"/>
      <c r="AS179" s="17"/>
      <c r="AT179" s="17"/>
      <c r="AU179" s="17"/>
      <c r="AV179" s="17"/>
      <c r="AW179" s="17"/>
      <c r="AX179" s="17"/>
      <c r="AY179" s="17"/>
      <c r="AZ179" s="17"/>
      <c r="BA179" s="17"/>
      <c r="BB179" s="17"/>
      <c r="BC179" s="17"/>
      <c r="BD179" s="17"/>
      <c r="BE179" s="17"/>
      <c r="BF179" s="17"/>
      <c r="BG179" s="17"/>
      <c r="BH179" s="17"/>
      <c r="BI179" s="17"/>
      <c r="BJ179" s="17"/>
      <c r="BK179" s="17"/>
      <c r="BL179" s="17"/>
      <c r="BM179" s="17"/>
      <c r="BN179" s="17"/>
      <c r="BO179" s="17"/>
      <c r="BP179" s="17"/>
      <c r="BQ179" s="17"/>
      <c r="BR179" s="17"/>
      <c r="BS179" s="17"/>
    </row>
    <row r="180" spans="2:71" x14ac:dyDescent="0.25">
      <c r="B180" s="17"/>
      <c r="C180" s="17"/>
      <c r="D180" s="17"/>
      <c r="E180" s="17"/>
      <c r="F180" s="17"/>
      <c r="G180" s="17"/>
      <c r="H180" s="17"/>
      <c r="I180" s="59"/>
      <c r="J180" s="59"/>
      <c r="K180" s="59"/>
      <c r="L180" s="59"/>
      <c r="M180" s="59"/>
      <c r="N180" s="59"/>
      <c r="O180" s="59"/>
      <c r="P180" s="17"/>
      <c r="Q180" s="17"/>
      <c r="R180" s="17"/>
      <c r="S180" s="17"/>
      <c r="T180" s="17"/>
      <c r="U180" s="17"/>
      <c r="V180" s="17"/>
      <c r="W180" s="17"/>
      <c r="X180" s="17"/>
      <c r="Y180" s="17"/>
      <c r="Z180" s="17"/>
      <c r="AA180" s="17"/>
      <c r="AB180" s="17"/>
      <c r="AC180" s="17"/>
      <c r="AD180" s="17"/>
      <c r="AE180" s="17"/>
      <c r="AF180" s="17"/>
      <c r="AG180" s="17"/>
      <c r="AH180" s="17"/>
      <c r="AI180" s="17"/>
      <c r="AJ180" s="17"/>
      <c r="AK180" s="17"/>
      <c r="AL180" s="17"/>
      <c r="AM180" s="17"/>
      <c r="AN180" s="17"/>
      <c r="AO180" s="17"/>
      <c r="AP180" s="17"/>
      <c r="AQ180" s="17"/>
      <c r="AR180" s="17"/>
      <c r="AS180" s="17"/>
      <c r="AT180" s="17"/>
      <c r="AU180" s="17"/>
      <c r="AV180" s="17"/>
      <c r="AW180" s="17"/>
      <c r="AX180" s="17"/>
      <c r="AY180" s="17"/>
      <c r="AZ180" s="17"/>
      <c r="BA180" s="17"/>
      <c r="BB180" s="17"/>
      <c r="BC180" s="17"/>
      <c r="BD180" s="17"/>
      <c r="BE180" s="17"/>
      <c r="BF180" s="17"/>
      <c r="BG180" s="17"/>
      <c r="BH180" s="17"/>
      <c r="BI180" s="17"/>
      <c r="BJ180" s="17"/>
      <c r="BK180" s="17"/>
      <c r="BL180" s="17"/>
      <c r="BM180" s="17"/>
      <c r="BN180" s="17"/>
      <c r="BO180" s="17"/>
      <c r="BP180" s="17"/>
      <c r="BQ180" s="17"/>
      <c r="BR180" s="17"/>
      <c r="BS180" s="17"/>
    </row>
    <row r="181" spans="2:71" x14ac:dyDescent="0.25">
      <c r="B181" s="17"/>
      <c r="C181" s="17"/>
      <c r="D181" s="17"/>
      <c r="E181" s="17"/>
      <c r="F181" s="17"/>
      <c r="G181" s="17"/>
      <c r="H181" s="17"/>
      <c r="I181" s="59"/>
      <c r="J181" s="59"/>
      <c r="K181" s="59"/>
      <c r="L181" s="59"/>
      <c r="M181" s="59"/>
      <c r="N181" s="59"/>
      <c r="O181" s="59"/>
      <c r="P181" s="17"/>
      <c r="Q181" s="17"/>
      <c r="R181" s="17"/>
      <c r="S181" s="17"/>
      <c r="T181" s="17"/>
      <c r="U181" s="17"/>
      <c r="V181" s="17"/>
      <c r="W181" s="17"/>
      <c r="X181" s="17"/>
      <c r="Y181" s="17"/>
      <c r="Z181" s="17"/>
      <c r="AA181" s="17"/>
      <c r="AB181" s="17"/>
      <c r="AC181" s="17"/>
      <c r="AD181" s="17"/>
      <c r="AE181" s="17"/>
      <c r="AF181" s="17"/>
      <c r="AG181" s="17"/>
      <c r="AH181" s="17"/>
      <c r="AI181" s="17"/>
      <c r="AJ181" s="17"/>
      <c r="AK181" s="17"/>
      <c r="AL181" s="17"/>
      <c r="AM181" s="17"/>
      <c r="AN181" s="17"/>
      <c r="AO181" s="17"/>
      <c r="AP181" s="17"/>
      <c r="AQ181" s="17"/>
      <c r="AR181" s="17"/>
      <c r="AS181" s="17"/>
      <c r="AT181" s="17"/>
      <c r="AU181" s="17"/>
      <c r="AV181" s="17"/>
      <c r="AW181" s="17"/>
      <c r="AX181" s="17"/>
      <c r="AY181" s="17"/>
      <c r="AZ181" s="17"/>
      <c r="BA181" s="17"/>
      <c r="BB181" s="17"/>
      <c r="BC181" s="17"/>
      <c r="BD181" s="17"/>
      <c r="BE181" s="17"/>
      <c r="BF181" s="17"/>
      <c r="BG181" s="17"/>
      <c r="BH181" s="17"/>
      <c r="BI181" s="17"/>
      <c r="BJ181" s="17"/>
      <c r="BK181" s="17"/>
      <c r="BL181" s="17"/>
      <c r="BM181" s="17"/>
      <c r="BN181" s="17"/>
      <c r="BO181" s="17"/>
      <c r="BP181" s="17"/>
      <c r="BQ181" s="17"/>
      <c r="BR181" s="17"/>
      <c r="BS181" s="17"/>
    </row>
    <row r="182" spans="2:71" x14ac:dyDescent="0.25">
      <c r="B182" s="17"/>
      <c r="C182" s="17"/>
      <c r="D182" s="17"/>
      <c r="E182" s="17"/>
      <c r="F182" s="17"/>
      <c r="G182" s="17"/>
      <c r="H182" s="17"/>
      <c r="I182" s="59"/>
      <c r="J182" s="59"/>
      <c r="K182" s="59"/>
      <c r="L182" s="59"/>
      <c r="M182" s="59"/>
      <c r="N182" s="59"/>
      <c r="O182" s="59"/>
      <c r="P182" s="17"/>
      <c r="Q182" s="17"/>
      <c r="R182" s="17"/>
      <c r="S182" s="17"/>
      <c r="T182" s="17"/>
      <c r="U182" s="17"/>
      <c r="V182" s="17"/>
      <c r="W182" s="17"/>
      <c r="X182" s="17"/>
      <c r="Y182" s="17"/>
      <c r="Z182" s="17"/>
      <c r="AA182" s="17"/>
      <c r="AB182" s="17"/>
      <c r="AC182" s="17"/>
      <c r="AD182" s="17"/>
      <c r="AE182" s="17"/>
      <c r="AF182" s="17"/>
      <c r="AG182" s="17"/>
      <c r="AH182" s="17"/>
      <c r="AI182" s="17"/>
      <c r="AJ182" s="17"/>
      <c r="AK182" s="17"/>
      <c r="AL182" s="17"/>
      <c r="AM182" s="17"/>
      <c r="AN182" s="17"/>
      <c r="AO182" s="17"/>
      <c r="AP182" s="17"/>
      <c r="AQ182" s="17"/>
      <c r="AR182" s="17"/>
      <c r="AS182" s="17"/>
      <c r="AT182" s="17"/>
      <c r="AU182" s="17"/>
      <c r="AV182" s="17"/>
      <c r="AW182" s="17"/>
      <c r="AX182" s="17"/>
      <c r="AY182" s="17"/>
      <c r="AZ182" s="17"/>
      <c r="BA182" s="17"/>
      <c r="BB182" s="17"/>
      <c r="BC182" s="17"/>
      <c r="BD182" s="17"/>
      <c r="BE182" s="17"/>
      <c r="BF182" s="17"/>
      <c r="BG182" s="17"/>
      <c r="BH182" s="17"/>
      <c r="BI182" s="17"/>
      <c r="BJ182" s="17"/>
      <c r="BK182" s="17"/>
      <c r="BL182" s="17"/>
      <c r="BM182" s="17"/>
      <c r="BN182" s="17"/>
      <c r="BO182" s="17"/>
      <c r="BP182" s="17"/>
      <c r="BQ182" s="17"/>
      <c r="BR182" s="17"/>
      <c r="BS182" s="17"/>
    </row>
    <row r="183" spans="2:71" x14ac:dyDescent="0.25">
      <c r="B183" s="17"/>
      <c r="C183" s="17"/>
      <c r="D183" s="17"/>
      <c r="E183" s="17"/>
      <c r="F183" s="17"/>
      <c r="G183" s="17"/>
      <c r="H183" s="17"/>
      <c r="I183" s="59"/>
      <c r="J183" s="59"/>
      <c r="K183" s="59"/>
      <c r="L183" s="59"/>
      <c r="M183" s="59"/>
      <c r="N183" s="59"/>
      <c r="O183" s="59"/>
      <c r="P183" s="17"/>
      <c r="Q183" s="17"/>
      <c r="R183" s="17"/>
      <c r="S183" s="17"/>
      <c r="T183" s="17"/>
      <c r="U183" s="17"/>
      <c r="V183" s="17"/>
      <c r="W183" s="17"/>
      <c r="X183" s="17"/>
      <c r="Y183" s="17"/>
      <c r="Z183" s="17"/>
      <c r="AA183" s="17"/>
      <c r="AB183" s="17"/>
      <c r="AC183" s="17"/>
      <c r="AD183" s="17"/>
      <c r="AE183" s="17"/>
      <c r="AF183" s="17"/>
      <c r="AG183" s="17"/>
      <c r="AH183" s="17"/>
      <c r="AI183" s="17"/>
      <c r="AJ183" s="17"/>
      <c r="AK183" s="17"/>
      <c r="AL183" s="17"/>
      <c r="AM183" s="17"/>
      <c r="AN183" s="17"/>
      <c r="AO183" s="17"/>
      <c r="AP183" s="17"/>
      <c r="AQ183" s="17"/>
      <c r="AR183" s="17"/>
      <c r="AS183" s="17"/>
      <c r="AT183" s="17"/>
      <c r="AU183" s="17"/>
      <c r="AV183" s="17"/>
      <c r="AW183" s="17"/>
      <c r="AX183" s="17"/>
      <c r="AY183" s="17"/>
      <c r="AZ183" s="17"/>
      <c r="BA183" s="17"/>
      <c r="BB183" s="17"/>
      <c r="BC183" s="17"/>
      <c r="BD183" s="17"/>
      <c r="BE183" s="17"/>
      <c r="BF183" s="17"/>
      <c r="BG183" s="17"/>
      <c r="BH183" s="17"/>
      <c r="BI183" s="17"/>
      <c r="BJ183" s="17"/>
      <c r="BK183" s="17"/>
      <c r="BL183" s="17"/>
      <c r="BM183" s="17"/>
      <c r="BN183" s="17"/>
      <c r="BO183" s="17"/>
      <c r="BP183" s="17"/>
      <c r="BQ183" s="17"/>
      <c r="BR183" s="17"/>
      <c r="BS183" s="17"/>
    </row>
    <row r="184" spans="2:71" x14ac:dyDescent="0.25">
      <c r="B184" s="17"/>
      <c r="C184" s="17"/>
      <c r="D184" s="17"/>
      <c r="E184" s="17"/>
      <c r="F184" s="17"/>
      <c r="G184" s="17"/>
      <c r="H184" s="17"/>
      <c r="I184" s="59"/>
      <c r="J184" s="59"/>
      <c r="K184" s="59"/>
      <c r="L184" s="59"/>
      <c r="M184" s="59"/>
      <c r="N184" s="59"/>
      <c r="O184" s="59"/>
      <c r="P184" s="17"/>
      <c r="Q184" s="17"/>
      <c r="R184" s="17"/>
      <c r="S184" s="17"/>
      <c r="T184" s="17"/>
      <c r="U184" s="17"/>
      <c r="V184" s="17"/>
      <c r="W184" s="17"/>
      <c r="X184" s="17"/>
      <c r="Y184" s="17"/>
      <c r="Z184" s="17"/>
      <c r="AA184" s="17"/>
      <c r="AB184" s="17"/>
      <c r="AC184" s="17"/>
      <c r="AD184" s="17"/>
      <c r="AE184" s="17"/>
      <c r="AF184" s="17"/>
      <c r="AG184" s="17"/>
      <c r="AH184" s="17"/>
      <c r="AI184" s="17"/>
      <c r="AJ184" s="17"/>
      <c r="AK184" s="17"/>
      <c r="AL184" s="17"/>
      <c r="AM184" s="17"/>
      <c r="AN184" s="17"/>
      <c r="AO184" s="17"/>
      <c r="AP184" s="17"/>
      <c r="AQ184" s="17"/>
      <c r="AR184" s="17"/>
      <c r="AS184" s="17"/>
      <c r="AT184" s="17"/>
      <c r="AU184" s="17"/>
      <c r="AV184" s="17"/>
      <c r="AW184" s="17"/>
      <c r="AX184" s="17"/>
      <c r="AY184" s="17"/>
      <c r="AZ184" s="17"/>
      <c r="BA184" s="17"/>
      <c r="BB184" s="17"/>
      <c r="BC184" s="17"/>
      <c r="BD184" s="17"/>
      <c r="BE184" s="17"/>
      <c r="BF184" s="17"/>
      <c r="BG184" s="17"/>
      <c r="BH184" s="17"/>
      <c r="BI184" s="17"/>
      <c r="BJ184" s="17"/>
      <c r="BK184" s="17"/>
      <c r="BL184" s="17"/>
      <c r="BM184" s="17"/>
      <c r="BN184" s="17"/>
      <c r="BO184" s="17"/>
      <c r="BP184" s="17"/>
      <c r="BQ184" s="17"/>
      <c r="BR184" s="17"/>
      <c r="BS184" s="17"/>
    </row>
    <row r="185" spans="2:71" x14ac:dyDescent="0.25">
      <c r="B185" s="17"/>
      <c r="C185" s="17"/>
      <c r="D185" s="17"/>
      <c r="E185" s="17"/>
      <c r="F185" s="17"/>
      <c r="G185" s="17"/>
      <c r="H185" s="17"/>
      <c r="I185" s="59"/>
      <c r="J185" s="59"/>
      <c r="K185" s="59"/>
      <c r="L185" s="59"/>
      <c r="M185" s="59"/>
      <c r="N185" s="59"/>
      <c r="O185" s="59"/>
      <c r="P185" s="17"/>
      <c r="Q185" s="17"/>
      <c r="R185" s="17"/>
      <c r="S185" s="17"/>
      <c r="T185" s="17"/>
      <c r="U185" s="17"/>
      <c r="V185" s="17"/>
      <c r="W185" s="17"/>
      <c r="X185" s="17"/>
      <c r="Y185" s="17"/>
      <c r="Z185" s="17"/>
      <c r="AA185" s="17"/>
      <c r="AB185" s="17"/>
      <c r="AC185" s="17"/>
      <c r="AD185" s="17"/>
      <c r="AE185" s="17"/>
      <c r="AF185" s="17"/>
      <c r="AG185" s="17"/>
      <c r="AH185" s="17"/>
      <c r="AI185" s="17"/>
      <c r="AJ185" s="17"/>
      <c r="AK185" s="17"/>
      <c r="AL185" s="17"/>
      <c r="AM185" s="17"/>
      <c r="AN185" s="17"/>
      <c r="AO185" s="17"/>
      <c r="AP185" s="17"/>
      <c r="AQ185" s="17"/>
      <c r="AR185" s="17"/>
      <c r="AS185" s="17"/>
      <c r="AT185" s="17"/>
      <c r="AU185" s="17"/>
      <c r="AV185" s="17"/>
      <c r="AW185" s="17"/>
      <c r="AX185" s="17"/>
      <c r="AY185" s="17"/>
      <c r="AZ185" s="17"/>
      <c r="BA185" s="17"/>
      <c r="BB185" s="17"/>
      <c r="BC185" s="17"/>
      <c r="BD185" s="17"/>
      <c r="BE185" s="17"/>
      <c r="BF185" s="17"/>
      <c r="BG185" s="17"/>
      <c r="BH185" s="17"/>
      <c r="BI185" s="17"/>
      <c r="BJ185" s="17"/>
      <c r="BK185" s="17"/>
      <c r="BL185" s="17"/>
      <c r="BM185" s="17"/>
      <c r="BN185" s="17"/>
      <c r="BO185" s="17"/>
      <c r="BP185" s="17"/>
      <c r="BQ185" s="17"/>
      <c r="BR185" s="17"/>
      <c r="BS185" s="17"/>
    </row>
    <row r="186" spans="2:71" x14ac:dyDescent="0.25">
      <c r="B186" s="17"/>
      <c r="C186" s="17"/>
      <c r="D186" s="17"/>
      <c r="E186" s="17"/>
      <c r="F186" s="17"/>
      <c r="G186" s="17"/>
      <c r="H186" s="17"/>
      <c r="I186" s="59"/>
      <c r="J186" s="59"/>
      <c r="K186" s="59"/>
      <c r="L186" s="59"/>
      <c r="M186" s="59"/>
      <c r="N186" s="59"/>
      <c r="O186" s="59"/>
      <c r="P186" s="17"/>
      <c r="Q186" s="17"/>
      <c r="R186" s="17"/>
      <c r="S186" s="17"/>
      <c r="T186" s="17"/>
      <c r="U186" s="17"/>
      <c r="V186" s="17"/>
      <c r="W186" s="17"/>
      <c r="X186" s="17"/>
      <c r="Y186" s="17"/>
      <c r="Z186" s="17"/>
      <c r="AA186" s="17"/>
      <c r="AB186" s="17"/>
      <c r="AC186" s="17"/>
      <c r="AD186" s="17"/>
      <c r="AE186" s="17"/>
      <c r="AF186" s="17"/>
      <c r="AG186" s="17"/>
      <c r="AH186" s="17"/>
      <c r="AI186" s="17"/>
      <c r="AJ186" s="17"/>
      <c r="AK186" s="17"/>
      <c r="AL186" s="17"/>
      <c r="AM186" s="17"/>
      <c r="AN186" s="17"/>
      <c r="AO186" s="17"/>
      <c r="AP186" s="17"/>
      <c r="AQ186" s="17"/>
      <c r="AR186" s="17"/>
      <c r="AS186" s="17"/>
      <c r="AT186" s="17"/>
      <c r="AU186" s="17"/>
      <c r="AV186" s="17"/>
      <c r="AW186" s="17"/>
      <c r="AX186" s="17"/>
      <c r="AY186" s="17"/>
      <c r="AZ186" s="17"/>
      <c r="BA186" s="17"/>
      <c r="BB186" s="17"/>
      <c r="BC186" s="17"/>
      <c r="BD186" s="17"/>
      <c r="BE186" s="17"/>
      <c r="BF186" s="17"/>
      <c r="BG186" s="17"/>
      <c r="BH186" s="17"/>
      <c r="BI186" s="17"/>
      <c r="BJ186" s="17"/>
      <c r="BK186" s="17"/>
      <c r="BL186" s="17"/>
      <c r="BM186" s="17"/>
      <c r="BN186" s="17"/>
      <c r="BO186" s="17"/>
      <c r="BP186" s="17"/>
      <c r="BQ186" s="17"/>
      <c r="BR186" s="17"/>
      <c r="BS186" s="17"/>
    </row>
    <row r="187" spans="2:71" x14ac:dyDescent="0.25">
      <c r="B187" s="17"/>
      <c r="C187" s="17"/>
      <c r="D187" s="17"/>
      <c r="E187" s="17"/>
      <c r="F187" s="17"/>
      <c r="G187" s="17"/>
      <c r="H187" s="17"/>
      <c r="I187" s="59"/>
      <c r="J187" s="59"/>
      <c r="K187" s="59"/>
      <c r="L187" s="59"/>
      <c r="M187" s="59"/>
      <c r="N187" s="59"/>
      <c r="O187" s="59"/>
      <c r="P187" s="17"/>
      <c r="Q187" s="17"/>
      <c r="R187" s="17"/>
      <c r="S187" s="17"/>
      <c r="T187" s="17"/>
      <c r="U187" s="17"/>
      <c r="V187" s="17"/>
      <c r="W187" s="17"/>
      <c r="X187" s="17"/>
      <c r="Y187" s="17"/>
      <c r="Z187" s="17"/>
      <c r="AA187" s="17"/>
      <c r="AB187" s="17"/>
      <c r="AC187" s="17"/>
      <c r="AD187" s="17"/>
      <c r="AE187" s="17"/>
      <c r="AF187" s="17"/>
      <c r="AG187" s="17"/>
      <c r="AH187" s="17"/>
      <c r="AI187" s="17"/>
      <c r="AJ187" s="17"/>
      <c r="AK187" s="17"/>
      <c r="AL187" s="17"/>
      <c r="AM187" s="17"/>
      <c r="AN187" s="17"/>
      <c r="AO187" s="17"/>
      <c r="AP187" s="17"/>
      <c r="AQ187" s="17"/>
      <c r="AR187" s="17"/>
      <c r="AS187" s="17"/>
      <c r="AT187" s="17"/>
      <c r="AU187" s="17"/>
      <c r="AV187" s="17"/>
      <c r="AW187" s="17"/>
      <c r="AX187" s="17"/>
      <c r="AY187" s="17"/>
      <c r="AZ187" s="17"/>
      <c r="BA187" s="17"/>
      <c r="BB187" s="17"/>
      <c r="BC187" s="17"/>
      <c r="BD187" s="17"/>
      <c r="BE187" s="17"/>
      <c r="BF187" s="17"/>
      <c r="BG187" s="17"/>
      <c r="BH187" s="17"/>
      <c r="BI187" s="17"/>
      <c r="BJ187" s="17"/>
      <c r="BK187" s="17"/>
      <c r="BL187" s="17"/>
      <c r="BM187" s="17"/>
      <c r="BN187" s="17"/>
      <c r="BO187" s="17"/>
      <c r="BP187" s="17"/>
      <c r="BQ187" s="17"/>
      <c r="BR187" s="17"/>
      <c r="BS187" s="17"/>
    </row>
    <row r="188" spans="2:71" x14ac:dyDescent="0.25">
      <c r="B188" s="17"/>
      <c r="C188" s="17"/>
      <c r="D188" s="17"/>
      <c r="E188" s="17"/>
      <c r="F188" s="17"/>
      <c r="G188" s="17"/>
      <c r="H188" s="17"/>
      <c r="I188" s="59"/>
      <c r="J188" s="59"/>
      <c r="K188" s="59"/>
      <c r="L188" s="59"/>
      <c r="M188" s="59"/>
      <c r="N188" s="59"/>
      <c r="O188" s="59"/>
      <c r="P188" s="17"/>
      <c r="Q188" s="17"/>
      <c r="R188" s="17"/>
      <c r="S188" s="17"/>
      <c r="T188" s="17"/>
      <c r="U188" s="17"/>
      <c r="V188" s="17"/>
      <c r="W188" s="17"/>
      <c r="X188" s="17"/>
      <c r="Y188" s="17"/>
      <c r="Z188" s="17"/>
      <c r="AA188" s="17"/>
      <c r="AB188" s="17"/>
      <c r="AC188" s="17"/>
      <c r="AD188" s="17"/>
      <c r="AE188" s="17"/>
      <c r="AF188" s="17"/>
      <c r="AG188" s="17"/>
      <c r="AH188" s="17"/>
      <c r="AI188" s="17"/>
      <c r="AJ188" s="17"/>
      <c r="AK188" s="17"/>
      <c r="AL188" s="17"/>
      <c r="AM188" s="17"/>
      <c r="AN188" s="17"/>
      <c r="AO188" s="17"/>
      <c r="AP188" s="17"/>
      <c r="AQ188" s="17"/>
      <c r="AR188" s="17"/>
      <c r="AS188" s="17"/>
      <c r="AT188" s="17"/>
      <c r="AU188" s="17"/>
      <c r="AV188" s="17"/>
      <c r="AW188" s="17"/>
      <c r="AX188" s="17"/>
      <c r="AY188" s="17"/>
      <c r="AZ188" s="17"/>
      <c r="BA188" s="17"/>
      <c r="BB188" s="17"/>
      <c r="BC188" s="17"/>
      <c r="BD188" s="17"/>
      <c r="BE188" s="17"/>
      <c r="BF188" s="17"/>
      <c r="BG188" s="17"/>
      <c r="BH188" s="17"/>
      <c r="BI188" s="17"/>
      <c r="BJ188" s="17"/>
      <c r="BK188" s="17"/>
      <c r="BL188" s="17"/>
      <c r="BM188" s="17"/>
      <c r="BN188" s="17"/>
      <c r="BO188" s="17"/>
      <c r="BP188" s="17"/>
      <c r="BQ188" s="17"/>
      <c r="BR188" s="17"/>
      <c r="BS188" s="17"/>
    </row>
    <row r="189" spans="2:71" x14ac:dyDescent="0.25">
      <c r="B189" s="17"/>
      <c r="C189" s="17"/>
      <c r="D189" s="17"/>
      <c r="E189" s="17"/>
      <c r="F189" s="17"/>
      <c r="G189" s="17"/>
      <c r="H189" s="17"/>
      <c r="I189" s="59"/>
      <c r="J189" s="59"/>
      <c r="K189" s="59"/>
      <c r="L189" s="59"/>
      <c r="M189" s="59"/>
      <c r="N189" s="59"/>
      <c r="O189" s="59"/>
      <c r="P189" s="17"/>
      <c r="Q189" s="17"/>
      <c r="R189" s="17"/>
      <c r="S189" s="17"/>
      <c r="T189" s="17"/>
      <c r="U189" s="17"/>
      <c r="V189" s="17"/>
      <c r="W189" s="17"/>
      <c r="X189" s="17"/>
      <c r="Y189" s="17"/>
      <c r="Z189" s="17"/>
      <c r="AA189" s="17"/>
      <c r="AB189" s="17"/>
      <c r="AC189" s="17"/>
      <c r="AD189" s="17"/>
      <c r="AE189" s="17"/>
      <c r="AF189" s="17"/>
      <c r="AG189" s="17"/>
      <c r="AH189" s="17"/>
      <c r="AI189" s="17"/>
      <c r="AJ189" s="17"/>
      <c r="AK189" s="17"/>
      <c r="AL189" s="17"/>
      <c r="AM189" s="17"/>
      <c r="AN189" s="17"/>
      <c r="AO189" s="17"/>
      <c r="AP189" s="17"/>
      <c r="AQ189" s="17"/>
      <c r="AR189" s="17"/>
      <c r="AS189" s="17"/>
      <c r="AT189" s="17"/>
      <c r="AU189" s="17"/>
      <c r="AV189" s="17"/>
      <c r="AW189" s="17"/>
      <c r="AX189" s="17"/>
      <c r="AY189" s="17"/>
      <c r="AZ189" s="17"/>
      <c r="BA189" s="17"/>
      <c r="BB189" s="17"/>
      <c r="BC189" s="17"/>
      <c r="BD189" s="17"/>
      <c r="BE189" s="17"/>
      <c r="BF189" s="17"/>
      <c r="BG189" s="17"/>
      <c r="BH189" s="17"/>
      <c r="BI189" s="17"/>
      <c r="BJ189" s="17"/>
      <c r="BK189" s="17"/>
      <c r="BL189" s="17"/>
      <c r="BM189" s="17"/>
      <c r="BN189" s="17"/>
      <c r="BO189" s="17"/>
      <c r="BP189" s="17"/>
      <c r="BQ189" s="17"/>
      <c r="BR189" s="17"/>
      <c r="BS189" s="17"/>
    </row>
    <row r="190" spans="2:71" x14ac:dyDescent="0.25">
      <c r="B190" s="17"/>
      <c r="C190" s="17"/>
      <c r="D190" s="17"/>
      <c r="E190" s="17"/>
      <c r="F190" s="17"/>
      <c r="G190" s="17"/>
      <c r="H190" s="17"/>
      <c r="I190" s="59"/>
      <c r="J190" s="59"/>
      <c r="K190" s="59"/>
      <c r="L190" s="59"/>
      <c r="M190" s="59"/>
      <c r="N190" s="59"/>
      <c r="O190" s="59"/>
      <c r="P190" s="17"/>
      <c r="Q190" s="17"/>
      <c r="R190" s="17"/>
      <c r="S190" s="17"/>
      <c r="T190" s="17"/>
      <c r="U190" s="17"/>
      <c r="V190" s="17"/>
      <c r="W190" s="17"/>
      <c r="X190" s="17"/>
      <c r="Y190" s="17"/>
      <c r="Z190" s="17"/>
      <c r="AA190" s="17"/>
      <c r="AB190" s="17"/>
      <c r="AC190" s="17"/>
      <c r="AD190" s="17"/>
      <c r="AE190" s="17"/>
      <c r="AF190" s="17"/>
      <c r="AG190" s="17"/>
      <c r="AH190" s="17"/>
      <c r="AI190" s="17"/>
      <c r="AJ190" s="17"/>
      <c r="AK190" s="17"/>
      <c r="AL190" s="17"/>
      <c r="AM190" s="17"/>
      <c r="AN190" s="17"/>
      <c r="AO190" s="17"/>
      <c r="AP190" s="17"/>
      <c r="AQ190" s="17"/>
      <c r="AR190" s="17"/>
      <c r="AS190" s="17"/>
      <c r="AT190" s="17"/>
      <c r="AU190" s="17"/>
      <c r="AV190" s="17"/>
      <c r="AW190" s="17"/>
      <c r="AX190" s="17"/>
      <c r="AY190" s="17"/>
      <c r="AZ190" s="17"/>
      <c r="BA190" s="17"/>
      <c r="BB190" s="17"/>
      <c r="BC190" s="17"/>
      <c r="BD190" s="17"/>
      <c r="BE190" s="17"/>
      <c r="BF190" s="17"/>
      <c r="BG190" s="17"/>
      <c r="BH190" s="17"/>
      <c r="BI190" s="17"/>
      <c r="BJ190" s="17"/>
      <c r="BK190" s="17"/>
      <c r="BL190" s="17"/>
      <c r="BM190" s="17"/>
      <c r="BN190" s="17"/>
      <c r="BO190" s="17"/>
      <c r="BP190" s="17"/>
      <c r="BQ190" s="17"/>
      <c r="BR190" s="17"/>
      <c r="BS190" s="17"/>
    </row>
    <row r="191" spans="2:71" x14ac:dyDescent="0.25">
      <c r="B191" s="17"/>
      <c r="C191" s="17"/>
      <c r="D191" s="17"/>
      <c r="E191" s="17"/>
      <c r="F191" s="17"/>
      <c r="G191" s="17"/>
      <c r="H191" s="17"/>
      <c r="I191" s="59"/>
      <c r="J191" s="59"/>
      <c r="K191" s="59"/>
      <c r="L191" s="59"/>
      <c r="M191" s="59"/>
      <c r="N191" s="59"/>
      <c r="O191" s="59"/>
      <c r="P191" s="17"/>
      <c r="Q191" s="17"/>
      <c r="R191" s="17"/>
      <c r="S191" s="17"/>
      <c r="T191" s="17"/>
      <c r="U191" s="17"/>
      <c r="V191" s="17"/>
      <c r="W191" s="17"/>
      <c r="X191" s="17"/>
      <c r="Y191" s="17"/>
      <c r="Z191" s="17"/>
      <c r="AA191" s="17"/>
      <c r="AB191" s="17"/>
      <c r="AC191" s="17"/>
      <c r="AD191" s="17"/>
      <c r="AE191" s="17"/>
      <c r="AF191" s="17"/>
      <c r="AG191" s="17"/>
      <c r="AH191" s="17"/>
      <c r="AI191" s="17"/>
      <c r="AJ191" s="17"/>
      <c r="AK191" s="17"/>
      <c r="AL191" s="17"/>
      <c r="AM191" s="17"/>
      <c r="AN191" s="17"/>
      <c r="AO191" s="17"/>
      <c r="AP191" s="17"/>
      <c r="AQ191" s="17"/>
      <c r="AR191" s="17"/>
      <c r="AS191" s="17"/>
      <c r="AT191" s="17"/>
      <c r="AU191" s="17"/>
      <c r="AV191" s="17"/>
      <c r="AW191" s="17"/>
      <c r="AX191" s="17"/>
      <c r="AY191" s="17"/>
      <c r="AZ191" s="17"/>
      <c r="BA191" s="17"/>
      <c r="BB191" s="17"/>
      <c r="BC191" s="17"/>
      <c r="BD191" s="17"/>
      <c r="BE191" s="17"/>
      <c r="BF191" s="17"/>
      <c r="BG191" s="17"/>
      <c r="BH191" s="17"/>
      <c r="BI191" s="17"/>
      <c r="BJ191" s="17"/>
      <c r="BK191" s="17"/>
      <c r="BL191" s="17"/>
      <c r="BM191" s="17"/>
      <c r="BN191" s="17"/>
      <c r="BO191" s="17"/>
      <c r="BP191" s="17"/>
      <c r="BQ191" s="17"/>
      <c r="BR191" s="17"/>
      <c r="BS191" s="17"/>
    </row>
    <row r="192" spans="2:71" x14ac:dyDescent="0.25">
      <c r="B192" s="17"/>
      <c r="C192" s="17"/>
      <c r="D192" s="17"/>
      <c r="E192" s="17"/>
      <c r="F192" s="17"/>
      <c r="G192" s="17"/>
      <c r="H192" s="17"/>
      <c r="I192" s="59"/>
      <c r="J192" s="59"/>
      <c r="K192" s="59"/>
      <c r="L192" s="59"/>
      <c r="M192" s="59"/>
      <c r="N192" s="59"/>
      <c r="O192" s="59"/>
      <c r="P192" s="17"/>
      <c r="Q192" s="17"/>
      <c r="R192" s="17"/>
      <c r="S192" s="17"/>
      <c r="T192" s="17"/>
      <c r="U192" s="17"/>
      <c r="V192" s="17"/>
      <c r="W192" s="17"/>
      <c r="X192" s="17"/>
      <c r="Y192" s="17"/>
      <c r="Z192" s="17"/>
      <c r="AA192" s="17"/>
      <c r="AB192" s="17"/>
      <c r="AC192" s="17"/>
      <c r="AD192" s="17"/>
      <c r="AE192" s="17"/>
      <c r="AF192" s="17"/>
      <c r="AG192" s="17"/>
      <c r="AH192" s="17"/>
      <c r="AI192" s="17"/>
      <c r="AJ192" s="17"/>
      <c r="AK192" s="17"/>
      <c r="AL192" s="17"/>
      <c r="AM192" s="17"/>
      <c r="AN192" s="17"/>
      <c r="AO192" s="17"/>
      <c r="AP192" s="17"/>
      <c r="AQ192" s="17"/>
      <c r="AR192" s="17"/>
      <c r="AS192" s="17"/>
      <c r="AT192" s="17"/>
      <c r="AU192" s="17"/>
      <c r="AV192" s="17"/>
      <c r="AW192" s="17"/>
      <c r="AX192" s="17"/>
      <c r="AY192" s="17"/>
      <c r="AZ192" s="17"/>
      <c r="BA192" s="17"/>
      <c r="BB192" s="17"/>
      <c r="BC192" s="17"/>
      <c r="BD192" s="17"/>
      <c r="BE192" s="17"/>
      <c r="BF192" s="17"/>
      <c r="BG192" s="17"/>
      <c r="BH192" s="17"/>
      <c r="BI192" s="17"/>
      <c r="BJ192" s="17"/>
      <c r="BK192" s="17"/>
      <c r="BL192" s="17"/>
      <c r="BM192" s="17"/>
      <c r="BN192" s="17"/>
      <c r="BO192" s="17"/>
      <c r="BP192" s="17"/>
      <c r="BQ192" s="17"/>
      <c r="BR192" s="17"/>
      <c r="BS192" s="17"/>
    </row>
    <row r="193" spans="2:71" x14ac:dyDescent="0.25">
      <c r="B193" s="17"/>
      <c r="C193" s="17"/>
      <c r="D193" s="17"/>
      <c r="E193" s="17"/>
      <c r="F193" s="17"/>
      <c r="G193" s="17"/>
      <c r="H193" s="17"/>
      <c r="I193" s="59"/>
      <c r="J193" s="59"/>
      <c r="K193" s="59"/>
      <c r="L193" s="59"/>
      <c r="M193" s="59"/>
      <c r="N193" s="59"/>
      <c r="O193" s="59"/>
      <c r="P193" s="17"/>
      <c r="Q193" s="17"/>
      <c r="R193" s="17"/>
      <c r="S193" s="17"/>
      <c r="T193" s="17"/>
      <c r="U193" s="17"/>
      <c r="V193" s="17"/>
      <c r="W193" s="17"/>
      <c r="X193" s="17"/>
      <c r="Y193" s="17"/>
      <c r="Z193" s="17"/>
      <c r="AA193" s="17"/>
      <c r="AB193" s="17"/>
      <c r="AC193" s="17"/>
      <c r="AD193" s="17"/>
      <c r="AE193" s="17"/>
      <c r="AF193" s="17"/>
      <c r="AG193" s="17"/>
      <c r="AH193" s="17"/>
      <c r="AI193" s="17"/>
      <c r="AJ193" s="17"/>
      <c r="AK193" s="17"/>
      <c r="AL193" s="17"/>
      <c r="AM193" s="17"/>
      <c r="AN193" s="17"/>
      <c r="AO193" s="17"/>
      <c r="AP193" s="17"/>
      <c r="AQ193" s="17"/>
      <c r="AR193" s="17"/>
      <c r="AS193" s="17"/>
      <c r="AT193" s="17"/>
      <c r="AU193" s="17"/>
      <c r="AV193" s="17"/>
      <c r="AW193" s="17"/>
      <c r="AX193" s="17"/>
      <c r="AY193" s="17"/>
      <c r="AZ193" s="17"/>
      <c r="BA193" s="17"/>
      <c r="BB193" s="17"/>
      <c r="BC193" s="17"/>
      <c r="BD193" s="17"/>
      <c r="BE193" s="17"/>
      <c r="BF193" s="17"/>
      <c r="BG193" s="17"/>
      <c r="BH193" s="17"/>
      <c r="BI193" s="17"/>
      <c r="BJ193" s="17"/>
      <c r="BK193" s="17"/>
      <c r="BL193" s="17"/>
      <c r="BM193" s="17"/>
      <c r="BN193" s="17"/>
      <c r="BO193" s="17"/>
      <c r="BP193" s="17"/>
      <c r="BQ193" s="17"/>
      <c r="BR193" s="17"/>
      <c r="BS193" s="17"/>
    </row>
    <row r="194" spans="2:71" x14ac:dyDescent="0.25">
      <c r="B194" s="17"/>
      <c r="C194" s="17"/>
      <c r="D194" s="17"/>
      <c r="E194" s="17"/>
      <c r="F194" s="17"/>
      <c r="G194" s="17"/>
      <c r="H194" s="17"/>
      <c r="I194" s="59"/>
      <c r="J194" s="59"/>
      <c r="K194" s="59"/>
      <c r="L194" s="59"/>
      <c r="M194" s="59"/>
      <c r="N194" s="59"/>
      <c r="O194" s="59"/>
      <c r="P194" s="17"/>
      <c r="Q194" s="17"/>
      <c r="R194" s="17"/>
      <c r="S194" s="17"/>
      <c r="T194" s="17"/>
      <c r="U194" s="17"/>
      <c r="V194" s="17"/>
      <c r="W194" s="17"/>
      <c r="X194" s="17"/>
      <c r="Y194" s="17"/>
      <c r="Z194" s="17"/>
      <c r="AA194" s="17"/>
      <c r="AB194" s="17"/>
      <c r="AC194" s="17"/>
      <c r="AD194" s="17"/>
      <c r="AE194" s="17"/>
      <c r="AF194" s="17"/>
      <c r="AG194" s="17"/>
      <c r="AH194" s="17"/>
      <c r="AI194" s="17"/>
      <c r="AJ194" s="17"/>
      <c r="AK194" s="17"/>
      <c r="AL194" s="17"/>
      <c r="AM194" s="17"/>
      <c r="AN194" s="17"/>
      <c r="AO194" s="17"/>
      <c r="AP194" s="17"/>
      <c r="AQ194" s="17"/>
      <c r="AR194" s="17"/>
      <c r="AS194" s="17"/>
      <c r="AT194" s="17"/>
      <c r="AU194" s="17"/>
      <c r="AV194" s="17"/>
      <c r="AW194" s="17"/>
      <c r="AX194" s="17"/>
      <c r="AY194" s="17"/>
      <c r="AZ194" s="17"/>
      <c r="BA194" s="17"/>
      <c r="BB194" s="17"/>
      <c r="BC194" s="17"/>
      <c r="BD194" s="17"/>
      <c r="BE194" s="17"/>
      <c r="BF194" s="17"/>
      <c r="BG194" s="17"/>
      <c r="BH194" s="17"/>
      <c r="BI194" s="17"/>
      <c r="BJ194" s="17"/>
      <c r="BK194" s="17"/>
      <c r="BL194" s="17"/>
      <c r="BM194" s="17"/>
      <c r="BN194" s="17"/>
      <c r="BO194" s="17"/>
      <c r="BP194" s="17"/>
      <c r="BQ194" s="17"/>
      <c r="BR194" s="17"/>
      <c r="BS194" s="17"/>
    </row>
    <row r="195" spans="2:71" x14ac:dyDescent="0.25">
      <c r="B195" s="17"/>
      <c r="C195" s="17"/>
      <c r="D195" s="17"/>
      <c r="E195" s="17"/>
      <c r="F195" s="17"/>
      <c r="G195" s="17"/>
      <c r="H195" s="17"/>
      <c r="I195" s="59"/>
      <c r="J195" s="59"/>
      <c r="K195" s="59"/>
      <c r="L195" s="59"/>
      <c r="M195" s="59"/>
      <c r="N195" s="59"/>
      <c r="O195" s="59"/>
      <c r="P195" s="17"/>
      <c r="Q195" s="17"/>
      <c r="R195" s="17"/>
      <c r="S195" s="17"/>
      <c r="T195" s="17"/>
      <c r="U195" s="17"/>
      <c r="V195" s="17"/>
      <c r="W195" s="17"/>
      <c r="X195" s="17"/>
      <c r="Y195" s="17"/>
      <c r="Z195" s="17"/>
      <c r="AA195" s="17"/>
      <c r="AB195" s="17"/>
      <c r="AC195" s="17"/>
      <c r="AD195" s="17"/>
      <c r="AE195" s="17"/>
      <c r="AF195" s="17"/>
      <c r="AG195" s="17"/>
      <c r="AH195" s="17"/>
      <c r="AI195" s="17"/>
      <c r="AJ195" s="17"/>
      <c r="AK195" s="17"/>
      <c r="AL195" s="17"/>
      <c r="AM195" s="17"/>
      <c r="AN195" s="17"/>
      <c r="AO195" s="17"/>
      <c r="AP195" s="17"/>
      <c r="AQ195" s="17"/>
      <c r="AR195" s="17"/>
      <c r="AS195" s="17"/>
      <c r="AT195" s="17"/>
      <c r="AU195" s="17"/>
      <c r="AV195" s="17"/>
      <c r="AW195" s="17"/>
      <c r="AX195" s="17"/>
      <c r="AY195" s="17"/>
      <c r="AZ195" s="17"/>
      <c r="BA195" s="17"/>
      <c r="BB195" s="17"/>
      <c r="BC195" s="17"/>
      <c r="BD195" s="17"/>
      <c r="BE195" s="17"/>
      <c r="BF195" s="17"/>
      <c r="BG195" s="17"/>
      <c r="BH195" s="17"/>
      <c r="BI195" s="17"/>
      <c r="BJ195" s="17"/>
      <c r="BK195" s="17"/>
      <c r="BL195" s="17"/>
      <c r="BM195" s="17"/>
      <c r="BN195" s="17"/>
      <c r="BO195" s="17"/>
      <c r="BP195" s="17"/>
      <c r="BQ195" s="17"/>
      <c r="BR195" s="17"/>
      <c r="BS195" s="17"/>
    </row>
    <row r="196" spans="2:71" x14ac:dyDescent="0.25">
      <c r="B196" s="17"/>
      <c r="C196" s="17"/>
      <c r="D196" s="17"/>
      <c r="E196" s="17"/>
      <c r="F196" s="17"/>
      <c r="G196" s="17"/>
      <c r="H196" s="17"/>
      <c r="I196" s="59"/>
      <c r="J196" s="59"/>
      <c r="K196" s="59"/>
      <c r="L196" s="59"/>
      <c r="M196" s="59"/>
      <c r="N196" s="59"/>
      <c r="O196" s="59"/>
      <c r="P196" s="17"/>
      <c r="Q196" s="17"/>
      <c r="R196" s="17"/>
      <c r="S196" s="17"/>
      <c r="T196" s="17"/>
      <c r="U196" s="17"/>
      <c r="V196" s="17"/>
      <c r="W196" s="17"/>
      <c r="X196" s="17"/>
      <c r="Y196" s="17"/>
      <c r="Z196" s="17"/>
      <c r="AA196" s="17"/>
      <c r="AB196" s="17"/>
      <c r="AC196" s="17"/>
      <c r="AD196" s="17"/>
      <c r="AE196" s="17"/>
      <c r="AF196" s="17"/>
      <c r="AG196" s="17"/>
      <c r="AH196" s="17"/>
      <c r="AI196" s="17"/>
      <c r="AJ196" s="17"/>
      <c r="AK196" s="17"/>
      <c r="AL196" s="17"/>
      <c r="AM196" s="17"/>
      <c r="AN196" s="17"/>
      <c r="AO196" s="17"/>
      <c r="AP196" s="17"/>
      <c r="AQ196" s="17"/>
      <c r="AR196" s="17"/>
      <c r="AS196" s="17"/>
      <c r="AT196" s="17"/>
      <c r="AU196" s="17"/>
      <c r="AV196" s="17"/>
      <c r="AW196" s="17"/>
      <c r="AX196" s="17"/>
      <c r="AY196" s="17"/>
      <c r="AZ196" s="17"/>
      <c r="BA196" s="17"/>
      <c r="BB196" s="17"/>
      <c r="BC196" s="17"/>
      <c r="BD196" s="17"/>
      <c r="BE196" s="17"/>
      <c r="BF196" s="17"/>
      <c r="BG196" s="17"/>
      <c r="BH196" s="17"/>
      <c r="BI196" s="17"/>
      <c r="BJ196" s="17"/>
      <c r="BK196" s="17"/>
      <c r="BL196" s="17"/>
      <c r="BM196" s="17"/>
      <c r="BN196" s="17"/>
      <c r="BO196" s="17"/>
      <c r="BP196" s="17"/>
      <c r="BQ196" s="17"/>
      <c r="BR196" s="17"/>
      <c r="BS196" s="17"/>
    </row>
    <row r="197" spans="2:71" x14ac:dyDescent="0.25">
      <c r="B197" s="17"/>
      <c r="C197" s="17"/>
      <c r="D197" s="17"/>
      <c r="E197" s="17"/>
      <c r="F197" s="17"/>
      <c r="G197" s="17"/>
      <c r="H197" s="17"/>
      <c r="I197" s="59"/>
      <c r="J197" s="59"/>
      <c r="K197" s="59"/>
      <c r="L197" s="59"/>
      <c r="M197" s="59"/>
      <c r="N197" s="59"/>
      <c r="O197" s="59"/>
      <c r="P197" s="17"/>
      <c r="Q197" s="17"/>
      <c r="R197" s="17"/>
      <c r="S197" s="17"/>
      <c r="T197" s="17"/>
      <c r="U197" s="17"/>
      <c r="V197" s="17"/>
      <c r="W197" s="17"/>
      <c r="X197" s="17"/>
      <c r="Y197" s="17"/>
      <c r="Z197" s="17"/>
      <c r="AA197" s="17"/>
      <c r="AB197" s="17"/>
      <c r="AC197" s="17"/>
      <c r="AD197" s="17"/>
      <c r="AE197" s="17"/>
      <c r="AF197" s="17"/>
      <c r="AG197" s="17"/>
      <c r="AH197" s="17"/>
      <c r="AI197" s="17"/>
      <c r="AJ197" s="17"/>
      <c r="AK197" s="17"/>
      <c r="AL197" s="17"/>
      <c r="AM197" s="17"/>
      <c r="AN197" s="17"/>
      <c r="AO197" s="17"/>
      <c r="AP197" s="17"/>
      <c r="AQ197" s="17"/>
      <c r="AR197" s="17"/>
      <c r="AS197" s="17"/>
      <c r="AT197" s="17"/>
      <c r="AU197" s="17"/>
      <c r="AV197" s="17"/>
      <c r="AW197" s="17"/>
      <c r="AX197" s="17"/>
      <c r="AY197" s="17"/>
      <c r="AZ197" s="17"/>
      <c r="BA197" s="17"/>
      <c r="BB197" s="17"/>
      <c r="BC197" s="17"/>
      <c r="BD197" s="17"/>
      <c r="BE197" s="17"/>
      <c r="BF197" s="17"/>
      <c r="BG197" s="17"/>
      <c r="BH197" s="17"/>
      <c r="BI197" s="17"/>
      <c r="BJ197" s="17"/>
      <c r="BK197" s="17"/>
      <c r="BL197" s="17"/>
      <c r="BM197" s="17"/>
      <c r="BN197" s="17"/>
      <c r="BO197" s="17"/>
      <c r="BP197" s="17"/>
      <c r="BQ197" s="17"/>
      <c r="BR197" s="17"/>
      <c r="BS197" s="17"/>
    </row>
    <row r="198" spans="2:71" x14ac:dyDescent="0.25">
      <c r="B198" s="17"/>
      <c r="C198" s="17"/>
      <c r="D198" s="17"/>
      <c r="E198" s="17"/>
      <c r="F198" s="17"/>
      <c r="G198" s="17"/>
      <c r="H198" s="17"/>
      <c r="I198" s="59"/>
      <c r="J198" s="59"/>
      <c r="K198" s="59"/>
      <c r="L198" s="59"/>
      <c r="M198" s="59"/>
      <c r="N198" s="59"/>
      <c r="O198" s="59"/>
      <c r="P198" s="17"/>
      <c r="Q198" s="17"/>
      <c r="R198" s="17"/>
      <c r="S198" s="17"/>
      <c r="T198" s="17"/>
      <c r="U198" s="17"/>
      <c r="V198" s="17"/>
      <c r="W198" s="17"/>
      <c r="X198" s="17"/>
      <c r="Y198" s="17"/>
      <c r="Z198" s="17"/>
      <c r="AA198" s="17"/>
      <c r="AB198" s="17"/>
      <c r="AC198" s="17"/>
      <c r="AD198" s="17"/>
      <c r="AE198" s="17"/>
      <c r="AF198" s="17"/>
      <c r="AG198" s="17"/>
      <c r="AH198" s="17"/>
      <c r="AI198" s="17"/>
      <c r="AJ198" s="17"/>
      <c r="AK198" s="17"/>
      <c r="AL198" s="17"/>
      <c r="AM198" s="17"/>
      <c r="AN198" s="17"/>
      <c r="AO198" s="17"/>
      <c r="AP198" s="17"/>
      <c r="AQ198" s="17"/>
      <c r="AR198" s="17"/>
      <c r="AS198" s="17"/>
      <c r="AT198" s="17"/>
      <c r="AU198" s="17"/>
      <c r="AV198" s="17"/>
      <c r="AW198" s="17"/>
      <c r="AX198" s="17"/>
      <c r="AY198" s="17"/>
      <c r="AZ198" s="17"/>
      <c r="BA198" s="17"/>
      <c r="BB198" s="17"/>
      <c r="BC198" s="17"/>
      <c r="BD198" s="17"/>
      <c r="BE198" s="17"/>
      <c r="BF198" s="17"/>
      <c r="BG198" s="17"/>
      <c r="BH198" s="17"/>
      <c r="BI198" s="17"/>
      <c r="BJ198" s="17"/>
      <c r="BK198" s="17"/>
      <c r="BL198" s="17"/>
      <c r="BM198" s="17"/>
      <c r="BN198" s="17"/>
      <c r="BO198" s="17"/>
      <c r="BP198" s="17"/>
      <c r="BQ198" s="17"/>
      <c r="BR198" s="17"/>
      <c r="BS198" s="17"/>
    </row>
    <row r="199" spans="2:71" x14ac:dyDescent="0.25">
      <c r="B199" s="17"/>
      <c r="C199" s="17"/>
      <c r="D199" s="17"/>
      <c r="E199" s="17"/>
      <c r="F199" s="17"/>
      <c r="G199" s="17"/>
      <c r="H199" s="17"/>
      <c r="I199" s="59"/>
      <c r="J199" s="59"/>
      <c r="K199" s="59"/>
      <c r="L199" s="59"/>
      <c r="M199" s="59"/>
      <c r="N199" s="59"/>
      <c r="O199" s="59"/>
      <c r="P199" s="17"/>
      <c r="Q199" s="17"/>
      <c r="R199" s="17"/>
      <c r="S199" s="17"/>
      <c r="T199" s="17"/>
      <c r="U199" s="17"/>
      <c r="V199" s="17"/>
      <c r="W199" s="17"/>
      <c r="X199" s="17"/>
      <c r="Y199" s="17"/>
      <c r="Z199" s="17"/>
      <c r="AA199" s="17"/>
      <c r="AB199" s="17"/>
      <c r="AC199" s="17"/>
      <c r="AD199" s="17"/>
      <c r="AE199" s="17"/>
      <c r="AF199" s="17"/>
      <c r="AG199" s="17"/>
      <c r="AH199" s="17"/>
      <c r="AI199" s="17"/>
      <c r="AJ199" s="17"/>
      <c r="AK199" s="17"/>
      <c r="AL199" s="17"/>
      <c r="AM199" s="17"/>
      <c r="AN199" s="17"/>
      <c r="AO199" s="17"/>
      <c r="AP199" s="17"/>
      <c r="AQ199" s="17"/>
      <c r="AR199" s="17"/>
      <c r="AS199" s="17"/>
      <c r="AT199" s="17"/>
      <c r="AU199" s="17"/>
      <c r="AV199" s="17"/>
      <c r="AW199" s="17"/>
      <c r="AX199" s="17"/>
      <c r="AY199" s="17"/>
      <c r="AZ199" s="17"/>
      <c r="BA199" s="17"/>
      <c r="BB199" s="17"/>
      <c r="BC199" s="17"/>
      <c r="BD199" s="17"/>
      <c r="BE199" s="17"/>
      <c r="BF199" s="17"/>
      <c r="BG199" s="17"/>
      <c r="BH199" s="17"/>
      <c r="BI199" s="17"/>
      <c r="BJ199" s="17"/>
      <c r="BK199" s="17"/>
      <c r="BL199" s="17"/>
      <c r="BM199" s="17"/>
      <c r="BN199" s="17"/>
      <c r="BO199" s="17"/>
      <c r="BP199" s="17"/>
      <c r="BQ199" s="17"/>
      <c r="BR199" s="17"/>
      <c r="BS199" s="17"/>
    </row>
    <row r="200" spans="2:71" x14ac:dyDescent="0.25">
      <c r="B200" s="17"/>
      <c r="C200" s="17"/>
      <c r="D200" s="17"/>
      <c r="E200" s="17"/>
      <c r="F200" s="17"/>
      <c r="G200" s="17"/>
      <c r="H200" s="17"/>
      <c r="I200" s="59"/>
      <c r="J200" s="59"/>
      <c r="K200" s="59"/>
      <c r="L200" s="59"/>
      <c r="M200" s="59"/>
      <c r="N200" s="59"/>
      <c r="O200" s="59"/>
      <c r="P200" s="17"/>
      <c r="Q200" s="17"/>
      <c r="R200" s="17"/>
      <c r="S200" s="17"/>
      <c r="T200" s="17"/>
      <c r="U200" s="17"/>
      <c r="V200" s="17"/>
      <c r="W200" s="17"/>
      <c r="X200" s="17"/>
      <c r="Y200" s="17"/>
      <c r="Z200" s="17"/>
      <c r="AA200" s="17"/>
      <c r="AB200" s="17"/>
      <c r="AC200" s="17"/>
      <c r="AD200" s="17"/>
      <c r="AE200" s="17"/>
      <c r="AF200" s="17"/>
      <c r="AG200" s="17"/>
      <c r="AH200" s="17"/>
      <c r="AI200" s="17"/>
      <c r="AJ200" s="17"/>
      <c r="AK200" s="17"/>
      <c r="AL200" s="17"/>
      <c r="AM200" s="17"/>
      <c r="AN200" s="17"/>
      <c r="AO200" s="17"/>
      <c r="AP200" s="17"/>
      <c r="AQ200" s="17"/>
      <c r="AR200" s="17"/>
      <c r="AS200" s="17"/>
      <c r="AT200" s="17"/>
      <c r="AU200" s="17"/>
      <c r="AV200" s="17"/>
      <c r="AW200" s="17"/>
      <c r="AX200" s="17"/>
      <c r="AY200" s="17"/>
      <c r="AZ200" s="17"/>
      <c r="BA200" s="17"/>
      <c r="BB200" s="17"/>
      <c r="BC200" s="17"/>
      <c r="BD200" s="17"/>
      <c r="BE200" s="17"/>
      <c r="BF200" s="17"/>
      <c r="BG200" s="17"/>
      <c r="BH200" s="17"/>
      <c r="BI200" s="17"/>
      <c r="BJ200" s="17"/>
      <c r="BK200" s="17"/>
      <c r="BL200" s="17"/>
      <c r="BM200" s="17"/>
      <c r="BN200" s="17"/>
      <c r="BO200" s="17"/>
      <c r="BP200" s="17"/>
      <c r="BQ200" s="17"/>
      <c r="BR200" s="17"/>
      <c r="BS200" s="17"/>
    </row>
    <row r="201" spans="2:71" x14ac:dyDescent="0.25">
      <c r="B201" s="17"/>
      <c r="C201" s="17"/>
      <c r="D201" s="17"/>
      <c r="E201" s="17"/>
      <c r="F201" s="17"/>
      <c r="G201" s="17"/>
      <c r="H201" s="17"/>
      <c r="I201" s="59"/>
      <c r="J201" s="59"/>
      <c r="K201" s="59"/>
      <c r="L201" s="59"/>
      <c r="M201" s="59"/>
      <c r="N201" s="59"/>
      <c r="O201" s="59"/>
      <c r="P201" s="17"/>
      <c r="Q201" s="17"/>
      <c r="R201" s="17"/>
      <c r="S201" s="17"/>
      <c r="T201" s="17"/>
      <c r="U201" s="17"/>
      <c r="V201" s="17"/>
      <c r="W201" s="17"/>
      <c r="X201" s="17"/>
      <c r="Y201" s="17"/>
      <c r="Z201" s="17"/>
      <c r="AA201" s="17"/>
      <c r="AB201" s="17"/>
      <c r="AC201" s="17"/>
      <c r="AD201" s="17"/>
      <c r="AE201" s="17"/>
      <c r="AF201" s="17"/>
      <c r="AG201" s="17"/>
      <c r="AH201" s="17"/>
      <c r="AI201" s="17"/>
      <c r="AJ201" s="17"/>
      <c r="AK201" s="17"/>
      <c r="AL201" s="17"/>
      <c r="AM201" s="17"/>
      <c r="AN201" s="17"/>
      <c r="AO201" s="17"/>
      <c r="AP201" s="17"/>
      <c r="AQ201" s="17"/>
      <c r="AR201" s="17"/>
      <c r="AS201" s="17"/>
      <c r="AT201" s="17"/>
      <c r="AU201" s="17"/>
      <c r="AV201" s="17"/>
      <c r="AW201" s="17"/>
      <c r="AX201" s="17"/>
      <c r="AY201" s="17"/>
      <c r="AZ201" s="17"/>
      <c r="BA201" s="17"/>
      <c r="BB201" s="17"/>
      <c r="BC201" s="17"/>
      <c r="BD201" s="17"/>
      <c r="BE201" s="17"/>
      <c r="BF201" s="17"/>
      <c r="BG201" s="17"/>
      <c r="BH201" s="17"/>
      <c r="BI201" s="17"/>
      <c r="BJ201" s="17"/>
      <c r="BK201" s="17"/>
      <c r="BL201" s="17"/>
      <c r="BM201" s="17"/>
      <c r="BN201" s="17"/>
      <c r="BO201" s="17"/>
      <c r="BP201" s="17"/>
      <c r="BQ201" s="17"/>
      <c r="BR201" s="17"/>
      <c r="BS201" s="17"/>
    </row>
    <row r="202" spans="2:71" x14ac:dyDescent="0.25">
      <c r="B202" s="17"/>
      <c r="C202" s="17"/>
      <c r="D202" s="17"/>
      <c r="E202" s="17"/>
      <c r="F202" s="17"/>
      <c r="G202" s="17"/>
      <c r="H202" s="17"/>
      <c r="I202" s="59"/>
      <c r="J202" s="59"/>
      <c r="K202" s="59"/>
      <c r="L202" s="59"/>
      <c r="M202" s="59"/>
      <c r="N202" s="59"/>
      <c r="O202" s="59"/>
      <c r="P202" s="17"/>
      <c r="Q202" s="17"/>
      <c r="R202" s="17"/>
      <c r="S202" s="17"/>
      <c r="T202" s="17"/>
      <c r="U202" s="17"/>
      <c r="V202" s="17"/>
      <c r="W202" s="17"/>
      <c r="X202" s="17"/>
      <c r="Y202" s="17"/>
      <c r="Z202" s="17"/>
      <c r="AA202" s="17"/>
      <c r="AB202" s="17"/>
      <c r="AC202" s="17"/>
      <c r="AD202" s="17"/>
      <c r="AE202" s="17"/>
      <c r="AF202" s="17"/>
      <c r="AG202" s="17"/>
      <c r="AH202" s="17"/>
      <c r="AI202" s="17"/>
      <c r="AJ202" s="17"/>
      <c r="AK202" s="17"/>
      <c r="AL202" s="17"/>
      <c r="AM202" s="17"/>
      <c r="AN202" s="17"/>
      <c r="AO202" s="17"/>
      <c r="AP202" s="17"/>
      <c r="AQ202" s="17"/>
      <c r="AR202" s="17"/>
      <c r="AS202" s="17"/>
      <c r="AT202" s="17"/>
      <c r="AU202" s="17"/>
      <c r="AV202" s="17"/>
      <c r="AW202" s="17"/>
      <c r="AX202" s="17"/>
      <c r="AY202" s="17"/>
      <c r="AZ202" s="17"/>
      <c r="BA202" s="17"/>
      <c r="BB202" s="17"/>
      <c r="BC202" s="17"/>
      <c r="BD202" s="17"/>
      <c r="BE202" s="17"/>
      <c r="BF202" s="17"/>
      <c r="BG202" s="17"/>
      <c r="BH202" s="17"/>
      <c r="BI202" s="17"/>
      <c r="BJ202" s="17"/>
      <c r="BK202" s="17"/>
      <c r="BL202" s="17"/>
      <c r="BM202" s="17"/>
      <c r="BN202" s="17"/>
      <c r="BO202" s="17"/>
      <c r="BP202" s="17"/>
      <c r="BQ202" s="17"/>
      <c r="BR202" s="17"/>
      <c r="BS202" s="17"/>
    </row>
    <row r="203" spans="2:71" x14ac:dyDescent="0.25">
      <c r="B203" s="17"/>
      <c r="C203" s="17"/>
      <c r="D203" s="17"/>
      <c r="E203" s="17"/>
      <c r="F203" s="17"/>
      <c r="G203" s="17"/>
      <c r="H203" s="17"/>
      <c r="I203" s="59"/>
      <c r="J203" s="59"/>
      <c r="K203" s="59"/>
      <c r="L203" s="59"/>
      <c r="M203" s="59"/>
      <c r="N203" s="59"/>
      <c r="O203" s="59"/>
      <c r="P203" s="17"/>
      <c r="Q203" s="17"/>
      <c r="R203" s="17"/>
      <c r="S203" s="17"/>
      <c r="T203" s="17"/>
      <c r="U203" s="17"/>
      <c r="V203" s="17"/>
      <c r="W203" s="17"/>
      <c r="X203" s="17"/>
      <c r="Y203" s="17"/>
      <c r="Z203" s="17"/>
      <c r="AA203" s="17"/>
      <c r="AB203" s="17"/>
      <c r="AC203" s="17"/>
      <c r="AD203" s="17"/>
      <c r="AE203" s="17"/>
      <c r="AF203" s="17"/>
      <c r="AG203" s="17"/>
      <c r="AH203" s="17"/>
      <c r="AI203" s="17"/>
      <c r="AJ203" s="17"/>
      <c r="AK203" s="17"/>
      <c r="AL203" s="17"/>
      <c r="AM203" s="17"/>
      <c r="AN203" s="17"/>
      <c r="AO203" s="17"/>
      <c r="AP203" s="17"/>
      <c r="AQ203" s="17"/>
      <c r="AR203" s="17"/>
      <c r="AS203" s="17"/>
      <c r="AT203" s="17"/>
      <c r="AU203" s="17"/>
      <c r="AV203" s="17"/>
      <c r="AW203" s="17"/>
      <c r="AX203" s="17"/>
      <c r="AY203" s="17"/>
      <c r="AZ203" s="17"/>
      <c r="BA203" s="17"/>
      <c r="BB203" s="17"/>
      <c r="BC203" s="17"/>
      <c r="BD203" s="17"/>
      <c r="BE203" s="17"/>
      <c r="BF203" s="17"/>
      <c r="BG203" s="17"/>
      <c r="BH203" s="17"/>
      <c r="BI203" s="17"/>
      <c r="BJ203" s="17"/>
      <c r="BK203" s="17"/>
      <c r="BL203" s="17"/>
      <c r="BM203" s="17"/>
      <c r="BN203" s="17"/>
      <c r="BO203" s="17"/>
      <c r="BP203" s="17"/>
      <c r="BQ203" s="17"/>
      <c r="BR203" s="17"/>
      <c r="BS203" s="17"/>
    </row>
    <row r="204" spans="2:71" x14ac:dyDescent="0.25">
      <c r="B204" s="17"/>
      <c r="C204" s="17"/>
      <c r="D204" s="17"/>
      <c r="E204" s="17"/>
      <c r="F204" s="17"/>
      <c r="G204" s="17"/>
      <c r="H204" s="17"/>
      <c r="I204" s="59"/>
      <c r="J204" s="59"/>
      <c r="K204" s="59"/>
      <c r="L204" s="59"/>
      <c r="M204" s="59"/>
      <c r="N204" s="59"/>
      <c r="O204" s="59"/>
      <c r="P204" s="17"/>
      <c r="Q204" s="17"/>
      <c r="R204" s="17"/>
      <c r="S204" s="17"/>
      <c r="T204" s="17"/>
      <c r="U204" s="17"/>
      <c r="V204" s="17"/>
      <c r="W204" s="17"/>
      <c r="X204" s="17"/>
      <c r="Y204" s="17"/>
      <c r="Z204" s="17"/>
      <c r="AA204" s="17"/>
      <c r="AB204" s="17"/>
      <c r="AC204" s="17"/>
      <c r="AD204" s="17"/>
      <c r="AE204" s="17"/>
      <c r="AF204" s="17"/>
      <c r="AG204" s="17"/>
      <c r="AH204" s="17"/>
      <c r="AI204" s="17"/>
      <c r="AJ204" s="17"/>
      <c r="AK204" s="17"/>
      <c r="AL204" s="17"/>
      <c r="AM204" s="17"/>
      <c r="AN204" s="17"/>
      <c r="AO204" s="17"/>
      <c r="AP204" s="17"/>
      <c r="AQ204" s="17"/>
      <c r="AR204" s="17"/>
      <c r="AS204" s="17"/>
      <c r="AT204" s="17"/>
      <c r="AU204" s="17"/>
      <c r="AV204" s="17"/>
      <c r="AW204" s="17"/>
      <c r="AX204" s="17"/>
      <c r="AY204" s="17"/>
      <c r="AZ204" s="17"/>
      <c r="BA204" s="17"/>
      <c r="BB204" s="17"/>
      <c r="BC204" s="17"/>
      <c r="BD204" s="17"/>
      <c r="BE204" s="17"/>
      <c r="BF204" s="17"/>
      <c r="BG204" s="17"/>
      <c r="BH204" s="17"/>
      <c r="BI204" s="17"/>
      <c r="BJ204" s="17"/>
      <c r="BK204" s="17"/>
      <c r="BL204" s="17"/>
      <c r="BM204" s="17"/>
      <c r="BN204" s="17"/>
      <c r="BO204" s="17"/>
      <c r="BP204" s="17"/>
      <c r="BQ204" s="17"/>
      <c r="BR204" s="17"/>
      <c r="BS204" s="17"/>
    </row>
    <row r="205" spans="2:71" x14ac:dyDescent="0.25">
      <c r="B205" s="17"/>
      <c r="C205" s="17"/>
      <c r="D205" s="17"/>
      <c r="E205" s="17"/>
      <c r="F205" s="17"/>
      <c r="G205" s="17"/>
      <c r="H205" s="17"/>
      <c r="I205" s="59"/>
      <c r="J205" s="59"/>
      <c r="K205" s="59"/>
      <c r="L205" s="59"/>
      <c r="M205" s="59"/>
      <c r="N205" s="59"/>
      <c r="O205" s="59"/>
      <c r="P205" s="17"/>
      <c r="Q205" s="17"/>
      <c r="R205" s="17"/>
      <c r="S205" s="17"/>
      <c r="T205" s="17"/>
      <c r="U205" s="17"/>
      <c r="V205" s="17"/>
      <c r="W205" s="17"/>
      <c r="X205" s="17"/>
      <c r="Y205" s="17"/>
      <c r="Z205" s="17"/>
      <c r="AA205" s="17"/>
      <c r="AB205" s="17"/>
      <c r="AC205" s="17"/>
      <c r="AD205" s="17"/>
      <c r="AE205" s="17"/>
      <c r="AF205" s="17"/>
      <c r="AG205" s="17"/>
      <c r="AH205" s="17"/>
      <c r="AI205" s="17"/>
      <c r="AJ205" s="17"/>
      <c r="AK205" s="17"/>
      <c r="AL205" s="17"/>
      <c r="AM205" s="17"/>
      <c r="AN205" s="17"/>
      <c r="AO205" s="17"/>
      <c r="AP205" s="17"/>
      <c r="AQ205" s="17"/>
      <c r="AR205" s="17"/>
      <c r="AS205" s="17"/>
      <c r="AT205" s="17"/>
      <c r="AU205" s="17"/>
      <c r="AV205" s="17"/>
      <c r="AW205" s="17"/>
      <c r="AX205" s="17"/>
      <c r="AY205" s="17"/>
      <c r="AZ205" s="17"/>
      <c r="BA205" s="17"/>
      <c r="BB205" s="17"/>
      <c r="BC205" s="17"/>
      <c r="BD205" s="17"/>
      <c r="BE205" s="17"/>
      <c r="BF205" s="17"/>
      <c r="BG205" s="17"/>
      <c r="BH205" s="17"/>
      <c r="BI205" s="17"/>
      <c r="BJ205" s="17"/>
      <c r="BK205" s="17"/>
      <c r="BL205" s="17"/>
      <c r="BM205" s="17"/>
      <c r="BN205" s="17"/>
      <c r="BO205" s="17"/>
      <c r="BP205" s="17"/>
      <c r="BQ205" s="17"/>
      <c r="BR205" s="17"/>
      <c r="BS205" s="17"/>
    </row>
    <row r="206" spans="2:71" x14ac:dyDescent="0.25">
      <c r="B206" s="17"/>
      <c r="C206" s="17"/>
      <c r="D206" s="17"/>
      <c r="E206" s="17"/>
      <c r="F206" s="17"/>
      <c r="G206" s="17"/>
      <c r="H206" s="17"/>
      <c r="I206" s="59"/>
      <c r="J206" s="59"/>
      <c r="K206" s="59"/>
      <c r="L206" s="59"/>
      <c r="M206" s="59"/>
      <c r="N206" s="59"/>
      <c r="O206" s="59"/>
      <c r="P206" s="17"/>
      <c r="Q206" s="17"/>
      <c r="R206" s="17"/>
      <c r="S206" s="17"/>
      <c r="T206" s="17"/>
      <c r="U206" s="17"/>
      <c r="V206" s="17"/>
      <c r="W206" s="17"/>
      <c r="X206" s="17"/>
      <c r="Y206" s="17"/>
      <c r="Z206" s="17"/>
      <c r="AA206" s="17"/>
      <c r="AB206" s="17"/>
      <c r="AC206" s="17"/>
      <c r="AD206" s="17"/>
      <c r="AE206" s="17"/>
      <c r="AF206" s="17"/>
      <c r="AG206" s="17"/>
      <c r="AH206" s="17"/>
      <c r="AI206" s="17"/>
      <c r="AJ206" s="17"/>
      <c r="AK206" s="17"/>
      <c r="AL206" s="17"/>
      <c r="AM206" s="17"/>
      <c r="AN206" s="17"/>
      <c r="AO206" s="17"/>
      <c r="AP206" s="17"/>
      <c r="AQ206" s="17"/>
      <c r="AR206" s="17"/>
      <c r="AS206" s="17"/>
      <c r="AT206" s="17"/>
      <c r="AU206" s="17"/>
      <c r="AV206" s="17"/>
      <c r="AW206" s="17"/>
      <c r="AX206" s="17"/>
      <c r="AY206" s="17"/>
      <c r="AZ206" s="17"/>
      <c r="BA206" s="17"/>
      <c r="BB206" s="17"/>
      <c r="BC206" s="17"/>
      <c r="BD206" s="17"/>
      <c r="BE206" s="17"/>
      <c r="BF206" s="17"/>
      <c r="BG206" s="17"/>
      <c r="BH206" s="17"/>
      <c r="BI206" s="17"/>
      <c r="BJ206" s="17"/>
      <c r="BK206" s="17"/>
      <c r="BL206" s="17"/>
      <c r="BM206" s="17"/>
      <c r="BN206" s="17"/>
      <c r="BO206" s="17"/>
      <c r="BP206" s="17"/>
      <c r="BQ206" s="17"/>
      <c r="BR206" s="17"/>
      <c r="BS206" s="17"/>
    </row>
    <row r="207" spans="2:71" x14ac:dyDescent="0.25">
      <c r="B207" s="17"/>
      <c r="C207" s="17"/>
      <c r="D207" s="17"/>
      <c r="E207" s="17"/>
      <c r="F207" s="17"/>
      <c r="G207" s="17"/>
      <c r="H207" s="17"/>
      <c r="I207" s="59"/>
      <c r="J207" s="59"/>
      <c r="K207" s="59"/>
      <c r="L207" s="59"/>
      <c r="M207" s="59"/>
      <c r="N207" s="59"/>
      <c r="O207" s="59"/>
      <c r="P207" s="17"/>
      <c r="Q207" s="17"/>
      <c r="R207" s="17"/>
      <c r="S207" s="17"/>
      <c r="T207" s="17"/>
      <c r="U207" s="17"/>
      <c r="V207" s="17"/>
      <c r="W207" s="17"/>
      <c r="X207" s="17"/>
      <c r="Y207" s="17"/>
      <c r="Z207" s="17"/>
      <c r="AA207" s="17"/>
      <c r="AB207" s="17"/>
      <c r="AC207" s="17"/>
      <c r="AD207" s="17"/>
      <c r="AE207" s="17"/>
      <c r="AF207" s="17"/>
      <c r="AG207" s="17"/>
      <c r="AH207" s="17"/>
      <c r="AI207" s="17"/>
      <c r="AJ207" s="17"/>
      <c r="AK207" s="17"/>
      <c r="AL207" s="17"/>
      <c r="AM207" s="17"/>
      <c r="AN207" s="17"/>
      <c r="AO207" s="17"/>
      <c r="AP207" s="17"/>
      <c r="AQ207" s="17"/>
      <c r="AR207" s="17"/>
      <c r="AS207" s="17"/>
      <c r="AT207" s="17"/>
      <c r="AU207" s="17"/>
      <c r="AV207" s="17"/>
      <c r="AW207" s="17"/>
      <c r="AX207" s="17"/>
      <c r="AY207" s="17"/>
      <c r="AZ207" s="17"/>
      <c r="BA207" s="17"/>
      <c r="BB207" s="17"/>
      <c r="BC207" s="17"/>
      <c r="BD207" s="17"/>
      <c r="BE207" s="17"/>
      <c r="BF207" s="17"/>
      <c r="BG207" s="17"/>
      <c r="BH207" s="17"/>
      <c r="BI207" s="17"/>
      <c r="BJ207" s="17"/>
      <c r="BK207" s="17"/>
      <c r="BL207" s="17"/>
      <c r="BM207" s="17"/>
      <c r="BN207" s="17"/>
      <c r="BO207" s="17"/>
      <c r="BP207" s="17"/>
      <c r="BQ207" s="17"/>
      <c r="BR207" s="17"/>
      <c r="BS207" s="17"/>
    </row>
    <row r="208" spans="2:71" x14ac:dyDescent="0.25">
      <c r="B208" s="17"/>
      <c r="C208" s="17"/>
      <c r="D208" s="17"/>
      <c r="E208" s="17"/>
      <c r="F208" s="17"/>
      <c r="G208" s="17"/>
      <c r="H208" s="17"/>
      <c r="I208" s="59"/>
      <c r="J208" s="59"/>
      <c r="K208" s="59"/>
      <c r="L208" s="59"/>
      <c r="M208" s="59"/>
      <c r="N208" s="59"/>
      <c r="O208" s="59"/>
      <c r="P208" s="17"/>
      <c r="Q208" s="17"/>
      <c r="R208" s="17"/>
      <c r="S208" s="17"/>
      <c r="T208" s="17"/>
      <c r="U208" s="17"/>
      <c r="V208" s="17"/>
      <c r="W208" s="17"/>
      <c r="X208" s="17"/>
      <c r="Y208" s="17"/>
      <c r="Z208" s="17"/>
      <c r="AA208" s="17"/>
      <c r="AB208" s="17"/>
      <c r="AC208" s="17"/>
      <c r="AD208" s="17"/>
      <c r="AE208" s="17"/>
      <c r="AF208" s="17"/>
      <c r="AG208" s="17"/>
      <c r="AH208" s="17"/>
      <c r="AI208" s="17"/>
      <c r="AJ208" s="17"/>
      <c r="AK208" s="17"/>
      <c r="AL208" s="17"/>
      <c r="AM208" s="17"/>
      <c r="AN208" s="17"/>
      <c r="AO208" s="17"/>
      <c r="AP208" s="17"/>
      <c r="AQ208" s="17"/>
      <c r="AR208" s="17"/>
      <c r="AS208" s="17"/>
      <c r="AT208" s="17"/>
      <c r="AU208" s="17"/>
      <c r="AV208" s="17"/>
      <c r="AW208" s="17"/>
      <c r="AX208" s="17"/>
      <c r="AY208" s="17"/>
      <c r="AZ208" s="17"/>
      <c r="BA208" s="17"/>
      <c r="BB208" s="17"/>
      <c r="BC208" s="17"/>
      <c r="BD208" s="17"/>
      <c r="BE208" s="17"/>
      <c r="BF208" s="17"/>
      <c r="BG208" s="17"/>
      <c r="BH208" s="17"/>
      <c r="BI208" s="17"/>
      <c r="BJ208" s="17"/>
      <c r="BK208" s="17"/>
      <c r="BL208" s="17"/>
      <c r="BM208" s="17"/>
      <c r="BN208" s="17"/>
      <c r="BO208" s="17"/>
      <c r="BP208" s="17"/>
      <c r="BQ208" s="17"/>
      <c r="BR208" s="17"/>
      <c r="BS208" s="17"/>
    </row>
    <row r="209" spans="2:71" x14ac:dyDescent="0.25">
      <c r="B209" s="17"/>
      <c r="C209" s="17"/>
      <c r="D209" s="17"/>
      <c r="E209" s="17"/>
      <c r="F209" s="17"/>
      <c r="G209" s="17"/>
      <c r="H209" s="17"/>
      <c r="I209" s="59"/>
      <c r="J209" s="59"/>
      <c r="K209" s="59"/>
      <c r="L209" s="59"/>
      <c r="M209" s="59"/>
      <c r="N209" s="59"/>
      <c r="O209" s="59"/>
      <c r="P209" s="17"/>
      <c r="Q209" s="17"/>
      <c r="R209" s="17"/>
      <c r="S209" s="17"/>
      <c r="T209" s="17"/>
      <c r="U209" s="17"/>
      <c r="V209" s="17"/>
      <c r="W209" s="17"/>
      <c r="X209" s="17"/>
      <c r="Y209" s="17"/>
      <c r="Z209" s="17"/>
      <c r="AA209" s="17"/>
      <c r="AB209" s="17"/>
      <c r="AC209" s="17"/>
      <c r="AD209" s="17"/>
      <c r="AE209" s="17"/>
      <c r="AF209" s="17"/>
      <c r="AG209" s="17"/>
      <c r="AH209" s="17"/>
      <c r="AI209" s="17"/>
      <c r="AJ209" s="17"/>
      <c r="AK209" s="17"/>
      <c r="AL209" s="17"/>
      <c r="AM209" s="17"/>
      <c r="AN209" s="17"/>
      <c r="AO209" s="17"/>
      <c r="AP209" s="17"/>
      <c r="AQ209" s="17"/>
      <c r="AR209" s="17"/>
      <c r="AS209" s="17"/>
      <c r="AT209" s="17"/>
      <c r="AU209" s="17"/>
      <c r="AV209" s="17"/>
      <c r="AW209" s="17"/>
      <c r="AX209" s="17"/>
      <c r="AY209" s="17"/>
      <c r="AZ209" s="17"/>
      <c r="BA209" s="17"/>
      <c r="BB209" s="17"/>
      <c r="BC209" s="17"/>
      <c r="BD209" s="17"/>
      <c r="BE209" s="17"/>
      <c r="BF209" s="17"/>
      <c r="BG209" s="17"/>
      <c r="BH209" s="17"/>
      <c r="BI209" s="17"/>
      <c r="BJ209" s="17"/>
      <c r="BK209" s="17"/>
      <c r="BL209" s="17"/>
      <c r="BM209" s="17"/>
      <c r="BN209" s="17"/>
      <c r="BO209" s="17"/>
      <c r="BP209" s="17"/>
      <c r="BQ209" s="17"/>
      <c r="BR209" s="17"/>
      <c r="BS209" s="17"/>
    </row>
    <row r="210" spans="2:71" x14ac:dyDescent="0.25">
      <c r="B210" s="17"/>
      <c r="C210" s="17"/>
      <c r="D210" s="17"/>
      <c r="E210" s="17"/>
      <c r="F210" s="17"/>
      <c r="G210" s="17"/>
      <c r="H210" s="17"/>
      <c r="I210" s="59"/>
      <c r="J210" s="59"/>
      <c r="K210" s="59"/>
      <c r="L210" s="59"/>
      <c r="M210" s="59"/>
      <c r="N210" s="59"/>
      <c r="O210" s="59"/>
      <c r="P210" s="17"/>
      <c r="Q210" s="17"/>
      <c r="R210" s="17"/>
      <c r="S210" s="17"/>
      <c r="T210" s="17"/>
      <c r="U210" s="17"/>
      <c r="V210" s="17"/>
      <c r="W210" s="17"/>
      <c r="X210" s="17"/>
      <c r="Y210" s="17"/>
      <c r="Z210" s="17"/>
      <c r="AA210" s="17"/>
      <c r="AB210" s="17"/>
      <c r="AC210" s="17"/>
      <c r="AD210" s="17"/>
      <c r="AE210" s="17"/>
      <c r="AF210" s="17"/>
      <c r="AG210" s="17"/>
      <c r="AH210" s="17"/>
      <c r="AI210" s="17"/>
      <c r="AJ210" s="17"/>
      <c r="AK210" s="17"/>
      <c r="AL210" s="17"/>
      <c r="AM210" s="17"/>
      <c r="AN210" s="17"/>
      <c r="AO210" s="17"/>
      <c r="AP210" s="17"/>
      <c r="AQ210" s="17"/>
      <c r="AR210" s="17"/>
      <c r="AS210" s="17"/>
      <c r="AT210" s="17"/>
      <c r="AU210" s="17"/>
      <c r="AV210" s="17"/>
      <c r="AW210" s="17"/>
      <c r="AX210" s="17"/>
      <c r="AY210" s="17"/>
      <c r="AZ210" s="17"/>
      <c r="BA210" s="17"/>
      <c r="BB210" s="17"/>
      <c r="BC210" s="17"/>
      <c r="BD210" s="17"/>
      <c r="BE210" s="17"/>
      <c r="BF210" s="17"/>
      <c r="BG210" s="17"/>
      <c r="BH210" s="17"/>
      <c r="BI210" s="17"/>
      <c r="BJ210" s="17"/>
      <c r="BK210" s="17"/>
      <c r="BL210" s="17"/>
      <c r="BM210" s="17"/>
      <c r="BN210" s="17"/>
      <c r="BO210" s="17"/>
      <c r="BP210" s="17"/>
      <c r="BQ210" s="17"/>
      <c r="BR210" s="17"/>
      <c r="BS210" s="17"/>
    </row>
    <row r="211" spans="2:71" x14ac:dyDescent="0.25">
      <c r="B211" s="17"/>
      <c r="C211" s="17"/>
      <c r="D211" s="17"/>
      <c r="E211" s="17"/>
      <c r="F211" s="17"/>
      <c r="G211" s="17"/>
      <c r="H211" s="17"/>
      <c r="I211" s="59"/>
      <c r="J211" s="59"/>
      <c r="K211" s="59"/>
      <c r="L211" s="59"/>
      <c r="M211" s="59"/>
      <c r="N211" s="59"/>
      <c r="O211" s="59"/>
      <c r="P211" s="17"/>
      <c r="Q211" s="17"/>
      <c r="R211" s="17"/>
      <c r="S211" s="17"/>
      <c r="T211" s="17"/>
      <c r="U211" s="17"/>
      <c r="V211" s="17"/>
      <c r="W211" s="17"/>
      <c r="X211" s="17"/>
      <c r="Y211" s="17"/>
      <c r="Z211" s="17"/>
      <c r="AA211" s="17"/>
      <c r="AB211" s="17"/>
      <c r="AC211" s="17"/>
      <c r="AD211" s="17"/>
      <c r="AE211" s="17"/>
      <c r="AF211" s="17"/>
      <c r="AG211" s="17"/>
      <c r="AH211" s="17"/>
      <c r="AI211" s="17"/>
      <c r="AJ211" s="17"/>
      <c r="AK211" s="17"/>
      <c r="AL211" s="17"/>
      <c r="AM211" s="17"/>
      <c r="AN211" s="17"/>
      <c r="AO211" s="17"/>
      <c r="AP211" s="17"/>
      <c r="AQ211" s="17"/>
      <c r="AR211" s="17"/>
      <c r="AS211" s="17"/>
      <c r="AT211" s="17"/>
      <c r="AU211" s="17"/>
      <c r="AV211" s="17"/>
      <c r="AW211" s="17"/>
      <c r="AX211" s="17"/>
      <c r="AY211" s="17"/>
      <c r="AZ211" s="17"/>
      <c r="BA211" s="17"/>
      <c r="BB211" s="17"/>
      <c r="BC211" s="17"/>
      <c r="BD211" s="17"/>
      <c r="BE211" s="17"/>
      <c r="BF211" s="17"/>
      <c r="BG211" s="17"/>
      <c r="BH211" s="17"/>
      <c r="BI211" s="17"/>
      <c r="BJ211" s="17"/>
      <c r="BK211" s="17"/>
      <c r="BL211" s="17"/>
      <c r="BM211" s="17"/>
      <c r="BN211" s="17"/>
      <c r="BO211" s="17"/>
      <c r="BP211" s="17"/>
      <c r="BQ211" s="17"/>
      <c r="BR211" s="17"/>
      <c r="BS211" s="17"/>
    </row>
    <row r="212" spans="2:71" x14ac:dyDescent="0.25">
      <c r="B212" s="17"/>
      <c r="C212" s="17"/>
      <c r="D212" s="17"/>
      <c r="E212" s="17"/>
      <c r="F212" s="17"/>
      <c r="G212" s="17"/>
      <c r="H212" s="17"/>
      <c r="I212" s="59"/>
      <c r="J212" s="59"/>
      <c r="K212" s="59"/>
      <c r="L212" s="59"/>
      <c r="M212" s="59"/>
      <c r="N212" s="59"/>
      <c r="O212" s="59"/>
      <c r="P212" s="17"/>
      <c r="Q212" s="17"/>
      <c r="R212" s="17"/>
      <c r="S212" s="17"/>
      <c r="T212" s="17"/>
      <c r="U212" s="17"/>
      <c r="V212" s="17"/>
      <c r="W212" s="17"/>
      <c r="X212" s="17"/>
      <c r="Y212" s="17"/>
      <c r="Z212" s="17"/>
      <c r="AA212" s="17"/>
      <c r="AB212" s="17"/>
      <c r="AC212" s="17"/>
      <c r="AD212" s="17"/>
      <c r="AE212" s="17"/>
      <c r="AF212" s="17"/>
      <c r="AG212" s="17"/>
      <c r="AH212" s="17"/>
      <c r="AI212" s="17"/>
      <c r="AJ212" s="17"/>
      <c r="AK212" s="17"/>
      <c r="AL212" s="17"/>
      <c r="AM212" s="17"/>
      <c r="AN212" s="17"/>
      <c r="AO212" s="17"/>
      <c r="AP212" s="17"/>
      <c r="AQ212" s="17"/>
      <c r="AR212" s="17"/>
      <c r="AS212" s="17"/>
      <c r="AT212" s="17"/>
      <c r="AU212" s="17"/>
      <c r="AV212" s="17"/>
      <c r="AW212" s="17"/>
      <c r="AX212" s="17"/>
      <c r="AY212" s="17"/>
      <c r="AZ212" s="17"/>
      <c r="BA212" s="17"/>
      <c r="BB212" s="17"/>
      <c r="BC212" s="17"/>
      <c r="BD212" s="17"/>
      <c r="BE212" s="17"/>
      <c r="BF212" s="17"/>
      <c r="BG212" s="17"/>
      <c r="BH212" s="17"/>
      <c r="BI212" s="17"/>
      <c r="BJ212" s="17"/>
      <c r="BK212" s="17"/>
      <c r="BL212" s="17"/>
      <c r="BM212" s="17"/>
      <c r="BN212" s="17"/>
      <c r="BO212" s="17"/>
      <c r="BP212" s="17"/>
      <c r="BQ212" s="17"/>
      <c r="BR212" s="17"/>
      <c r="BS212" s="17"/>
    </row>
    <row r="213" spans="2:71" x14ac:dyDescent="0.25">
      <c r="B213" s="17"/>
      <c r="C213" s="17"/>
      <c r="D213" s="17"/>
      <c r="E213" s="17"/>
      <c r="F213" s="17"/>
      <c r="G213" s="17"/>
      <c r="H213" s="17"/>
      <c r="I213" s="59"/>
      <c r="J213" s="59"/>
      <c r="K213" s="59"/>
      <c r="L213" s="59"/>
      <c r="M213" s="59"/>
      <c r="N213" s="59"/>
      <c r="O213" s="59"/>
      <c r="P213" s="17"/>
      <c r="Q213" s="17"/>
      <c r="R213" s="17"/>
      <c r="S213" s="17"/>
      <c r="T213" s="17"/>
      <c r="U213" s="17"/>
      <c r="V213" s="17"/>
      <c r="W213" s="17"/>
      <c r="X213" s="17"/>
      <c r="Y213" s="17"/>
      <c r="Z213" s="17"/>
      <c r="AA213" s="17"/>
      <c r="AB213" s="17"/>
      <c r="AC213" s="17"/>
      <c r="AD213" s="17"/>
      <c r="AE213" s="17"/>
      <c r="AF213" s="17"/>
      <c r="AG213" s="17"/>
      <c r="AH213" s="17"/>
      <c r="AI213" s="17"/>
      <c r="AJ213" s="17"/>
      <c r="AK213" s="17"/>
      <c r="AL213" s="17"/>
      <c r="AM213" s="17"/>
      <c r="AN213" s="17"/>
      <c r="AO213" s="17"/>
      <c r="AP213" s="17"/>
      <c r="AQ213" s="17"/>
      <c r="AR213" s="17"/>
      <c r="AS213" s="17"/>
      <c r="AT213" s="17"/>
      <c r="AU213" s="17"/>
      <c r="AV213" s="17"/>
      <c r="AW213" s="17"/>
      <c r="AX213" s="17"/>
      <c r="AY213" s="17"/>
      <c r="AZ213" s="17"/>
      <c r="BA213" s="17"/>
      <c r="BB213" s="17"/>
      <c r="BC213" s="17"/>
      <c r="BD213" s="17"/>
      <c r="BE213" s="17"/>
      <c r="BF213" s="17"/>
      <c r="BG213" s="17"/>
      <c r="BH213" s="17"/>
      <c r="BI213" s="17"/>
      <c r="BJ213" s="17"/>
      <c r="BK213" s="17"/>
      <c r="BL213" s="17"/>
      <c r="BM213" s="17"/>
      <c r="BN213" s="17"/>
      <c r="BO213" s="17"/>
      <c r="BP213" s="17"/>
      <c r="BQ213" s="17"/>
      <c r="BR213" s="17"/>
      <c r="BS213" s="17"/>
    </row>
    <row r="214" spans="2:71" x14ac:dyDescent="0.25">
      <c r="B214" s="17"/>
      <c r="C214" s="17"/>
      <c r="D214" s="17"/>
      <c r="E214" s="17"/>
      <c r="F214" s="17"/>
      <c r="G214" s="17"/>
      <c r="H214" s="17"/>
      <c r="I214" s="59"/>
      <c r="J214" s="59"/>
      <c r="K214" s="59"/>
      <c r="L214" s="59"/>
      <c r="M214" s="59"/>
      <c r="N214" s="59"/>
      <c r="O214" s="59"/>
      <c r="P214" s="17"/>
      <c r="Q214" s="17"/>
      <c r="R214" s="17"/>
      <c r="S214" s="17"/>
      <c r="T214" s="17"/>
      <c r="U214" s="17"/>
      <c r="V214" s="17"/>
      <c r="W214" s="17"/>
      <c r="X214" s="17"/>
      <c r="Y214" s="17"/>
      <c r="Z214" s="17"/>
      <c r="AA214" s="17"/>
      <c r="AB214" s="17"/>
      <c r="AC214" s="17"/>
      <c r="AD214" s="17"/>
      <c r="AE214" s="17"/>
      <c r="AF214" s="17"/>
      <c r="AG214" s="17"/>
      <c r="AH214" s="17"/>
      <c r="AI214" s="17"/>
      <c r="AJ214" s="17"/>
      <c r="AK214" s="17"/>
      <c r="AL214" s="17"/>
      <c r="AM214" s="17"/>
      <c r="AN214" s="17"/>
      <c r="AO214" s="17"/>
      <c r="AP214" s="17"/>
      <c r="AQ214" s="17"/>
      <c r="AR214" s="17"/>
      <c r="AS214" s="17"/>
      <c r="AT214" s="17"/>
      <c r="AU214" s="17"/>
      <c r="AV214" s="17"/>
      <c r="AW214" s="17"/>
      <c r="AX214" s="17"/>
      <c r="AY214" s="17"/>
      <c r="AZ214" s="17"/>
      <c r="BA214" s="17"/>
      <c r="BB214" s="17"/>
      <c r="BC214" s="17"/>
      <c r="BD214" s="17"/>
      <c r="BE214" s="17"/>
      <c r="BF214" s="17"/>
      <c r="BG214" s="17"/>
      <c r="BH214" s="17"/>
      <c r="BI214" s="17"/>
      <c r="BJ214" s="17"/>
      <c r="BK214" s="17"/>
      <c r="BL214" s="17"/>
      <c r="BM214" s="17"/>
      <c r="BN214" s="17"/>
      <c r="BO214" s="17"/>
      <c r="BP214" s="17"/>
      <c r="BQ214" s="17"/>
      <c r="BR214" s="17"/>
      <c r="BS214" s="17"/>
    </row>
    <row r="215" spans="2:71" x14ac:dyDescent="0.25">
      <c r="B215" s="17"/>
      <c r="C215" s="17"/>
      <c r="D215" s="17"/>
      <c r="E215" s="17"/>
      <c r="F215" s="17"/>
      <c r="G215" s="17"/>
      <c r="H215" s="17"/>
      <c r="I215" s="59"/>
      <c r="J215" s="59"/>
      <c r="K215" s="59"/>
      <c r="L215" s="59"/>
      <c r="M215" s="59"/>
      <c r="N215" s="59"/>
      <c r="O215" s="59"/>
      <c r="P215" s="17"/>
      <c r="Q215" s="17"/>
      <c r="R215" s="17"/>
      <c r="S215" s="17"/>
      <c r="T215" s="17"/>
      <c r="U215" s="17"/>
      <c r="V215" s="17"/>
      <c r="W215" s="17"/>
      <c r="X215" s="17"/>
      <c r="Y215" s="17"/>
      <c r="Z215" s="17"/>
      <c r="AA215" s="17"/>
      <c r="AB215" s="17"/>
      <c r="AC215" s="17"/>
      <c r="AD215" s="17"/>
      <c r="AE215" s="17"/>
      <c r="AF215" s="17"/>
      <c r="AG215" s="17"/>
      <c r="AH215" s="17"/>
      <c r="AI215" s="17"/>
      <c r="AJ215" s="17"/>
      <c r="AK215" s="17"/>
      <c r="AL215" s="17"/>
      <c r="AM215" s="17"/>
      <c r="AN215" s="17"/>
      <c r="AO215" s="17"/>
      <c r="AP215" s="17"/>
      <c r="AQ215" s="17"/>
      <c r="AR215" s="17"/>
      <c r="AS215" s="17"/>
      <c r="AT215" s="17"/>
      <c r="AU215" s="17"/>
      <c r="AV215" s="17"/>
      <c r="AW215" s="17"/>
      <c r="AX215" s="17"/>
      <c r="AY215" s="17"/>
      <c r="AZ215" s="17"/>
      <c r="BA215" s="17"/>
      <c r="BB215" s="17"/>
      <c r="BC215" s="17"/>
      <c r="BD215" s="17"/>
      <c r="BE215" s="17"/>
      <c r="BF215" s="17"/>
      <c r="BG215" s="17"/>
      <c r="BH215" s="17"/>
      <c r="BI215" s="17"/>
      <c r="BJ215" s="17"/>
      <c r="BK215" s="17"/>
      <c r="BL215" s="17"/>
      <c r="BM215" s="17"/>
      <c r="BN215" s="17"/>
      <c r="BO215" s="17"/>
      <c r="BP215" s="17"/>
      <c r="BQ215" s="17"/>
      <c r="BR215" s="17"/>
      <c r="BS215" s="17"/>
    </row>
    <row r="216" spans="2:71" x14ac:dyDescent="0.25">
      <c r="B216" s="17"/>
      <c r="C216" s="17"/>
      <c r="D216" s="17"/>
      <c r="E216" s="17"/>
      <c r="F216" s="17"/>
      <c r="G216" s="17"/>
      <c r="H216" s="17"/>
      <c r="I216" s="59"/>
      <c r="J216" s="59"/>
      <c r="K216" s="59"/>
      <c r="L216" s="59"/>
      <c r="M216" s="59"/>
      <c r="N216" s="59"/>
      <c r="O216" s="59"/>
      <c r="P216" s="17"/>
      <c r="Q216" s="17"/>
      <c r="R216" s="17"/>
      <c r="S216" s="17"/>
      <c r="T216" s="17"/>
      <c r="U216" s="17"/>
      <c r="V216" s="17"/>
      <c r="W216" s="17"/>
      <c r="X216" s="17"/>
      <c r="Y216" s="17"/>
      <c r="Z216" s="17"/>
      <c r="AA216" s="17"/>
      <c r="AB216" s="17"/>
      <c r="AC216" s="17"/>
      <c r="AD216" s="17"/>
      <c r="AE216" s="17"/>
      <c r="AF216" s="17"/>
      <c r="AG216" s="17"/>
      <c r="AH216" s="17"/>
      <c r="AI216" s="17"/>
      <c r="AJ216" s="17"/>
      <c r="AK216" s="17"/>
      <c r="AL216" s="17"/>
      <c r="AM216" s="17"/>
      <c r="AN216" s="17"/>
      <c r="AO216" s="17"/>
      <c r="AP216" s="17"/>
      <c r="AQ216" s="17"/>
      <c r="AR216" s="17"/>
      <c r="AS216" s="17"/>
      <c r="AT216" s="17"/>
      <c r="AU216" s="17"/>
      <c r="AV216" s="17"/>
      <c r="AW216" s="17"/>
      <c r="AX216" s="17"/>
      <c r="AY216" s="17"/>
      <c r="AZ216" s="17"/>
      <c r="BA216" s="17"/>
      <c r="BB216" s="17"/>
      <c r="BC216" s="17"/>
      <c r="BD216" s="17"/>
      <c r="BE216" s="17"/>
      <c r="BF216" s="17"/>
      <c r="BG216" s="17"/>
      <c r="BH216" s="17"/>
      <c r="BI216" s="17"/>
      <c r="BJ216" s="17"/>
      <c r="BK216" s="17"/>
      <c r="BL216" s="17"/>
      <c r="BM216" s="17"/>
      <c r="BN216" s="17"/>
      <c r="BO216" s="17"/>
      <c r="BP216" s="17"/>
      <c r="BQ216" s="17"/>
      <c r="BR216" s="17"/>
      <c r="BS216" s="17"/>
    </row>
    <row r="217" spans="2:71" x14ac:dyDescent="0.25">
      <c r="B217" s="17"/>
      <c r="C217" s="17"/>
      <c r="D217" s="17"/>
      <c r="E217" s="17"/>
      <c r="F217" s="17"/>
      <c r="G217" s="17"/>
      <c r="H217" s="17"/>
      <c r="I217" s="59"/>
      <c r="J217" s="59"/>
      <c r="K217" s="59"/>
      <c r="L217" s="59"/>
      <c r="M217" s="59"/>
      <c r="N217" s="59"/>
      <c r="O217" s="59"/>
      <c r="P217" s="17"/>
      <c r="Q217" s="17"/>
      <c r="R217" s="17"/>
      <c r="S217" s="17"/>
      <c r="T217" s="17"/>
      <c r="U217" s="17"/>
      <c r="V217" s="17"/>
      <c r="W217" s="17"/>
      <c r="X217" s="17"/>
      <c r="Y217" s="17"/>
      <c r="Z217" s="17"/>
      <c r="AA217" s="17"/>
      <c r="AB217" s="17"/>
      <c r="AC217" s="17"/>
      <c r="AD217" s="17"/>
      <c r="AE217" s="17"/>
      <c r="AF217" s="17"/>
      <c r="AG217" s="17"/>
      <c r="AH217" s="17"/>
      <c r="AI217" s="17"/>
      <c r="AJ217" s="17"/>
      <c r="AK217" s="17"/>
      <c r="AL217" s="17"/>
      <c r="AM217" s="17"/>
      <c r="AN217" s="17"/>
      <c r="AO217" s="17"/>
      <c r="AP217" s="17"/>
      <c r="AQ217" s="17"/>
      <c r="AR217" s="17"/>
      <c r="AS217" s="17"/>
      <c r="AT217" s="17"/>
      <c r="AU217" s="17"/>
      <c r="AV217" s="17"/>
      <c r="AW217" s="17"/>
      <c r="AX217" s="17"/>
      <c r="AY217" s="17"/>
      <c r="AZ217" s="17"/>
      <c r="BA217" s="17"/>
      <c r="BB217" s="17"/>
      <c r="BC217" s="17"/>
      <c r="BD217" s="17"/>
      <c r="BE217" s="17"/>
      <c r="BF217" s="17"/>
      <c r="BG217" s="17"/>
      <c r="BH217" s="17"/>
      <c r="BI217" s="17"/>
      <c r="BJ217" s="17"/>
      <c r="BK217" s="17"/>
      <c r="BL217" s="17"/>
      <c r="BM217" s="17"/>
      <c r="BN217" s="17"/>
      <c r="BO217" s="17"/>
      <c r="BP217" s="17"/>
      <c r="BQ217" s="17"/>
      <c r="BR217" s="17"/>
      <c r="BS217" s="17"/>
    </row>
    <row r="218" spans="2:71" x14ac:dyDescent="0.25">
      <c r="B218" s="17"/>
      <c r="C218" s="17"/>
      <c r="D218" s="17"/>
      <c r="E218" s="17"/>
      <c r="F218" s="17"/>
      <c r="G218" s="17"/>
      <c r="H218" s="17"/>
      <c r="I218" s="59"/>
      <c r="J218" s="59"/>
      <c r="K218" s="59"/>
      <c r="L218" s="59"/>
      <c r="M218" s="59"/>
      <c r="N218" s="59"/>
      <c r="O218" s="59"/>
      <c r="P218" s="17"/>
      <c r="Q218" s="17"/>
      <c r="R218" s="17"/>
      <c r="S218" s="17"/>
      <c r="T218" s="17"/>
      <c r="U218" s="17"/>
      <c r="V218" s="17"/>
      <c r="W218" s="17"/>
      <c r="X218" s="17"/>
      <c r="Y218" s="17"/>
      <c r="Z218" s="17"/>
      <c r="AA218" s="17"/>
      <c r="AB218" s="17"/>
      <c r="AC218" s="17"/>
      <c r="AD218" s="17"/>
      <c r="AE218" s="17"/>
      <c r="AF218" s="17"/>
      <c r="AG218" s="17"/>
      <c r="AH218" s="17"/>
      <c r="AI218" s="17"/>
      <c r="AJ218" s="17"/>
      <c r="AK218" s="17"/>
      <c r="AL218" s="17"/>
      <c r="AM218" s="17"/>
      <c r="AN218" s="17"/>
      <c r="AO218" s="17"/>
      <c r="AP218" s="17"/>
      <c r="AQ218" s="17"/>
      <c r="AR218" s="17"/>
      <c r="AS218" s="17"/>
      <c r="AT218" s="17"/>
      <c r="AU218" s="17"/>
      <c r="AV218" s="17"/>
      <c r="AW218" s="17"/>
      <c r="AX218" s="17"/>
      <c r="AY218" s="17"/>
      <c r="AZ218" s="17"/>
      <c r="BA218" s="17"/>
      <c r="BB218" s="17"/>
      <c r="BC218" s="17"/>
      <c r="BD218" s="17"/>
      <c r="BE218" s="17"/>
      <c r="BF218" s="17"/>
      <c r="BG218" s="17"/>
      <c r="BH218" s="17"/>
      <c r="BI218" s="17"/>
      <c r="BJ218" s="17"/>
      <c r="BK218" s="17"/>
      <c r="BL218" s="17"/>
      <c r="BM218" s="17"/>
      <c r="BN218" s="17"/>
      <c r="BO218" s="17"/>
      <c r="BP218" s="17"/>
      <c r="BQ218" s="17"/>
      <c r="BR218" s="17"/>
      <c r="BS218" s="17"/>
    </row>
    <row r="219" spans="2:71" x14ac:dyDescent="0.25">
      <c r="B219" s="17"/>
      <c r="C219" s="17"/>
      <c r="D219" s="17"/>
      <c r="E219" s="17"/>
      <c r="F219" s="17"/>
      <c r="G219" s="17"/>
      <c r="H219" s="17"/>
      <c r="I219" s="59"/>
      <c r="J219" s="59"/>
      <c r="K219" s="59"/>
      <c r="L219" s="59"/>
      <c r="M219" s="59"/>
      <c r="N219" s="59"/>
      <c r="O219" s="59"/>
      <c r="P219" s="17"/>
      <c r="Q219" s="17"/>
      <c r="R219" s="17"/>
      <c r="S219" s="17"/>
      <c r="T219" s="17"/>
      <c r="U219" s="17"/>
      <c r="V219" s="17"/>
      <c r="W219" s="17"/>
      <c r="X219" s="17"/>
      <c r="Y219" s="17"/>
      <c r="Z219" s="17"/>
      <c r="AA219" s="17"/>
      <c r="AB219" s="17"/>
      <c r="AC219" s="17"/>
      <c r="AD219" s="17"/>
      <c r="AE219" s="17"/>
      <c r="AF219" s="17"/>
      <c r="AG219" s="17"/>
      <c r="AH219" s="17"/>
      <c r="AI219" s="17"/>
      <c r="AJ219" s="17"/>
      <c r="AK219" s="17"/>
      <c r="AL219" s="17"/>
      <c r="AM219" s="17"/>
      <c r="AN219" s="17"/>
      <c r="AO219" s="17"/>
      <c r="AP219" s="17"/>
      <c r="AQ219" s="17"/>
      <c r="AR219" s="17"/>
      <c r="AS219" s="17"/>
      <c r="AT219" s="17"/>
      <c r="AU219" s="17"/>
      <c r="AV219" s="17"/>
      <c r="AW219" s="17"/>
      <c r="AX219" s="17"/>
      <c r="AY219" s="17"/>
      <c r="AZ219" s="17"/>
      <c r="BA219" s="17"/>
      <c r="BB219" s="17"/>
      <c r="BC219" s="17"/>
      <c r="BD219" s="17"/>
      <c r="BE219" s="17"/>
      <c r="BF219" s="17"/>
      <c r="BG219" s="17"/>
      <c r="BH219" s="17"/>
      <c r="BI219" s="17"/>
      <c r="BJ219" s="17"/>
      <c r="BK219" s="17"/>
      <c r="BL219" s="17"/>
      <c r="BM219" s="17"/>
      <c r="BN219" s="17"/>
      <c r="BO219" s="17"/>
      <c r="BP219" s="17"/>
      <c r="BQ219" s="17"/>
      <c r="BR219" s="17"/>
      <c r="BS219" s="17"/>
    </row>
    <row r="220" spans="2:71" x14ac:dyDescent="0.25">
      <c r="B220" s="17"/>
      <c r="C220" s="17"/>
      <c r="D220" s="17"/>
      <c r="E220" s="17"/>
      <c r="F220" s="17"/>
      <c r="G220" s="17"/>
      <c r="H220" s="17"/>
      <c r="I220" s="59"/>
      <c r="J220" s="59"/>
      <c r="K220" s="59"/>
      <c r="L220" s="59"/>
      <c r="M220" s="59"/>
      <c r="N220" s="59"/>
      <c r="O220" s="59"/>
      <c r="P220" s="17"/>
      <c r="Q220" s="17"/>
      <c r="R220" s="17"/>
      <c r="S220" s="17"/>
      <c r="T220" s="17"/>
      <c r="U220" s="17"/>
      <c r="V220" s="17"/>
      <c r="W220" s="17"/>
      <c r="X220" s="17"/>
      <c r="Y220" s="17"/>
      <c r="Z220" s="17"/>
      <c r="AA220" s="17"/>
      <c r="AB220" s="17"/>
      <c r="AC220" s="17"/>
      <c r="AD220" s="17"/>
      <c r="AE220" s="17"/>
      <c r="AF220" s="17"/>
      <c r="AG220" s="17"/>
      <c r="AH220" s="17"/>
      <c r="AI220" s="17"/>
      <c r="AJ220" s="17"/>
      <c r="AK220" s="17"/>
      <c r="AL220" s="17"/>
      <c r="AM220" s="17"/>
      <c r="AN220" s="17"/>
      <c r="AO220" s="17"/>
      <c r="AP220" s="17"/>
      <c r="AQ220" s="17"/>
      <c r="AR220" s="17"/>
      <c r="AS220" s="17"/>
      <c r="AT220" s="17"/>
      <c r="AU220" s="17"/>
      <c r="AV220" s="17"/>
      <c r="AW220" s="17"/>
      <c r="AX220" s="17"/>
      <c r="AY220" s="17"/>
      <c r="AZ220" s="17"/>
      <c r="BA220" s="17"/>
      <c r="BB220" s="17"/>
      <c r="BC220" s="17"/>
      <c r="BD220" s="17"/>
      <c r="BE220" s="17"/>
      <c r="BF220" s="17"/>
      <c r="BG220" s="17"/>
      <c r="BH220" s="17"/>
      <c r="BI220" s="17"/>
      <c r="BJ220" s="17"/>
      <c r="BK220" s="17"/>
      <c r="BL220" s="17"/>
      <c r="BM220" s="17"/>
      <c r="BN220" s="17"/>
      <c r="BO220" s="17"/>
      <c r="BP220" s="17"/>
      <c r="BQ220" s="17"/>
      <c r="BR220" s="17"/>
      <c r="BS220" s="17"/>
    </row>
    <row r="221" spans="2:71" x14ac:dyDescent="0.25">
      <c r="B221" s="17"/>
      <c r="C221" s="17"/>
      <c r="D221" s="17"/>
      <c r="E221" s="17"/>
      <c r="F221" s="17"/>
      <c r="G221" s="17"/>
      <c r="H221" s="17"/>
      <c r="I221" s="59"/>
      <c r="J221" s="59"/>
      <c r="K221" s="59"/>
      <c r="L221" s="59"/>
      <c r="M221" s="59"/>
      <c r="N221" s="59"/>
      <c r="O221" s="59"/>
      <c r="P221" s="17"/>
      <c r="Q221" s="17"/>
      <c r="R221" s="17"/>
      <c r="S221" s="17"/>
      <c r="T221" s="17"/>
      <c r="U221" s="17"/>
      <c r="V221" s="17"/>
      <c r="W221" s="17"/>
      <c r="X221" s="17"/>
      <c r="Y221" s="17"/>
      <c r="Z221" s="17"/>
      <c r="AA221" s="17"/>
      <c r="AB221" s="17"/>
      <c r="AC221" s="17"/>
      <c r="AD221" s="17"/>
      <c r="AE221" s="17"/>
      <c r="AF221" s="17"/>
      <c r="AG221" s="17"/>
      <c r="AH221" s="17"/>
      <c r="AI221" s="17"/>
      <c r="AJ221" s="17"/>
      <c r="AK221" s="17"/>
      <c r="AL221" s="17"/>
      <c r="AM221" s="17"/>
      <c r="AN221" s="17"/>
      <c r="AO221" s="17"/>
      <c r="AP221" s="17"/>
      <c r="AQ221" s="17"/>
      <c r="AR221" s="17"/>
      <c r="AS221" s="17"/>
      <c r="AT221" s="17"/>
      <c r="AU221" s="17"/>
      <c r="AV221" s="17"/>
      <c r="AW221" s="17"/>
      <c r="AX221" s="17"/>
      <c r="AY221" s="17"/>
      <c r="AZ221" s="17"/>
      <c r="BA221" s="17"/>
      <c r="BB221" s="17"/>
      <c r="BC221" s="17"/>
      <c r="BD221" s="17"/>
      <c r="BE221" s="17"/>
      <c r="BF221" s="17"/>
      <c r="BG221" s="17"/>
      <c r="BH221" s="17"/>
      <c r="BI221" s="17"/>
      <c r="BJ221" s="17"/>
      <c r="BK221" s="17"/>
      <c r="BL221" s="17"/>
      <c r="BM221" s="17"/>
      <c r="BN221" s="17"/>
      <c r="BO221" s="17"/>
      <c r="BP221" s="17"/>
      <c r="BQ221" s="17"/>
      <c r="BR221" s="17"/>
      <c r="BS221" s="17"/>
    </row>
    <row r="222" spans="2:71" x14ac:dyDescent="0.25">
      <c r="B222" s="17"/>
      <c r="C222" s="17"/>
      <c r="D222" s="17"/>
      <c r="E222" s="17"/>
      <c r="F222" s="17"/>
      <c r="G222" s="17"/>
      <c r="H222" s="17"/>
      <c r="I222" s="59"/>
      <c r="J222" s="59"/>
      <c r="K222" s="59"/>
      <c r="L222" s="59"/>
      <c r="M222" s="59"/>
      <c r="N222" s="59"/>
      <c r="O222" s="59"/>
      <c r="P222" s="17"/>
      <c r="Q222" s="17"/>
      <c r="R222" s="17"/>
      <c r="S222" s="17"/>
      <c r="T222" s="17"/>
      <c r="U222" s="17"/>
      <c r="V222" s="17"/>
      <c r="W222" s="17"/>
      <c r="X222" s="17"/>
      <c r="Y222" s="17"/>
      <c r="Z222" s="17"/>
      <c r="AA222" s="17"/>
      <c r="AB222" s="17"/>
      <c r="AC222" s="17"/>
      <c r="AD222" s="17"/>
      <c r="AE222" s="17"/>
      <c r="AF222" s="17"/>
      <c r="AG222" s="17"/>
      <c r="AH222" s="17"/>
      <c r="AI222" s="17"/>
      <c r="AJ222" s="17"/>
      <c r="AK222" s="17"/>
      <c r="AL222" s="17"/>
      <c r="AM222" s="17"/>
      <c r="AN222" s="17"/>
      <c r="AO222" s="17"/>
      <c r="AP222" s="17"/>
      <c r="AQ222" s="17"/>
      <c r="AR222" s="17"/>
      <c r="AS222" s="17"/>
      <c r="AT222" s="17"/>
      <c r="AU222" s="17"/>
      <c r="AV222" s="17"/>
      <c r="AW222" s="17"/>
      <c r="AX222" s="17"/>
      <c r="AY222" s="17"/>
      <c r="AZ222" s="17"/>
      <c r="BA222" s="17"/>
      <c r="BB222" s="17"/>
      <c r="BC222" s="17"/>
      <c r="BD222" s="17"/>
      <c r="BE222" s="17"/>
      <c r="BF222" s="17"/>
      <c r="BG222" s="17"/>
      <c r="BH222" s="17"/>
      <c r="BI222" s="17"/>
      <c r="BJ222" s="17"/>
      <c r="BK222" s="17"/>
      <c r="BL222" s="17"/>
      <c r="BM222" s="17"/>
      <c r="BN222" s="17"/>
      <c r="BO222" s="17"/>
      <c r="BP222" s="17"/>
      <c r="BQ222" s="17"/>
      <c r="BR222" s="17"/>
      <c r="BS222" s="17"/>
    </row>
    <row r="223" spans="2:71" x14ac:dyDescent="0.25">
      <c r="B223" s="17"/>
      <c r="C223" s="17"/>
      <c r="D223" s="17"/>
      <c r="E223" s="17"/>
      <c r="F223" s="17"/>
      <c r="G223" s="17"/>
      <c r="H223" s="17"/>
      <c r="I223" s="59"/>
      <c r="J223" s="59"/>
      <c r="K223" s="59"/>
      <c r="L223" s="59"/>
      <c r="M223" s="59"/>
      <c r="N223" s="59"/>
      <c r="O223" s="59"/>
      <c r="P223" s="17"/>
      <c r="Q223" s="17"/>
      <c r="R223" s="17"/>
      <c r="S223" s="17"/>
      <c r="T223" s="17"/>
      <c r="U223" s="17"/>
      <c r="V223" s="17"/>
      <c r="W223" s="17"/>
      <c r="X223" s="17"/>
      <c r="Y223" s="17"/>
      <c r="Z223" s="17"/>
      <c r="AA223" s="17"/>
      <c r="AB223" s="17"/>
      <c r="AC223" s="17"/>
      <c r="AD223" s="17"/>
      <c r="AE223" s="17"/>
      <c r="AF223" s="17"/>
      <c r="AG223" s="17"/>
      <c r="AH223" s="17"/>
      <c r="AI223" s="17"/>
      <c r="AJ223" s="17"/>
      <c r="AK223" s="17"/>
      <c r="AL223" s="17"/>
      <c r="AM223" s="17"/>
      <c r="AN223" s="17"/>
      <c r="AO223" s="17"/>
      <c r="AP223" s="17"/>
      <c r="AQ223" s="17"/>
      <c r="AR223" s="17"/>
      <c r="AS223" s="17"/>
      <c r="AT223" s="17"/>
      <c r="AU223" s="17"/>
      <c r="AV223" s="17"/>
      <c r="AW223" s="17"/>
      <c r="AX223" s="17"/>
      <c r="AY223" s="17"/>
      <c r="AZ223" s="17"/>
      <c r="BA223" s="17"/>
      <c r="BB223" s="17"/>
      <c r="BC223" s="17"/>
      <c r="BD223" s="17"/>
      <c r="BE223" s="17"/>
      <c r="BF223" s="17"/>
      <c r="BG223" s="17"/>
      <c r="BH223" s="17"/>
      <c r="BI223" s="17"/>
      <c r="BJ223" s="17"/>
      <c r="BK223" s="17"/>
      <c r="BL223" s="17"/>
      <c r="BM223" s="17"/>
      <c r="BN223" s="17"/>
      <c r="BO223" s="17"/>
      <c r="BP223" s="17"/>
      <c r="BQ223" s="17"/>
      <c r="BR223" s="17"/>
      <c r="BS223" s="17"/>
    </row>
    <row r="224" spans="2:71" x14ac:dyDescent="0.25">
      <c r="B224" s="17"/>
      <c r="C224" s="17"/>
      <c r="D224" s="17"/>
      <c r="E224" s="17"/>
      <c r="F224" s="17"/>
      <c r="G224" s="17"/>
      <c r="H224" s="17"/>
      <c r="I224" s="59"/>
      <c r="J224" s="59"/>
      <c r="K224" s="59"/>
      <c r="L224" s="59"/>
      <c r="M224" s="59"/>
      <c r="N224" s="59"/>
      <c r="O224" s="59"/>
      <c r="P224" s="17"/>
      <c r="Q224" s="17"/>
      <c r="R224" s="17"/>
      <c r="S224" s="17"/>
      <c r="T224" s="17"/>
      <c r="U224" s="17"/>
      <c r="V224" s="17"/>
      <c r="W224" s="17"/>
      <c r="X224" s="17"/>
      <c r="Y224" s="17"/>
      <c r="Z224" s="17"/>
      <c r="AA224" s="17"/>
      <c r="AB224" s="17"/>
      <c r="AC224" s="17"/>
      <c r="AD224" s="17"/>
      <c r="AE224" s="17"/>
      <c r="AF224" s="17"/>
      <c r="AG224" s="17"/>
      <c r="AH224" s="17"/>
      <c r="AI224" s="17"/>
      <c r="AJ224" s="17"/>
      <c r="AK224" s="17"/>
      <c r="AL224" s="17"/>
      <c r="AM224" s="17"/>
      <c r="AN224" s="17"/>
      <c r="AO224" s="17"/>
      <c r="AP224" s="17"/>
      <c r="AQ224" s="17"/>
      <c r="AR224" s="17"/>
      <c r="AS224" s="17"/>
      <c r="AT224" s="17"/>
      <c r="AU224" s="17"/>
      <c r="AV224" s="17"/>
      <c r="AW224" s="17"/>
      <c r="AX224" s="17"/>
      <c r="AY224" s="17"/>
      <c r="AZ224" s="17"/>
      <c r="BA224" s="17"/>
      <c r="BB224" s="17"/>
      <c r="BC224" s="17"/>
      <c r="BD224" s="17"/>
      <c r="BE224" s="17"/>
      <c r="BF224" s="17"/>
      <c r="BG224" s="17"/>
      <c r="BH224" s="17"/>
      <c r="BI224" s="17"/>
      <c r="BJ224" s="17"/>
      <c r="BK224" s="17"/>
      <c r="BL224" s="17"/>
      <c r="BM224" s="17"/>
      <c r="BN224" s="17"/>
      <c r="BO224" s="17"/>
      <c r="BP224" s="17"/>
      <c r="BQ224" s="17"/>
      <c r="BR224" s="17"/>
      <c r="BS224" s="17"/>
    </row>
    <row r="225" spans="2:71" x14ac:dyDescent="0.25">
      <c r="B225" s="17"/>
      <c r="C225" s="17"/>
      <c r="D225" s="17"/>
      <c r="E225" s="17"/>
      <c r="F225" s="17"/>
      <c r="G225" s="17"/>
      <c r="H225" s="17"/>
      <c r="I225" s="59"/>
      <c r="J225" s="59"/>
      <c r="K225" s="59"/>
      <c r="L225" s="59"/>
      <c r="M225" s="59"/>
      <c r="N225" s="59"/>
      <c r="O225" s="59"/>
      <c r="P225" s="17"/>
      <c r="Q225" s="17"/>
      <c r="R225" s="17"/>
      <c r="S225" s="17"/>
      <c r="T225" s="17"/>
      <c r="U225" s="17"/>
      <c r="V225" s="17"/>
      <c r="W225" s="17"/>
      <c r="X225" s="17"/>
      <c r="Y225" s="17"/>
      <c r="Z225" s="17"/>
      <c r="AA225" s="17"/>
      <c r="AB225" s="17"/>
      <c r="AC225" s="17"/>
      <c r="AD225" s="17"/>
      <c r="AE225" s="17"/>
      <c r="AF225" s="17"/>
      <c r="AG225" s="17"/>
      <c r="AH225" s="17"/>
      <c r="AI225" s="17"/>
      <c r="AJ225" s="17"/>
      <c r="AK225" s="17"/>
      <c r="AL225" s="17"/>
      <c r="AM225" s="17"/>
      <c r="AN225" s="17"/>
      <c r="AO225" s="17"/>
      <c r="AP225" s="17"/>
      <c r="AQ225" s="17"/>
      <c r="AR225" s="17"/>
      <c r="AS225" s="17"/>
      <c r="AT225" s="17"/>
      <c r="AU225" s="17"/>
      <c r="AV225" s="17"/>
      <c r="AW225" s="17"/>
      <c r="AX225" s="17"/>
      <c r="AY225" s="17"/>
      <c r="AZ225" s="17"/>
      <c r="BA225" s="17"/>
      <c r="BB225" s="17"/>
      <c r="BC225" s="17"/>
      <c r="BD225" s="17"/>
      <c r="BE225" s="17"/>
      <c r="BF225" s="17"/>
      <c r="BG225" s="17"/>
      <c r="BH225" s="17"/>
      <c r="BI225" s="17"/>
      <c r="BJ225" s="17"/>
      <c r="BK225" s="17"/>
      <c r="BL225" s="17"/>
      <c r="BM225" s="17"/>
      <c r="BN225" s="17"/>
      <c r="BO225" s="17"/>
      <c r="BP225" s="17"/>
      <c r="BQ225" s="17"/>
      <c r="BR225" s="17"/>
      <c r="BS225" s="17"/>
    </row>
    <row r="226" spans="2:71" x14ac:dyDescent="0.25">
      <c r="B226" s="17"/>
      <c r="C226" s="17"/>
      <c r="D226" s="17"/>
      <c r="E226" s="17"/>
      <c r="F226" s="17"/>
      <c r="G226" s="17"/>
      <c r="H226" s="17"/>
      <c r="I226" s="59"/>
      <c r="J226" s="59"/>
      <c r="K226" s="59"/>
      <c r="L226" s="59"/>
      <c r="M226" s="59"/>
      <c r="N226" s="59"/>
      <c r="O226" s="59"/>
      <c r="P226" s="17"/>
      <c r="Q226" s="17"/>
      <c r="R226" s="17"/>
      <c r="S226" s="17"/>
      <c r="T226" s="17"/>
      <c r="U226" s="17"/>
      <c r="V226" s="17"/>
      <c r="W226" s="17"/>
      <c r="X226" s="17"/>
      <c r="Y226" s="17"/>
      <c r="Z226" s="17"/>
      <c r="AA226" s="17"/>
      <c r="AB226" s="17"/>
      <c r="AC226" s="17"/>
      <c r="AD226" s="17"/>
      <c r="AE226" s="17"/>
      <c r="AF226" s="17"/>
      <c r="AG226" s="17"/>
      <c r="AH226" s="17"/>
      <c r="AI226" s="17"/>
      <c r="AJ226" s="17"/>
      <c r="AK226" s="17"/>
      <c r="AL226" s="17"/>
      <c r="AM226" s="17"/>
      <c r="AN226" s="17"/>
      <c r="AO226" s="17"/>
      <c r="AP226" s="17"/>
      <c r="AQ226" s="17"/>
      <c r="AR226" s="17"/>
      <c r="AS226" s="17"/>
      <c r="AT226" s="17"/>
      <c r="AU226" s="17"/>
      <c r="AV226" s="17"/>
      <c r="AW226" s="17"/>
      <c r="AX226" s="17"/>
      <c r="AY226" s="17"/>
      <c r="AZ226" s="17"/>
      <c r="BA226" s="17"/>
      <c r="BB226" s="17"/>
      <c r="BC226" s="17"/>
      <c r="BD226" s="17"/>
      <c r="BE226" s="17"/>
      <c r="BF226" s="17"/>
      <c r="BG226" s="17"/>
      <c r="BH226" s="17"/>
      <c r="BI226" s="17"/>
      <c r="BJ226" s="17"/>
      <c r="BK226" s="17"/>
      <c r="BL226" s="17"/>
      <c r="BM226" s="17"/>
      <c r="BN226" s="17"/>
      <c r="BO226" s="17"/>
      <c r="BP226" s="17"/>
      <c r="BQ226" s="17"/>
      <c r="BR226" s="17"/>
      <c r="BS226" s="17"/>
    </row>
    <row r="227" spans="2:71" x14ac:dyDescent="0.25">
      <c r="B227" s="17"/>
      <c r="C227" s="17"/>
      <c r="D227" s="17"/>
      <c r="E227" s="17"/>
      <c r="F227" s="17"/>
      <c r="G227" s="17"/>
      <c r="H227" s="17"/>
      <c r="I227" s="59"/>
      <c r="J227" s="59"/>
      <c r="K227" s="59"/>
      <c r="L227" s="59"/>
      <c r="M227" s="59"/>
      <c r="N227" s="59"/>
      <c r="O227" s="59"/>
      <c r="P227" s="17"/>
      <c r="Q227" s="17"/>
      <c r="R227" s="17"/>
      <c r="S227" s="17"/>
      <c r="T227" s="17"/>
      <c r="U227" s="17"/>
      <c r="V227" s="17"/>
      <c r="W227" s="17"/>
      <c r="X227" s="17"/>
      <c r="Y227" s="17"/>
      <c r="Z227" s="17"/>
      <c r="AA227" s="17"/>
      <c r="AB227" s="17"/>
      <c r="AC227" s="17"/>
      <c r="AD227" s="17"/>
      <c r="AE227" s="17"/>
      <c r="AF227" s="17"/>
      <c r="AG227" s="17"/>
      <c r="AH227" s="17"/>
      <c r="AI227" s="17"/>
      <c r="AJ227" s="17"/>
      <c r="AK227" s="17"/>
      <c r="AL227" s="17"/>
      <c r="AM227" s="17"/>
      <c r="AN227" s="17"/>
      <c r="AO227" s="17"/>
      <c r="AP227" s="17"/>
      <c r="AQ227" s="17"/>
      <c r="AR227" s="17"/>
      <c r="AS227" s="17"/>
      <c r="AT227" s="17"/>
      <c r="AU227" s="17"/>
      <c r="AV227" s="17"/>
      <c r="AW227" s="17"/>
      <c r="AX227" s="17"/>
      <c r="AY227" s="17"/>
      <c r="AZ227" s="17"/>
      <c r="BA227" s="17"/>
      <c r="BB227" s="17"/>
      <c r="BC227" s="17"/>
      <c r="BD227" s="17"/>
      <c r="BE227" s="17"/>
      <c r="BF227" s="17"/>
      <c r="BG227" s="17"/>
      <c r="BH227" s="17"/>
      <c r="BI227" s="17"/>
      <c r="BJ227" s="17"/>
      <c r="BK227" s="17"/>
      <c r="BL227" s="17"/>
      <c r="BM227" s="17"/>
      <c r="BN227" s="17"/>
      <c r="BO227" s="17"/>
      <c r="BP227" s="17"/>
      <c r="BQ227" s="17"/>
      <c r="BR227" s="17"/>
      <c r="BS227" s="17"/>
    </row>
    <row r="228" spans="2:71" x14ac:dyDescent="0.25">
      <c r="B228" s="17"/>
      <c r="C228" s="17"/>
      <c r="D228" s="17"/>
      <c r="E228" s="17"/>
      <c r="F228" s="17"/>
      <c r="G228" s="17"/>
      <c r="H228" s="17"/>
      <c r="I228" s="59"/>
      <c r="J228" s="59"/>
      <c r="K228" s="59"/>
      <c r="L228" s="59"/>
      <c r="M228" s="59"/>
      <c r="N228" s="59"/>
      <c r="O228" s="59"/>
      <c r="P228" s="17"/>
      <c r="Q228" s="17"/>
      <c r="R228" s="17"/>
      <c r="S228" s="17"/>
      <c r="T228" s="17"/>
      <c r="U228" s="17"/>
      <c r="V228" s="17"/>
      <c r="W228" s="17"/>
      <c r="X228" s="17"/>
      <c r="Y228" s="17"/>
      <c r="Z228" s="17"/>
      <c r="AA228" s="17"/>
      <c r="AB228" s="17"/>
      <c r="AC228" s="17"/>
      <c r="AD228" s="17"/>
      <c r="AE228" s="17"/>
      <c r="AF228" s="17"/>
      <c r="AG228" s="17"/>
      <c r="AH228" s="17"/>
      <c r="AI228" s="17"/>
      <c r="AJ228" s="17"/>
      <c r="AK228" s="17"/>
      <c r="AL228" s="17"/>
      <c r="AM228" s="17"/>
      <c r="AN228" s="17"/>
      <c r="AO228" s="17"/>
      <c r="AP228" s="17"/>
      <c r="AQ228" s="17"/>
      <c r="AR228" s="17"/>
      <c r="AS228" s="17"/>
      <c r="AT228" s="17"/>
      <c r="AU228" s="17"/>
      <c r="AV228" s="17"/>
      <c r="AW228" s="17"/>
      <c r="AX228" s="17"/>
      <c r="AY228" s="17"/>
      <c r="AZ228" s="17"/>
      <c r="BA228" s="17"/>
      <c r="BB228" s="17"/>
      <c r="BC228" s="17"/>
      <c r="BD228" s="17"/>
      <c r="BE228" s="17"/>
      <c r="BF228" s="17"/>
      <c r="BG228" s="17"/>
      <c r="BH228" s="17"/>
      <c r="BI228" s="17"/>
      <c r="BJ228" s="17"/>
      <c r="BK228" s="17"/>
      <c r="BL228" s="17"/>
      <c r="BM228" s="17"/>
      <c r="BN228" s="17"/>
      <c r="BO228" s="17"/>
      <c r="BP228" s="17"/>
      <c r="BQ228" s="17"/>
      <c r="BR228" s="17"/>
      <c r="BS228" s="17"/>
    </row>
    <row r="229" spans="2:71" x14ac:dyDescent="0.25">
      <c r="B229" s="17"/>
      <c r="C229" s="17"/>
      <c r="D229" s="17"/>
      <c r="E229" s="17"/>
      <c r="F229" s="17"/>
      <c r="G229" s="17"/>
      <c r="H229" s="17"/>
      <c r="I229" s="59"/>
      <c r="J229" s="59"/>
      <c r="K229" s="59"/>
      <c r="L229" s="59"/>
      <c r="M229" s="59"/>
      <c r="N229" s="59"/>
      <c r="O229" s="59"/>
      <c r="P229" s="17"/>
      <c r="Q229" s="17"/>
      <c r="R229" s="17"/>
      <c r="S229" s="17"/>
      <c r="T229" s="17"/>
      <c r="U229" s="17"/>
      <c r="V229" s="17"/>
      <c r="W229" s="17"/>
      <c r="X229" s="17"/>
      <c r="Y229" s="17"/>
      <c r="Z229" s="17"/>
      <c r="AA229" s="17"/>
      <c r="AB229" s="17"/>
      <c r="AC229" s="17"/>
      <c r="AD229" s="17"/>
      <c r="AE229" s="17"/>
      <c r="AF229" s="17"/>
      <c r="AG229" s="17"/>
      <c r="AH229" s="17"/>
      <c r="AI229" s="17"/>
      <c r="AJ229" s="17"/>
      <c r="AK229" s="17"/>
      <c r="AL229" s="17"/>
      <c r="AM229" s="17"/>
      <c r="AN229" s="17"/>
      <c r="AO229" s="17"/>
      <c r="AP229" s="17"/>
      <c r="AQ229" s="17"/>
      <c r="AR229" s="17"/>
      <c r="AS229" s="17"/>
      <c r="AT229" s="17"/>
      <c r="AU229" s="17"/>
      <c r="AV229" s="17"/>
      <c r="AW229" s="17"/>
      <c r="AX229" s="17"/>
      <c r="AY229" s="17"/>
      <c r="AZ229" s="17"/>
      <c r="BA229" s="17"/>
      <c r="BB229" s="17"/>
      <c r="BC229" s="17"/>
      <c r="BD229" s="17"/>
      <c r="BE229" s="17"/>
      <c r="BF229" s="17"/>
      <c r="BG229" s="17"/>
      <c r="BH229" s="17"/>
      <c r="BI229" s="17"/>
      <c r="BJ229" s="17"/>
      <c r="BK229" s="17"/>
      <c r="BL229" s="17"/>
      <c r="BM229" s="17"/>
      <c r="BN229" s="17"/>
      <c r="BO229" s="17"/>
      <c r="BP229" s="17"/>
      <c r="BQ229" s="17"/>
      <c r="BR229" s="17"/>
      <c r="BS229" s="17"/>
    </row>
    <row r="230" spans="2:71" x14ac:dyDescent="0.25">
      <c r="B230" s="17"/>
      <c r="C230" s="17"/>
      <c r="D230" s="17"/>
      <c r="E230" s="17"/>
      <c r="F230" s="17"/>
      <c r="G230" s="17"/>
      <c r="H230" s="17"/>
      <c r="I230" s="59"/>
      <c r="J230" s="59"/>
      <c r="K230" s="59"/>
      <c r="L230" s="59"/>
      <c r="M230" s="59"/>
      <c r="N230" s="59"/>
      <c r="O230" s="59"/>
      <c r="P230" s="17"/>
      <c r="Q230" s="17"/>
      <c r="R230" s="17"/>
      <c r="S230" s="17"/>
      <c r="T230" s="17"/>
      <c r="U230" s="17"/>
      <c r="V230" s="17"/>
      <c r="W230" s="17"/>
      <c r="X230" s="17"/>
      <c r="Y230" s="17"/>
      <c r="Z230" s="17"/>
      <c r="AA230" s="17"/>
      <c r="AB230" s="17"/>
      <c r="AC230" s="17"/>
      <c r="AD230" s="17"/>
      <c r="AE230" s="17"/>
      <c r="AF230" s="17"/>
      <c r="AG230" s="17"/>
      <c r="AH230" s="17"/>
      <c r="AI230" s="17"/>
      <c r="AJ230" s="17"/>
      <c r="AK230" s="17"/>
      <c r="AL230" s="17"/>
      <c r="AM230" s="17"/>
      <c r="AN230" s="17"/>
      <c r="AO230" s="17"/>
      <c r="AP230" s="17"/>
      <c r="AQ230" s="17"/>
      <c r="AR230" s="17"/>
      <c r="AS230" s="17"/>
      <c r="AT230" s="17"/>
      <c r="AU230" s="17"/>
      <c r="AV230" s="17"/>
      <c r="AW230" s="17"/>
      <c r="AX230" s="17"/>
      <c r="AY230" s="17"/>
      <c r="AZ230" s="17"/>
      <c r="BA230" s="17"/>
      <c r="BB230" s="17"/>
      <c r="BC230" s="17"/>
      <c r="BD230" s="17"/>
      <c r="BE230" s="17"/>
      <c r="BF230" s="17"/>
      <c r="BG230" s="17"/>
      <c r="BH230" s="17"/>
      <c r="BI230" s="17"/>
      <c r="BJ230" s="17"/>
      <c r="BK230" s="17"/>
      <c r="BL230" s="17"/>
      <c r="BM230" s="17"/>
      <c r="BN230" s="17"/>
      <c r="BO230" s="17"/>
      <c r="BP230" s="17"/>
      <c r="BQ230" s="17"/>
      <c r="BR230" s="17"/>
      <c r="BS230" s="17"/>
    </row>
    <row r="231" spans="2:71" x14ac:dyDescent="0.25">
      <c r="B231" s="17"/>
      <c r="C231" s="17"/>
      <c r="D231" s="17"/>
      <c r="E231" s="17"/>
      <c r="F231" s="17"/>
      <c r="G231" s="17"/>
      <c r="H231" s="17"/>
      <c r="I231" s="59"/>
      <c r="J231" s="59"/>
      <c r="K231" s="59"/>
      <c r="L231" s="59"/>
      <c r="M231" s="59"/>
      <c r="N231" s="59"/>
      <c r="O231" s="59"/>
      <c r="P231" s="17"/>
      <c r="Q231" s="17"/>
      <c r="R231" s="17"/>
      <c r="S231" s="17"/>
      <c r="T231" s="17"/>
      <c r="U231" s="17"/>
      <c r="V231" s="17"/>
      <c r="W231" s="17"/>
      <c r="X231" s="17"/>
      <c r="Y231" s="17"/>
      <c r="Z231" s="17"/>
      <c r="AA231" s="17"/>
      <c r="AB231" s="17"/>
      <c r="AC231" s="17"/>
      <c r="AD231" s="17"/>
      <c r="AE231" s="17"/>
      <c r="AF231" s="17"/>
      <c r="AG231" s="17"/>
      <c r="AH231" s="17"/>
      <c r="AI231" s="17"/>
      <c r="AJ231" s="17"/>
      <c r="AK231" s="17"/>
      <c r="AL231" s="17"/>
      <c r="AM231" s="17"/>
      <c r="AN231" s="17"/>
      <c r="AO231" s="17"/>
      <c r="AP231" s="17"/>
      <c r="AQ231" s="17"/>
      <c r="AR231" s="17"/>
      <c r="AS231" s="17"/>
      <c r="AT231" s="17"/>
      <c r="AU231" s="17"/>
      <c r="AV231" s="17"/>
      <c r="AW231" s="17"/>
      <c r="AX231" s="17"/>
      <c r="AY231" s="17"/>
      <c r="AZ231" s="17"/>
      <c r="BA231" s="17"/>
      <c r="BB231" s="17"/>
      <c r="BC231" s="17"/>
      <c r="BD231" s="17"/>
      <c r="BE231" s="17"/>
      <c r="BF231" s="17"/>
      <c r="BG231" s="17"/>
      <c r="BH231" s="17"/>
      <c r="BI231" s="17"/>
      <c r="BJ231" s="17"/>
      <c r="BK231" s="17"/>
      <c r="BL231" s="17"/>
      <c r="BM231" s="17"/>
      <c r="BN231" s="17"/>
      <c r="BO231" s="17"/>
      <c r="BP231" s="17"/>
      <c r="BQ231" s="17"/>
      <c r="BR231" s="17"/>
      <c r="BS231" s="17"/>
    </row>
    <row r="232" spans="2:71" x14ac:dyDescent="0.25">
      <c r="B232" s="17"/>
      <c r="C232" s="17"/>
      <c r="D232" s="17"/>
      <c r="E232" s="17"/>
      <c r="F232" s="17"/>
      <c r="G232" s="17"/>
      <c r="H232" s="17"/>
      <c r="I232" s="59"/>
      <c r="J232" s="59"/>
      <c r="K232" s="59"/>
      <c r="L232" s="59"/>
      <c r="M232" s="59"/>
      <c r="N232" s="59"/>
      <c r="O232" s="59"/>
      <c r="P232" s="17"/>
      <c r="Q232" s="17"/>
      <c r="R232" s="17"/>
      <c r="S232" s="17"/>
      <c r="T232" s="17"/>
      <c r="U232" s="17"/>
      <c r="V232" s="17"/>
      <c r="W232" s="17"/>
      <c r="X232" s="17"/>
      <c r="Y232" s="17"/>
      <c r="Z232" s="17"/>
      <c r="AA232" s="17"/>
      <c r="AB232" s="17"/>
      <c r="AC232" s="17"/>
      <c r="AD232" s="17"/>
      <c r="AE232" s="17"/>
      <c r="AF232" s="17"/>
      <c r="AG232" s="17"/>
      <c r="AH232" s="17"/>
      <c r="AI232" s="17"/>
      <c r="AJ232" s="17"/>
      <c r="AK232" s="17"/>
      <c r="AL232" s="17"/>
      <c r="AM232" s="17"/>
      <c r="AN232" s="17"/>
      <c r="AO232" s="17"/>
      <c r="AP232" s="17"/>
      <c r="AQ232" s="17"/>
      <c r="AR232" s="17"/>
      <c r="AS232" s="17"/>
      <c r="AT232" s="17"/>
      <c r="AU232" s="17"/>
      <c r="AV232" s="17"/>
      <c r="AW232" s="17"/>
      <c r="AX232" s="17"/>
      <c r="AY232" s="17"/>
      <c r="AZ232" s="17"/>
      <c r="BA232" s="17"/>
      <c r="BB232" s="17"/>
      <c r="BC232" s="17"/>
      <c r="BD232" s="17"/>
      <c r="BE232" s="17"/>
      <c r="BF232" s="17"/>
      <c r="BG232" s="17"/>
      <c r="BH232" s="17"/>
      <c r="BI232" s="17"/>
      <c r="BJ232" s="17"/>
      <c r="BK232" s="17"/>
      <c r="BL232" s="17"/>
      <c r="BM232" s="17"/>
      <c r="BN232" s="17"/>
      <c r="BO232" s="17"/>
      <c r="BP232" s="17"/>
      <c r="BQ232" s="17"/>
      <c r="BR232" s="17"/>
      <c r="BS232" s="17"/>
    </row>
    <row r="233" spans="2:71" x14ac:dyDescent="0.25">
      <c r="B233" s="17"/>
      <c r="C233" s="17"/>
      <c r="D233" s="17"/>
      <c r="E233" s="17"/>
      <c r="F233" s="17"/>
      <c r="G233" s="17"/>
      <c r="H233" s="17"/>
      <c r="I233" s="59"/>
      <c r="J233" s="59"/>
      <c r="K233" s="59"/>
      <c r="L233" s="59"/>
      <c r="M233" s="59"/>
      <c r="N233" s="59"/>
      <c r="O233" s="59"/>
      <c r="P233" s="17"/>
      <c r="Q233" s="17"/>
      <c r="R233" s="17"/>
      <c r="S233" s="17"/>
      <c r="T233" s="17"/>
      <c r="U233" s="17"/>
      <c r="V233" s="17"/>
      <c r="W233" s="17"/>
      <c r="X233" s="17"/>
      <c r="Y233" s="17"/>
      <c r="Z233" s="17"/>
      <c r="AA233" s="17"/>
      <c r="AB233" s="17"/>
      <c r="AC233" s="17"/>
      <c r="AD233" s="17"/>
      <c r="AE233" s="17"/>
      <c r="AF233" s="17"/>
      <c r="AG233" s="17"/>
      <c r="AH233" s="17"/>
      <c r="AI233" s="17"/>
      <c r="AJ233" s="17"/>
      <c r="AK233" s="17"/>
      <c r="AL233" s="17"/>
      <c r="AM233" s="17"/>
      <c r="AN233" s="17"/>
      <c r="AO233" s="17"/>
      <c r="AP233" s="17"/>
      <c r="AQ233" s="17"/>
      <c r="AR233" s="17"/>
      <c r="AS233" s="17"/>
      <c r="AT233" s="17"/>
      <c r="AU233" s="17"/>
      <c r="AV233" s="17"/>
      <c r="AW233" s="17"/>
      <c r="AX233" s="17"/>
      <c r="AY233" s="17"/>
      <c r="AZ233" s="17"/>
      <c r="BA233" s="17"/>
      <c r="BB233" s="17"/>
      <c r="BC233" s="17"/>
      <c r="BD233" s="17"/>
      <c r="BE233" s="17"/>
      <c r="BF233" s="17"/>
      <c r="BG233" s="17"/>
      <c r="BH233" s="17"/>
      <c r="BI233" s="17"/>
      <c r="BJ233" s="17"/>
      <c r="BK233" s="17"/>
      <c r="BL233" s="17"/>
      <c r="BM233" s="17"/>
      <c r="BN233" s="17"/>
      <c r="BO233" s="17"/>
      <c r="BP233" s="17"/>
      <c r="BQ233" s="17"/>
      <c r="BR233" s="17"/>
      <c r="BS233" s="17"/>
    </row>
    <row r="234" spans="2:71" x14ac:dyDescent="0.25">
      <c r="B234" s="17"/>
      <c r="C234" s="17"/>
      <c r="D234" s="17"/>
      <c r="E234" s="17"/>
      <c r="F234" s="17"/>
      <c r="G234" s="17"/>
      <c r="H234" s="17"/>
      <c r="I234" s="59"/>
      <c r="J234" s="59"/>
      <c r="K234" s="59"/>
      <c r="L234" s="59"/>
      <c r="M234" s="59"/>
      <c r="N234" s="59"/>
      <c r="O234" s="59"/>
      <c r="P234" s="17"/>
      <c r="Q234" s="17"/>
      <c r="R234" s="17"/>
      <c r="S234" s="17"/>
      <c r="T234" s="17"/>
      <c r="U234" s="17"/>
      <c r="V234" s="17"/>
      <c r="W234" s="17"/>
      <c r="X234" s="17"/>
      <c r="Y234" s="17"/>
      <c r="Z234" s="17"/>
      <c r="AA234" s="17"/>
      <c r="AB234" s="17"/>
      <c r="AC234" s="17"/>
      <c r="AD234" s="17"/>
      <c r="AE234" s="17"/>
      <c r="AF234" s="17"/>
      <c r="AG234" s="17"/>
      <c r="AH234" s="17"/>
      <c r="AI234" s="17"/>
      <c r="AJ234" s="17"/>
      <c r="AK234" s="17"/>
      <c r="AL234" s="17"/>
      <c r="AM234" s="17"/>
      <c r="AN234" s="17"/>
      <c r="AO234" s="17"/>
      <c r="AP234" s="17"/>
      <c r="AQ234" s="17"/>
      <c r="AR234" s="17"/>
      <c r="AS234" s="17"/>
      <c r="AT234" s="17"/>
      <c r="AU234" s="17"/>
      <c r="AV234" s="17"/>
      <c r="AW234" s="17"/>
      <c r="AX234" s="17"/>
      <c r="AY234" s="17"/>
      <c r="AZ234" s="17"/>
      <c r="BA234" s="17"/>
      <c r="BB234" s="17"/>
      <c r="BC234" s="17"/>
      <c r="BD234" s="17"/>
      <c r="BE234" s="17"/>
      <c r="BF234" s="17"/>
      <c r="BG234" s="17"/>
      <c r="BH234" s="17"/>
      <c r="BI234" s="17"/>
      <c r="BJ234" s="17"/>
      <c r="BK234" s="17"/>
      <c r="BL234" s="17"/>
      <c r="BM234" s="17"/>
      <c r="BN234" s="17"/>
      <c r="BO234" s="17"/>
      <c r="BP234" s="17"/>
      <c r="BQ234" s="17"/>
      <c r="BR234" s="17"/>
      <c r="BS234" s="17"/>
    </row>
    <row r="235" spans="2:71" x14ac:dyDescent="0.25">
      <c r="B235" s="17"/>
      <c r="C235" s="17"/>
      <c r="D235" s="17"/>
      <c r="E235" s="17"/>
      <c r="F235" s="17"/>
      <c r="G235" s="17"/>
      <c r="H235" s="17"/>
      <c r="I235" s="59"/>
      <c r="J235" s="59"/>
      <c r="K235" s="59"/>
      <c r="L235" s="59"/>
      <c r="M235" s="59"/>
      <c r="N235" s="59"/>
      <c r="O235" s="59"/>
      <c r="P235" s="17"/>
      <c r="Q235" s="17"/>
      <c r="R235" s="17"/>
      <c r="S235" s="17"/>
      <c r="T235" s="17"/>
      <c r="U235" s="17"/>
      <c r="V235" s="17"/>
      <c r="W235" s="17"/>
      <c r="X235" s="17"/>
      <c r="Y235" s="17"/>
      <c r="Z235" s="17"/>
      <c r="AA235" s="17"/>
      <c r="AB235" s="17"/>
      <c r="AC235" s="17"/>
      <c r="AD235" s="17"/>
      <c r="AE235" s="17"/>
      <c r="AF235" s="17"/>
      <c r="AG235" s="17"/>
      <c r="AH235" s="17"/>
      <c r="AI235" s="17"/>
      <c r="AJ235" s="17"/>
      <c r="AK235" s="17"/>
      <c r="AL235" s="17"/>
      <c r="AM235" s="17"/>
      <c r="AN235" s="17"/>
      <c r="AO235" s="17"/>
      <c r="AP235" s="17"/>
      <c r="AQ235" s="17"/>
      <c r="AR235" s="17"/>
      <c r="AS235" s="17"/>
      <c r="AT235" s="17"/>
      <c r="AU235" s="17"/>
      <c r="AV235" s="17"/>
      <c r="AW235" s="17"/>
      <c r="AX235" s="17"/>
      <c r="AY235" s="17"/>
      <c r="AZ235" s="17"/>
      <c r="BA235" s="17"/>
      <c r="BB235" s="17"/>
      <c r="BC235" s="17"/>
      <c r="BD235" s="17"/>
      <c r="BE235" s="17"/>
      <c r="BF235" s="17"/>
      <c r="BG235" s="17"/>
      <c r="BH235" s="17"/>
      <c r="BI235" s="17"/>
      <c r="BJ235" s="17"/>
      <c r="BK235" s="17"/>
      <c r="BL235" s="17"/>
      <c r="BM235" s="17"/>
      <c r="BN235" s="17"/>
      <c r="BO235" s="17"/>
      <c r="BP235" s="17"/>
      <c r="BQ235" s="17"/>
      <c r="BR235" s="17"/>
      <c r="BS235" s="17"/>
    </row>
    <row r="236" spans="2:71" x14ac:dyDescent="0.25">
      <c r="B236" s="17"/>
      <c r="C236" s="17"/>
      <c r="D236" s="17"/>
      <c r="E236" s="17"/>
      <c r="F236" s="17"/>
      <c r="G236" s="17"/>
      <c r="H236" s="17"/>
      <c r="I236" s="59"/>
      <c r="J236" s="59"/>
      <c r="K236" s="59"/>
      <c r="L236" s="59"/>
      <c r="M236" s="59"/>
      <c r="N236" s="59"/>
      <c r="O236" s="59"/>
      <c r="P236" s="17"/>
      <c r="Q236" s="17"/>
      <c r="R236" s="17"/>
      <c r="S236" s="17"/>
      <c r="T236" s="17"/>
      <c r="U236" s="17"/>
      <c r="V236" s="17"/>
      <c r="W236" s="17"/>
      <c r="X236" s="17"/>
      <c r="Y236" s="17"/>
      <c r="Z236" s="17"/>
      <c r="AA236" s="17"/>
      <c r="AB236" s="17"/>
      <c r="AC236" s="17"/>
      <c r="AD236" s="17"/>
      <c r="AE236" s="17"/>
      <c r="AF236" s="17"/>
      <c r="AG236" s="17"/>
      <c r="AH236" s="17"/>
      <c r="AI236" s="17"/>
      <c r="AJ236" s="17"/>
      <c r="AK236" s="17"/>
      <c r="AL236" s="17"/>
      <c r="AM236" s="17"/>
      <c r="AN236" s="17"/>
      <c r="AO236" s="17"/>
      <c r="AP236" s="17"/>
      <c r="AQ236" s="17"/>
      <c r="AR236" s="17"/>
      <c r="AS236" s="17"/>
      <c r="AT236" s="17"/>
      <c r="AU236" s="17"/>
      <c r="AV236" s="17"/>
      <c r="AW236" s="17"/>
      <c r="AX236" s="17"/>
      <c r="AY236" s="17"/>
      <c r="AZ236" s="17"/>
      <c r="BA236" s="17"/>
      <c r="BB236" s="17"/>
      <c r="BC236" s="17"/>
      <c r="BD236" s="17"/>
      <c r="BE236" s="17"/>
      <c r="BF236" s="17"/>
      <c r="BG236" s="17"/>
      <c r="BH236" s="17"/>
      <c r="BI236" s="17"/>
      <c r="BJ236" s="17"/>
      <c r="BK236" s="17"/>
      <c r="BL236" s="17"/>
      <c r="BM236" s="17"/>
      <c r="BN236" s="17"/>
      <c r="BO236" s="17"/>
      <c r="BP236" s="17"/>
      <c r="BQ236" s="17"/>
      <c r="BR236" s="17"/>
      <c r="BS236" s="17"/>
    </row>
    <row r="237" spans="2:71" x14ac:dyDescent="0.25">
      <c r="B237" s="17"/>
      <c r="C237" s="17"/>
      <c r="D237" s="17"/>
      <c r="E237" s="17"/>
      <c r="F237" s="17"/>
      <c r="G237" s="17"/>
      <c r="H237" s="17"/>
      <c r="I237" s="59"/>
      <c r="J237" s="59"/>
      <c r="K237" s="59"/>
      <c r="L237" s="59"/>
      <c r="M237" s="59"/>
      <c r="N237" s="59"/>
      <c r="O237" s="59"/>
      <c r="P237" s="17"/>
      <c r="Q237" s="17"/>
      <c r="R237" s="17"/>
      <c r="S237" s="17"/>
      <c r="T237" s="17"/>
      <c r="U237" s="17"/>
      <c r="V237" s="17"/>
      <c r="W237" s="17"/>
      <c r="X237" s="17"/>
      <c r="Y237" s="17"/>
      <c r="Z237" s="17"/>
      <c r="AA237" s="17"/>
      <c r="AB237" s="17"/>
      <c r="AC237" s="17"/>
      <c r="AD237" s="17"/>
      <c r="AE237" s="17"/>
      <c r="AF237" s="17"/>
      <c r="AG237" s="17"/>
      <c r="AH237" s="17"/>
      <c r="AI237" s="17"/>
      <c r="AJ237" s="17"/>
      <c r="AK237" s="17"/>
      <c r="AL237" s="17"/>
      <c r="AM237" s="17"/>
      <c r="AN237" s="17"/>
      <c r="AO237" s="17"/>
      <c r="AP237" s="17"/>
      <c r="AQ237" s="17"/>
      <c r="AR237" s="17"/>
      <c r="AS237" s="17"/>
      <c r="AT237" s="17"/>
      <c r="AU237" s="17"/>
      <c r="AV237" s="17"/>
      <c r="AW237" s="17"/>
      <c r="AX237" s="17"/>
      <c r="AY237" s="17"/>
      <c r="AZ237" s="17"/>
      <c r="BA237" s="17"/>
      <c r="BB237" s="17"/>
      <c r="BC237" s="17"/>
      <c r="BD237" s="17"/>
      <c r="BE237" s="17"/>
      <c r="BF237" s="17"/>
      <c r="BG237" s="17"/>
      <c r="BH237" s="17"/>
      <c r="BI237" s="17"/>
      <c r="BJ237" s="17"/>
      <c r="BK237" s="17"/>
      <c r="BL237" s="17"/>
      <c r="BM237" s="17"/>
      <c r="BN237" s="17"/>
      <c r="BO237" s="17"/>
      <c r="BP237" s="17"/>
      <c r="BQ237" s="17"/>
      <c r="BR237" s="17"/>
      <c r="BS237" s="17"/>
    </row>
    <row r="238" spans="2:71" x14ac:dyDescent="0.25">
      <c r="B238" s="17"/>
      <c r="C238" s="17"/>
      <c r="D238" s="17"/>
      <c r="E238" s="17"/>
      <c r="F238" s="17"/>
      <c r="G238" s="17"/>
      <c r="H238" s="17"/>
      <c r="I238" s="59"/>
      <c r="J238" s="59"/>
      <c r="K238" s="59"/>
      <c r="L238" s="59"/>
      <c r="M238" s="59"/>
      <c r="N238" s="59"/>
      <c r="O238" s="59"/>
      <c r="P238" s="17"/>
      <c r="Q238" s="17"/>
      <c r="R238" s="17"/>
      <c r="S238" s="17"/>
      <c r="T238" s="17"/>
      <c r="U238" s="17"/>
      <c r="V238" s="17"/>
      <c r="W238" s="17"/>
      <c r="X238" s="17"/>
      <c r="Y238" s="17"/>
      <c r="Z238" s="17"/>
      <c r="AA238" s="17"/>
      <c r="AB238" s="17"/>
      <c r="AC238" s="17"/>
      <c r="AD238" s="17"/>
      <c r="AE238" s="17"/>
      <c r="AF238" s="17"/>
      <c r="AG238" s="17"/>
      <c r="AH238" s="17"/>
      <c r="AI238" s="17"/>
      <c r="AJ238" s="17"/>
      <c r="AK238" s="17"/>
      <c r="AL238" s="17"/>
      <c r="AM238" s="17"/>
      <c r="AN238" s="17"/>
      <c r="AO238" s="17"/>
      <c r="AP238" s="17"/>
      <c r="AQ238" s="17"/>
      <c r="AR238" s="17"/>
      <c r="AS238" s="17"/>
      <c r="AT238" s="17"/>
      <c r="AU238" s="17"/>
      <c r="AV238" s="17"/>
      <c r="AW238" s="17"/>
      <c r="AX238" s="17"/>
      <c r="AY238" s="17"/>
      <c r="AZ238" s="17"/>
      <c r="BA238" s="17"/>
      <c r="BB238" s="17"/>
      <c r="BC238" s="17"/>
      <c r="BD238" s="17"/>
      <c r="BE238" s="17"/>
      <c r="BF238" s="17"/>
      <c r="BG238" s="17"/>
      <c r="BH238" s="17"/>
      <c r="BI238" s="17"/>
      <c r="BJ238" s="17"/>
      <c r="BK238" s="17"/>
      <c r="BL238" s="17"/>
      <c r="BM238" s="17"/>
      <c r="BN238" s="17"/>
      <c r="BO238" s="17"/>
      <c r="BP238" s="17"/>
      <c r="BQ238" s="17"/>
      <c r="BR238" s="17"/>
      <c r="BS238" s="17"/>
    </row>
    <row r="239" spans="2:71" x14ac:dyDescent="0.25">
      <c r="B239" s="17"/>
      <c r="C239" s="17"/>
      <c r="D239" s="17"/>
      <c r="E239" s="17"/>
      <c r="F239" s="17"/>
      <c r="G239" s="17"/>
      <c r="H239" s="17"/>
      <c r="I239" s="59"/>
      <c r="J239" s="59"/>
      <c r="K239" s="59"/>
      <c r="L239" s="59"/>
      <c r="M239" s="59"/>
      <c r="N239" s="59"/>
      <c r="O239" s="59"/>
      <c r="P239" s="17"/>
      <c r="Q239" s="17"/>
      <c r="R239" s="17"/>
      <c r="S239" s="17"/>
      <c r="T239" s="17"/>
      <c r="U239" s="17"/>
      <c r="V239" s="17"/>
      <c r="W239" s="17"/>
      <c r="X239" s="17"/>
      <c r="Y239" s="17"/>
      <c r="Z239" s="17"/>
      <c r="AA239" s="17"/>
      <c r="AB239" s="17"/>
      <c r="AC239" s="17"/>
      <c r="AD239" s="17"/>
      <c r="AE239" s="17"/>
      <c r="AF239" s="17"/>
      <c r="AG239" s="17"/>
      <c r="AH239" s="17"/>
      <c r="AI239" s="17"/>
      <c r="AJ239" s="17"/>
      <c r="AK239" s="17"/>
      <c r="AL239" s="17"/>
      <c r="AM239" s="17"/>
      <c r="AN239" s="17"/>
      <c r="AO239" s="17"/>
      <c r="AP239" s="17"/>
      <c r="AQ239" s="17"/>
      <c r="AR239" s="17"/>
      <c r="AS239" s="17"/>
      <c r="AT239" s="17"/>
      <c r="AU239" s="17"/>
      <c r="AV239" s="17"/>
      <c r="AW239" s="17"/>
      <c r="AX239" s="17"/>
      <c r="AY239" s="17"/>
      <c r="AZ239" s="17"/>
      <c r="BA239" s="17"/>
      <c r="BB239" s="17"/>
      <c r="BC239" s="17"/>
      <c r="BD239" s="17"/>
      <c r="BE239" s="17"/>
      <c r="BF239" s="17"/>
      <c r="BG239" s="17"/>
      <c r="BH239" s="17"/>
      <c r="BI239" s="17"/>
      <c r="BJ239" s="17"/>
      <c r="BK239" s="17"/>
      <c r="BL239" s="17"/>
      <c r="BM239" s="17"/>
      <c r="BN239" s="17"/>
      <c r="BO239" s="17"/>
      <c r="BP239" s="17"/>
      <c r="BQ239" s="17"/>
      <c r="BR239" s="17"/>
      <c r="BS239" s="17"/>
    </row>
    <row r="240" spans="2:71" x14ac:dyDescent="0.25">
      <c r="B240" s="17"/>
      <c r="C240" s="17"/>
      <c r="D240" s="17"/>
      <c r="E240" s="17"/>
      <c r="F240" s="17"/>
      <c r="G240" s="17"/>
      <c r="H240" s="17"/>
      <c r="I240" s="59"/>
      <c r="J240" s="59"/>
      <c r="K240" s="59"/>
      <c r="L240" s="59"/>
      <c r="M240" s="59"/>
      <c r="N240" s="59"/>
      <c r="O240" s="59"/>
      <c r="P240" s="17"/>
      <c r="Q240" s="17"/>
      <c r="R240" s="17"/>
      <c r="S240" s="17"/>
      <c r="T240" s="17"/>
      <c r="U240" s="17"/>
      <c r="V240" s="17"/>
      <c r="W240" s="17"/>
      <c r="X240" s="17"/>
      <c r="Y240" s="17"/>
      <c r="Z240" s="17"/>
      <c r="AA240" s="17"/>
      <c r="AB240" s="17"/>
      <c r="AC240" s="17"/>
      <c r="AD240" s="17"/>
      <c r="AE240" s="17"/>
      <c r="AF240" s="17"/>
      <c r="AG240" s="17"/>
      <c r="AH240" s="17"/>
      <c r="AI240" s="17"/>
      <c r="AJ240" s="17"/>
      <c r="AK240" s="17"/>
      <c r="AL240" s="17"/>
      <c r="AM240" s="17"/>
      <c r="AN240" s="17"/>
      <c r="AO240" s="17"/>
      <c r="AP240" s="17"/>
      <c r="AQ240" s="17"/>
      <c r="AR240" s="17"/>
      <c r="AS240" s="17"/>
      <c r="AT240" s="17"/>
      <c r="AU240" s="17"/>
      <c r="AV240" s="17"/>
      <c r="AW240" s="17"/>
      <c r="AX240" s="17"/>
      <c r="AY240" s="17"/>
      <c r="AZ240" s="17"/>
      <c r="BA240" s="17"/>
      <c r="BB240" s="17"/>
      <c r="BC240" s="17"/>
      <c r="BD240" s="17"/>
      <c r="BE240" s="17"/>
      <c r="BF240" s="17"/>
      <c r="BG240" s="17"/>
      <c r="BH240" s="17"/>
      <c r="BI240" s="17"/>
      <c r="BJ240" s="17"/>
      <c r="BK240" s="17"/>
      <c r="BL240" s="17"/>
      <c r="BM240" s="17"/>
      <c r="BN240" s="17"/>
      <c r="BO240" s="17"/>
      <c r="BP240" s="17"/>
      <c r="BQ240" s="17"/>
      <c r="BR240" s="17"/>
      <c r="BS240" s="17"/>
    </row>
    <row r="241" spans="2:71" x14ac:dyDescent="0.25">
      <c r="B241" s="17"/>
      <c r="C241" s="17"/>
      <c r="D241" s="17"/>
      <c r="E241" s="17"/>
      <c r="F241" s="17"/>
      <c r="G241" s="17"/>
      <c r="H241" s="17"/>
      <c r="I241" s="59"/>
      <c r="J241" s="59"/>
      <c r="K241" s="59"/>
      <c r="L241" s="59"/>
      <c r="M241" s="59"/>
      <c r="N241" s="59"/>
      <c r="O241" s="59"/>
      <c r="P241" s="17"/>
      <c r="Q241" s="17"/>
      <c r="R241" s="17"/>
      <c r="S241" s="17"/>
      <c r="T241" s="17"/>
      <c r="U241" s="17"/>
      <c r="V241" s="17"/>
      <c r="W241" s="17"/>
      <c r="X241" s="17"/>
      <c r="Y241" s="17"/>
      <c r="Z241" s="17"/>
      <c r="AA241" s="17"/>
      <c r="AB241" s="17"/>
      <c r="AC241" s="17"/>
      <c r="AD241" s="17"/>
      <c r="AE241" s="17"/>
      <c r="AF241" s="17"/>
      <c r="AG241" s="17"/>
      <c r="AH241" s="17"/>
      <c r="AI241" s="17"/>
      <c r="AJ241" s="17"/>
      <c r="AK241" s="17"/>
      <c r="AL241" s="17"/>
      <c r="AM241" s="17"/>
      <c r="AN241" s="17"/>
      <c r="AO241" s="17"/>
      <c r="AP241" s="17"/>
      <c r="AQ241" s="17"/>
      <c r="AR241" s="17"/>
      <c r="AS241" s="17"/>
      <c r="AT241" s="17"/>
      <c r="AU241" s="17"/>
      <c r="AV241" s="17"/>
      <c r="AW241" s="17"/>
      <c r="AX241" s="17"/>
      <c r="AY241" s="17"/>
      <c r="AZ241" s="17"/>
      <c r="BA241" s="17"/>
      <c r="BB241" s="17"/>
      <c r="BC241" s="17"/>
      <c r="BD241" s="17"/>
      <c r="BE241" s="17"/>
      <c r="BF241" s="17"/>
      <c r="BG241" s="17"/>
      <c r="BH241" s="17"/>
      <c r="BI241" s="17"/>
      <c r="BJ241" s="17"/>
      <c r="BK241" s="17"/>
      <c r="BL241" s="17"/>
      <c r="BM241" s="17"/>
      <c r="BN241" s="17"/>
      <c r="BO241" s="17"/>
      <c r="BP241" s="17"/>
      <c r="BQ241" s="17"/>
      <c r="BR241" s="17"/>
      <c r="BS241" s="17"/>
    </row>
    <row r="242" spans="2:71" x14ac:dyDescent="0.25">
      <c r="B242" s="17"/>
      <c r="C242" s="17"/>
      <c r="D242" s="17"/>
      <c r="E242" s="17"/>
      <c r="F242" s="17"/>
      <c r="G242" s="17"/>
      <c r="H242" s="17"/>
      <c r="I242" s="59"/>
      <c r="J242" s="59"/>
      <c r="K242" s="59"/>
      <c r="L242" s="59"/>
      <c r="M242" s="59"/>
      <c r="N242" s="59"/>
      <c r="O242" s="59"/>
      <c r="P242" s="17"/>
      <c r="Q242" s="17"/>
      <c r="R242" s="17"/>
      <c r="S242" s="17"/>
      <c r="T242" s="17"/>
      <c r="U242" s="17"/>
      <c r="V242" s="17"/>
      <c r="W242" s="17"/>
      <c r="X242" s="17"/>
      <c r="Y242" s="17"/>
      <c r="Z242" s="17"/>
      <c r="AA242" s="17"/>
      <c r="AB242" s="17"/>
      <c r="AC242" s="17"/>
      <c r="AD242" s="17"/>
      <c r="AE242" s="17"/>
      <c r="AF242" s="17"/>
      <c r="AG242" s="17"/>
      <c r="AH242" s="17"/>
      <c r="AI242" s="17"/>
      <c r="AJ242" s="17"/>
      <c r="AK242" s="17"/>
      <c r="AL242" s="17"/>
      <c r="AM242" s="17"/>
      <c r="AN242" s="17"/>
      <c r="AO242" s="17"/>
      <c r="AP242" s="17"/>
      <c r="AQ242" s="17"/>
      <c r="AR242" s="17"/>
      <c r="AS242" s="17"/>
      <c r="AT242" s="17"/>
      <c r="AU242" s="17"/>
      <c r="AV242" s="17"/>
      <c r="AW242" s="17"/>
      <c r="AX242" s="17"/>
      <c r="AY242" s="17"/>
      <c r="AZ242" s="17"/>
      <c r="BA242" s="17"/>
      <c r="BB242" s="17"/>
      <c r="BC242" s="17"/>
      <c r="BD242" s="17"/>
      <c r="BE242" s="17"/>
      <c r="BF242" s="17"/>
      <c r="BG242" s="17"/>
      <c r="BH242" s="17"/>
      <c r="BI242" s="17"/>
      <c r="BJ242" s="17"/>
      <c r="BK242" s="17"/>
      <c r="BL242" s="17"/>
      <c r="BM242" s="17"/>
      <c r="BN242" s="17"/>
      <c r="BO242" s="17"/>
      <c r="BP242" s="17"/>
      <c r="BQ242" s="17"/>
      <c r="BR242" s="17"/>
      <c r="BS242" s="17"/>
    </row>
    <row r="243" spans="2:71" x14ac:dyDescent="0.25">
      <c r="B243" s="17"/>
      <c r="C243" s="17"/>
      <c r="D243" s="17"/>
      <c r="E243" s="17"/>
      <c r="F243" s="17"/>
      <c r="G243" s="17"/>
      <c r="H243" s="17"/>
      <c r="I243" s="59"/>
      <c r="J243" s="59"/>
      <c r="K243" s="59"/>
      <c r="L243" s="59"/>
      <c r="M243" s="59"/>
      <c r="N243" s="59"/>
      <c r="O243" s="59"/>
      <c r="P243" s="17"/>
      <c r="Q243" s="17"/>
      <c r="R243" s="17"/>
      <c r="S243" s="17"/>
      <c r="T243" s="17"/>
      <c r="U243" s="17"/>
      <c r="V243" s="17"/>
      <c r="W243" s="17"/>
      <c r="X243" s="17"/>
      <c r="Y243" s="17"/>
      <c r="Z243" s="17"/>
      <c r="AA243" s="17"/>
      <c r="AB243" s="17"/>
      <c r="AC243" s="17"/>
      <c r="AD243" s="17"/>
      <c r="AE243" s="17"/>
      <c r="AF243" s="17"/>
      <c r="AG243" s="17"/>
      <c r="AH243" s="17"/>
      <c r="AI243" s="17"/>
      <c r="AJ243" s="17"/>
      <c r="AK243" s="17"/>
      <c r="AL243" s="17"/>
      <c r="AM243" s="17"/>
      <c r="AN243" s="17"/>
      <c r="AO243" s="17"/>
      <c r="AP243" s="17"/>
      <c r="AQ243" s="17"/>
      <c r="AR243" s="17"/>
      <c r="AS243" s="17"/>
      <c r="AT243" s="17"/>
      <c r="AU243" s="17"/>
      <c r="AV243" s="17"/>
      <c r="AW243" s="17"/>
      <c r="AX243" s="17"/>
      <c r="AY243" s="17"/>
      <c r="AZ243" s="17"/>
      <c r="BA243" s="17"/>
      <c r="BB243" s="17"/>
      <c r="BC243" s="17"/>
      <c r="BD243" s="17"/>
      <c r="BE243" s="17"/>
      <c r="BF243" s="17"/>
      <c r="BG243" s="17"/>
      <c r="BH243" s="17"/>
      <c r="BI243" s="17"/>
      <c r="BJ243" s="17"/>
      <c r="BK243" s="17"/>
      <c r="BL243" s="17"/>
      <c r="BM243" s="17"/>
      <c r="BN243" s="17"/>
      <c r="BO243" s="17"/>
      <c r="BP243" s="17"/>
      <c r="BQ243" s="17"/>
      <c r="BR243" s="17"/>
      <c r="BS243" s="17"/>
    </row>
    <row r="244" spans="2:71" x14ac:dyDescent="0.25">
      <c r="B244" s="17"/>
      <c r="C244" s="17"/>
      <c r="D244" s="17"/>
      <c r="E244" s="17"/>
      <c r="F244" s="17"/>
      <c r="G244" s="17"/>
      <c r="H244" s="17"/>
      <c r="I244" s="59"/>
      <c r="J244" s="59"/>
      <c r="K244" s="59"/>
      <c r="L244" s="59"/>
      <c r="M244" s="59"/>
      <c r="N244" s="59"/>
      <c r="O244" s="59"/>
      <c r="P244" s="17"/>
      <c r="Q244" s="17"/>
      <c r="R244" s="17"/>
      <c r="S244" s="17"/>
      <c r="T244" s="17"/>
      <c r="U244" s="17"/>
      <c r="V244" s="17"/>
      <c r="W244" s="17"/>
      <c r="X244" s="17"/>
      <c r="Y244" s="17"/>
      <c r="Z244" s="17"/>
      <c r="AA244" s="17"/>
      <c r="AB244" s="17"/>
      <c r="AC244" s="17"/>
      <c r="AD244" s="17"/>
      <c r="AE244" s="17"/>
      <c r="AF244" s="17"/>
      <c r="AG244" s="17"/>
      <c r="AH244" s="17"/>
      <c r="AI244" s="17"/>
      <c r="AJ244" s="17"/>
      <c r="AK244" s="17"/>
      <c r="AL244" s="17"/>
      <c r="AM244" s="17"/>
      <c r="AN244" s="17"/>
      <c r="AO244" s="17"/>
      <c r="AP244" s="17"/>
      <c r="AQ244" s="17"/>
      <c r="AR244" s="17"/>
      <c r="AS244" s="17"/>
      <c r="AT244" s="17"/>
      <c r="AU244" s="17"/>
      <c r="AV244" s="17"/>
      <c r="AW244" s="17"/>
      <c r="AX244" s="17"/>
      <c r="AY244" s="17"/>
      <c r="AZ244" s="17"/>
      <c r="BA244" s="17"/>
      <c r="BB244" s="17"/>
      <c r="BC244" s="17"/>
      <c r="BD244" s="17"/>
      <c r="BE244" s="17"/>
      <c r="BF244" s="17"/>
      <c r="BG244" s="17"/>
      <c r="BH244" s="17"/>
      <c r="BI244" s="17"/>
      <c r="BJ244" s="17"/>
      <c r="BK244" s="17"/>
      <c r="BL244" s="17"/>
      <c r="BM244" s="17"/>
      <c r="BN244" s="17"/>
      <c r="BO244" s="17"/>
      <c r="BP244" s="17"/>
      <c r="BQ244" s="17"/>
      <c r="BR244" s="17"/>
      <c r="BS244" s="17"/>
    </row>
    <row r="245" spans="2:71" x14ac:dyDescent="0.25">
      <c r="B245" s="17"/>
      <c r="C245" s="17"/>
      <c r="D245" s="17"/>
      <c r="E245" s="17"/>
      <c r="F245" s="17"/>
      <c r="G245" s="17"/>
      <c r="H245" s="17"/>
      <c r="I245" s="59"/>
      <c r="J245" s="59"/>
      <c r="K245" s="59"/>
      <c r="L245" s="59"/>
      <c r="M245" s="59"/>
      <c r="N245" s="59"/>
      <c r="O245" s="59"/>
      <c r="T245" s="17"/>
      <c r="U245" s="17"/>
      <c r="V245" s="17"/>
      <c r="W245" s="17"/>
      <c r="X245" s="17"/>
      <c r="Y245" s="17"/>
      <c r="Z245" s="17"/>
      <c r="AA245" s="17"/>
      <c r="AB245" s="17"/>
      <c r="AC245" s="17"/>
      <c r="AD245" s="17"/>
      <c r="AE245" s="17"/>
      <c r="AF245" s="17"/>
      <c r="AG245" s="17"/>
      <c r="AH245" s="17"/>
      <c r="AI245" s="17"/>
      <c r="AJ245" s="17"/>
      <c r="AK245" s="17"/>
      <c r="AL245" s="17"/>
      <c r="AM245" s="17"/>
      <c r="AN245" s="17"/>
      <c r="AO245" s="17"/>
      <c r="AP245" s="17"/>
      <c r="AQ245" s="17"/>
      <c r="AR245" s="17"/>
      <c r="AS245" s="17"/>
      <c r="AT245" s="17"/>
      <c r="AU245" s="17"/>
      <c r="AV245" s="17"/>
      <c r="AW245" s="17"/>
      <c r="AX245" s="17"/>
      <c r="AY245" s="17"/>
      <c r="AZ245" s="17"/>
      <c r="BA245" s="17"/>
      <c r="BB245" s="17"/>
      <c r="BC245" s="17"/>
      <c r="BD245" s="17"/>
      <c r="BE245" s="17"/>
      <c r="BF245" s="17"/>
      <c r="BG245" s="17"/>
      <c r="BH245" s="17"/>
      <c r="BI245" s="17"/>
      <c r="BJ245" s="17"/>
      <c r="BK245" s="17"/>
      <c r="BL245" s="17"/>
      <c r="BM245" s="17"/>
      <c r="BN245" s="17"/>
      <c r="BO245" s="17"/>
      <c r="BP245" s="17"/>
      <c r="BQ245" s="17"/>
      <c r="BR245" s="17"/>
      <c r="BS245" s="17"/>
    </row>
    <row r="246" spans="2:71" x14ac:dyDescent="0.25">
      <c r="B246" s="17"/>
      <c r="C246" s="17"/>
      <c r="D246" s="17"/>
      <c r="E246" s="17"/>
      <c r="F246" s="17"/>
      <c r="G246" s="17"/>
      <c r="H246" s="17"/>
      <c r="I246" s="59"/>
      <c r="J246" s="59"/>
      <c r="K246" s="59"/>
      <c r="L246" s="59"/>
      <c r="M246" s="59"/>
      <c r="N246" s="59"/>
      <c r="O246" s="59"/>
      <c r="T246" s="17"/>
      <c r="U246" s="17"/>
      <c r="V246" s="17"/>
      <c r="W246" s="17"/>
      <c r="X246" s="17"/>
      <c r="Y246" s="17"/>
      <c r="Z246" s="17"/>
      <c r="AA246" s="17"/>
      <c r="AB246" s="17"/>
      <c r="AC246" s="17"/>
      <c r="AD246" s="17"/>
      <c r="AE246" s="17"/>
      <c r="AF246" s="17"/>
      <c r="AG246" s="17"/>
      <c r="AH246" s="17"/>
      <c r="AI246" s="17"/>
      <c r="AJ246" s="17"/>
      <c r="AK246" s="17"/>
      <c r="AL246" s="17"/>
      <c r="AM246" s="17"/>
      <c r="AN246" s="17"/>
      <c r="AO246" s="17"/>
      <c r="AP246" s="17"/>
      <c r="AQ246" s="17"/>
      <c r="AR246" s="17"/>
      <c r="AS246" s="17"/>
      <c r="AT246" s="17"/>
      <c r="AU246" s="17"/>
      <c r="AV246" s="17"/>
      <c r="AW246" s="17"/>
      <c r="AX246" s="17"/>
      <c r="AY246" s="17"/>
      <c r="AZ246" s="17"/>
      <c r="BA246" s="17"/>
      <c r="BB246" s="17"/>
      <c r="BC246" s="17"/>
      <c r="BD246" s="17"/>
      <c r="BE246" s="17"/>
      <c r="BF246" s="17"/>
      <c r="BG246" s="17"/>
      <c r="BH246" s="17"/>
      <c r="BI246" s="17"/>
      <c r="BJ246" s="17"/>
      <c r="BK246" s="17"/>
      <c r="BL246" s="17"/>
      <c r="BM246" s="17"/>
      <c r="BN246" s="17"/>
      <c r="BO246" s="17"/>
      <c r="BP246" s="17"/>
      <c r="BQ246" s="17"/>
      <c r="BR246" s="17"/>
      <c r="BS246" s="17"/>
    </row>
    <row r="247" spans="2:71" x14ac:dyDescent="0.25">
      <c r="D247"/>
      <c r="E247"/>
      <c r="F247"/>
      <c r="I247" s="55"/>
      <c r="J247" s="55"/>
      <c r="K247" s="55"/>
      <c r="L247" s="55"/>
      <c r="M247" s="55"/>
      <c r="N247" s="55"/>
      <c r="O247" s="55"/>
    </row>
    <row r="248" spans="2:71" x14ac:dyDescent="0.25">
      <c r="D248"/>
      <c r="E248"/>
      <c r="F248"/>
      <c r="I248" s="55"/>
      <c r="J248" s="55"/>
      <c r="K248" s="55"/>
      <c r="L248" s="55"/>
      <c r="M248" s="55"/>
      <c r="N248" s="55"/>
      <c r="O248" s="55"/>
    </row>
    <row r="249" spans="2:71" x14ac:dyDescent="0.25">
      <c r="D249"/>
      <c r="E249"/>
      <c r="F249"/>
      <c r="I249" s="55"/>
      <c r="J249" s="55"/>
      <c r="K249" s="55"/>
      <c r="L249" s="55"/>
      <c r="M249" s="55"/>
      <c r="N249" s="55"/>
      <c r="O249" s="55"/>
    </row>
    <row r="250" spans="2:71" x14ac:dyDescent="0.25">
      <c r="D250"/>
      <c r="E250"/>
      <c r="F250"/>
      <c r="I250" s="55"/>
      <c r="J250" s="55"/>
      <c r="K250" s="55"/>
      <c r="L250" s="55"/>
      <c r="M250" s="55"/>
      <c r="N250" s="55"/>
      <c r="O250" s="55"/>
    </row>
    <row r="251" spans="2:71" x14ac:dyDescent="0.25">
      <c r="D251"/>
      <c r="E251"/>
      <c r="F251"/>
      <c r="I251" s="55"/>
      <c r="J251" s="55"/>
      <c r="K251" s="55"/>
      <c r="L251" s="55"/>
      <c r="M251" s="55"/>
      <c r="N251" s="55"/>
      <c r="O251" s="55"/>
    </row>
    <row r="252" spans="2:71" x14ac:dyDescent="0.25">
      <c r="D252"/>
      <c r="E252"/>
      <c r="F252"/>
      <c r="I252" s="55"/>
      <c r="J252" s="55"/>
      <c r="K252" s="55"/>
      <c r="L252" s="55"/>
      <c r="M252" s="55"/>
      <c r="N252" s="55"/>
      <c r="O252" s="55"/>
    </row>
    <row r="253" spans="2:71" x14ac:dyDescent="0.25">
      <c r="D253"/>
      <c r="E253"/>
      <c r="F253"/>
      <c r="I253" s="55"/>
      <c r="J253" s="55"/>
      <c r="K253" s="55"/>
      <c r="L253" s="55"/>
      <c r="M253" s="55"/>
      <c r="N253" s="55"/>
      <c r="O253" s="55"/>
    </row>
    <row r="254" spans="2:71" x14ac:dyDescent="0.25">
      <c r="D254"/>
      <c r="E254"/>
      <c r="F254"/>
      <c r="I254" s="55"/>
      <c r="J254" s="55"/>
      <c r="K254" s="55"/>
      <c r="L254" s="55"/>
      <c r="M254" s="55"/>
      <c r="N254" s="55"/>
      <c r="O254" s="55"/>
    </row>
    <row r="255" spans="2:71" x14ac:dyDescent="0.25">
      <c r="D255"/>
      <c r="E255"/>
      <c r="F255"/>
      <c r="I255" s="55"/>
      <c r="J255" s="55"/>
      <c r="K255" s="55"/>
      <c r="L255" s="55"/>
      <c r="M255" s="55"/>
      <c r="N255" s="55"/>
      <c r="O255" s="55"/>
    </row>
    <row r="256" spans="2:71" x14ac:dyDescent="0.25">
      <c r="D256"/>
      <c r="E256"/>
      <c r="F256"/>
      <c r="I256" s="55"/>
      <c r="J256" s="55"/>
      <c r="K256" s="55"/>
      <c r="L256" s="55"/>
      <c r="M256" s="55"/>
      <c r="N256" s="55"/>
      <c r="O256" s="55"/>
    </row>
    <row r="257" spans="4:15" x14ac:dyDescent="0.25">
      <c r="D257"/>
      <c r="E257"/>
      <c r="F257"/>
      <c r="I257" s="55"/>
      <c r="J257" s="55"/>
      <c r="K257" s="55"/>
      <c r="L257" s="55"/>
      <c r="M257" s="55"/>
      <c r="N257" s="55"/>
      <c r="O257" s="55"/>
    </row>
    <row r="258" spans="4:15" x14ac:dyDescent="0.25">
      <c r="D258"/>
      <c r="E258"/>
      <c r="F258"/>
      <c r="I258" s="55"/>
      <c r="J258" s="55"/>
      <c r="K258" s="55"/>
      <c r="L258" s="55"/>
      <c r="M258" s="55"/>
      <c r="N258" s="55"/>
      <c r="O258" s="55"/>
    </row>
    <row r="259" spans="4:15" x14ac:dyDescent="0.25">
      <c r="D259"/>
      <c r="E259"/>
      <c r="F259"/>
      <c r="I259" s="55"/>
      <c r="J259" s="55"/>
      <c r="K259" s="55"/>
      <c r="L259" s="55"/>
      <c r="M259" s="55"/>
      <c r="N259" s="55"/>
      <c r="O259" s="55"/>
    </row>
    <row r="260" spans="4:15" x14ac:dyDescent="0.25">
      <c r="D260"/>
      <c r="E260"/>
      <c r="F260"/>
      <c r="I260" s="55"/>
      <c r="J260" s="55"/>
      <c r="K260" s="55"/>
      <c r="L260" s="55"/>
      <c r="M260" s="55"/>
      <c r="N260" s="55"/>
      <c r="O260" s="55"/>
    </row>
    <row r="261" spans="4:15" x14ac:dyDescent="0.25">
      <c r="D261"/>
      <c r="E261"/>
      <c r="F261"/>
      <c r="I261" s="55"/>
      <c r="J261" s="55"/>
      <c r="K261" s="55"/>
      <c r="L261" s="55"/>
      <c r="M261" s="55"/>
      <c r="N261" s="55"/>
      <c r="O261" s="55"/>
    </row>
    <row r="262" spans="4:15" x14ac:dyDescent="0.25">
      <c r="D262"/>
      <c r="E262"/>
      <c r="F262"/>
      <c r="I262" s="55"/>
      <c r="J262" s="55"/>
      <c r="K262" s="55"/>
      <c r="L262" s="55"/>
      <c r="M262" s="55"/>
      <c r="N262" s="55"/>
      <c r="O262" s="55"/>
    </row>
    <row r="263" spans="4:15" x14ac:dyDescent="0.25">
      <c r="D263"/>
      <c r="E263"/>
      <c r="F263"/>
      <c r="I263" s="55"/>
      <c r="J263" s="55"/>
      <c r="K263" s="55"/>
      <c r="L263" s="55"/>
      <c r="M263" s="55"/>
      <c r="N263" s="55"/>
      <c r="O263" s="55"/>
    </row>
    <row r="264" spans="4:15" x14ac:dyDescent="0.25">
      <c r="D264"/>
      <c r="E264"/>
      <c r="F264"/>
      <c r="I264" s="55"/>
      <c r="J264" s="55"/>
      <c r="K264" s="55"/>
      <c r="L264" s="55"/>
      <c r="M264" s="55"/>
      <c r="N264" s="55"/>
      <c r="O264" s="55"/>
    </row>
    <row r="265" spans="4:15" x14ac:dyDescent="0.25">
      <c r="D265"/>
      <c r="E265"/>
      <c r="F265"/>
      <c r="I265" s="55"/>
      <c r="J265" s="55"/>
      <c r="K265" s="55"/>
      <c r="L265" s="55"/>
      <c r="M265" s="55"/>
      <c r="N265" s="55"/>
      <c r="O265" s="55"/>
    </row>
    <row r="266" spans="4:15" x14ac:dyDescent="0.25">
      <c r="D266"/>
      <c r="E266"/>
      <c r="F266"/>
      <c r="I266" s="55"/>
      <c r="J266" s="55"/>
      <c r="K266" s="55"/>
      <c r="L266" s="55"/>
      <c r="M266" s="55"/>
      <c r="N266" s="55"/>
      <c r="O266" s="55"/>
    </row>
    <row r="267" spans="4:15" x14ac:dyDescent="0.25">
      <c r="D267"/>
      <c r="E267"/>
      <c r="F267"/>
      <c r="I267" s="55"/>
      <c r="J267" s="55"/>
      <c r="K267" s="55"/>
      <c r="L267" s="55"/>
      <c r="M267" s="55"/>
      <c r="N267" s="55"/>
      <c r="O267" s="55"/>
    </row>
    <row r="268" spans="4:15" x14ac:dyDescent="0.25">
      <c r="D268"/>
      <c r="E268"/>
      <c r="F268"/>
      <c r="I268" s="55"/>
      <c r="J268" s="55"/>
      <c r="K268" s="55"/>
      <c r="L268" s="55"/>
      <c r="M268" s="55"/>
      <c r="N268" s="55"/>
      <c r="O268" s="55"/>
    </row>
    <row r="269" spans="4:15" x14ac:dyDescent="0.25">
      <c r="D269"/>
      <c r="E269"/>
      <c r="F269"/>
      <c r="I269" s="55"/>
      <c r="J269" s="55"/>
      <c r="K269" s="55"/>
      <c r="L269" s="55"/>
      <c r="M269" s="55"/>
      <c r="N269" s="55"/>
      <c r="O269" s="55"/>
    </row>
    <row r="270" spans="4:15" x14ac:dyDescent="0.25">
      <c r="D270"/>
      <c r="E270"/>
      <c r="F270"/>
      <c r="I270" s="55"/>
      <c r="J270" s="55"/>
      <c r="K270" s="55"/>
      <c r="L270" s="55"/>
      <c r="M270" s="55"/>
      <c r="N270" s="55"/>
      <c r="O270" s="55"/>
    </row>
    <row r="271" spans="4:15" x14ac:dyDescent="0.25">
      <c r="D271"/>
      <c r="E271"/>
      <c r="F271"/>
      <c r="I271" s="55"/>
      <c r="J271" s="55"/>
      <c r="K271" s="55"/>
      <c r="L271" s="55"/>
      <c r="M271" s="55"/>
      <c r="N271" s="55"/>
      <c r="O271" s="55"/>
    </row>
    <row r="272" spans="4:15" x14ac:dyDescent="0.25">
      <c r="D272"/>
      <c r="E272"/>
      <c r="F272"/>
      <c r="I272" s="55"/>
      <c r="J272" s="55"/>
      <c r="K272" s="55"/>
      <c r="L272" s="55"/>
      <c r="M272" s="55"/>
      <c r="N272" s="55"/>
      <c r="O272" s="55"/>
    </row>
    <row r="273" spans="4:15" x14ac:dyDescent="0.25">
      <c r="D273"/>
      <c r="E273"/>
      <c r="F273"/>
      <c r="I273" s="55"/>
      <c r="J273" s="55"/>
      <c r="K273" s="55"/>
      <c r="L273" s="55"/>
      <c r="M273" s="55"/>
      <c r="N273" s="55"/>
      <c r="O273" s="55"/>
    </row>
    <row r="274" spans="4:15" x14ac:dyDescent="0.25">
      <c r="D274"/>
      <c r="E274"/>
      <c r="F274"/>
      <c r="I274" s="55"/>
      <c r="J274" s="55"/>
      <c r="K274" s="55"/>
      <c r="L274" s="55"/>
      <c r="M274" s="55"/>
      <c r="N274" s="55"/>
      <c r="O274" s="55"/>
    </row>
    <row r="275" spans="4:15" x14ac:dyDescent="0.25">
      <c r="D275"/>
      <c r="E275"/>
      <c r="F275"/>
      <c r="I275" s="55"/>
      <c r="J275" s="55"/>
      <c r="K275" s="55"/>
      <c r="L275" s="55"/>
      <c r="M275" s="55"/>
      <c r="N275" s="55"/>
      <c r="O275" s="55"/>
    </row>
    <row r="276" spans="4:15" x14ac:dyDescent="0.25">
      <c r="D276"/>
      <c r="E276"/>
      <c r="F276"/>
      <c r="I276" s="55"/>
      <c r="J276" s="55"/>
      <c r="K276" s="55"/>
      <c r="L276" s="55"/>
      <c r="M276" s="55"/>
      <c r="N276" s="55"/>
      <c r="O276" s="55"/>
    </row>
    <row r="277" spans="4:15" x14ac:dyDescent="0.25">
      <c r="D277"/>
      <c r="E277"/>
      <c r="F277"/>
      <c r="I277" s="55"/>
      <c r="J277" s="55"/>
      <c r="K277" s="55"/>
      <c r="L277" s="55"/>
      <c r="M277" s="55"/>
      <c r="N277" s="55"/>
      <c r="O277" s="55"/>
    </row>
    <row r="278" spans="4:15" x14ac:dyDescent="0.25">
      <c r="D278"/>
      <c r="E278"/>
      <c r="F278"/>
      <c r="I278" s="55"/>
      <c r="J278" s="55"/>
      <c r="K278" s="55"/>
      <c r="L278" s="55"/>
      <c r="M278" s="55"/>
      <c r="N278" s="55"/>
      <c r="O278" s="55"/>
    </row>
    <row r="279" spans="4:15" x14ac:dyDescent="0.25">
      <c r="D279"/>
      <c r="E279"/>
      <c r="F279"/>
      <c r="I279" s="55"/>
      <c r="J279" s="55"/>
      <c r="K279" s="55"/>
      <c r="L279" s="55"/>
      <c r="M279" s="55"/>
      <c r="N279" s="55"/>
      <c r="O279" s="55"/>
    </row>
    <row r="280" spans="4:15" x14ac:dyDescent="0.25">
      <c r="D280"/>
      <c r="E280"/>
      <c r="F280"/>
      <c r="I280" s="55"/>
      <c r="J280" s="55"/>
      <c r="K280" s="55"/>
      <c r="L280" s="55"/>
      <c r="M280" s="55"/>
      <c r="N280" s="55"/>
      <c r="O280" s="55"/>
    </row>
    <row r="281" spans="4:15" x14ac:dyDescent="0.25">
      <c r="D281"/>
      <c r="E281"/>
      <c r="F281"/>
      <c r="I281" s="55"/>
      <c r="J281" s="55"/>
      <c r="K281" s="55"/>
      <c r="L281" s="55"/>
      <c r="M281" s="55"/>
      <c r="N281" s="55"/>
      <c r="O281" s="55"/>
    </row>
    <row r="282" spans="4:15" x14ac:dyDescent="0.25">
      <c r="D282"/>
      <c r="E282"/>
      <c r="F282"/>
      <c r="I282" s="55"/>
      <c r="J282" s="55"/>
      <c r="K282" s="55"/>
      <c r="L282" s="55"/>
      <c r="M282" s="55"/>
      <c r="N282" s="55"/>
      <c r="O282" s="55"/>
    </row>
    <row r="283" spans="4:15" x14ac:dyDescent="0.25">
      <c r="D283"/>
      <c r="E283"/>
      <c r="F283"/>
      <c r="I283" s="55"/>
      <c r="J283" s="55"/>
      <c r="K283" s="55"/>
      <c r="L283" s="55"/>
      <c r="M283" s="55"/>
      <c r="N283" s="55"/>
      <c r="O283" s="55"/>
    </row>
    <row r="284" spans="4:15" x14ac:dyDescent="0.25">
      <c r="D284"/>
      <c r="E284"/>
      <c r="F284"/>
      <c r="I284" s="55"/>
      <c r="J284" s="55"/>
      <c r="K284" s="55"/>
      <c r="L284" s="55"/>
      <c r="M284" s="55"/>
      <c r="N284" s="55"/>
      <c r="O284" s="55"/>
    </row>
    <row r="285" spans="4:15" x14ac:dyDescent="0.25">
      <c r="D285"/>
      <c r="E285"/>
      <c r="F285"/>
      <c r="I285" s="55"/>
      <c r="J285" s="55"/>
      <c r="K285" s="55"/>
      <c r="L285" s="55"/>
      <c r="M285" s="55"/>
      <c r="N285" s="55"/>
      <c r="O285" s="55"/>
    </row>
    <row r="286" spans="4:15" x14ac:dyDescent="0.25">
      <c r="D286"/>
      <c r="E286"/>
      <c r="F286"/>
      <c r="I286" s="55"/>
      <c r="J286" s="55"/>
      <c r="K286" s="55"/>
      <c r="L286" s="55"/>
      <c r="M286" s="55"/>
      <c r="N286" s="55"/>
      <c r="O286" s="55"/>
    </row>
    <row r="287" spans="4:15" x14ac:dyDescent="0.25">
      <c r="D287"/>
      <c r="E287"/>
      <c r="F287"/>
      <c r="I287" s="55"/>
      <c r="J287" s="55"/>
      <c r="K287" s="55"/>
      <c r="L287" s="55"/>
      <c r="M287" s="55"/>
      <c r="N287" s="55"/>
      <c r="O287" s="55"/>
    </row>
    <row r="288" spans="4:15" x14ac:dyDescent="0.25">
      <c r="D288"/>
      <c r="E288"/>
      <c r="F288"/>
      <c r="I288" s="55"/>
      <c r="J288" s="55"/>
      <c r="K288" s="55"/>
      <c r="L288" s="55"/>
      <c r="M288" s="55"/>
      <c r="N288" s="55"/>
      <c r="O288" s="55"/>
    </row>
    <row r="289" spans="4:15" x14ac:dyDescent="0.25">
      <c r="D289"/>
      <c r="E289"/>
      <c r="F289"/>
      <c r="I289" s="55"/>
      <c r="J289" s="55"/>
      <c r="K289" s="55"/>
      <c r="L289" s="55"/>
      <c r="M289" s="55"/>
      <c r="N289" s="55"/>
      <c r="O289" s="55"/>
    </row>
    <row r="290" spans="4:15" x14ac:dyDescent="0.25">
      <c r="D290"/>
      <c r="E290"/>
      <c r="F290"/>
      <c r="I290" s="55"/>
      <c r="J290" s="55"/>
      <c r="K290" s="55"/>
      <c r="L290" s="55"/>
      <c r="M290" s="55"/>
      <c r="N290" s="55"/>
      <c r="O290" s="55"/>
    </row>
    <row r="291" spans="4:15" x14ac:dyDescent="0.25">
      <c r="D291"/>
      <c r="E291"/>
      <c r="F291"/>
      <c r="I291" s="55"/>
      <c r="J291" s="55"/>
      <c r="K291" s="55"/>
      <c r="L291" s="55"/>
      <c r="M291" s="55"/>
      <c r="N291" s="55"/>
      <c r="O291" s="55"/>
    </row>
    <row r="292" spans="4:15" x14ac:dyDescent="0.25">
      <c r="D292"/>
      <c r="E292"/>
      <c r="F292"/>
      <c r="I292" s="55"/>
      <c r="J292" s="55"/>
      <c r="K292" s="55"/>
      <c r="L292" s="55"/>
      <c r="M292" s="55"/>
      <c r="N292" s="55"/>
      <c r="O292" s="55"/>
    </row>
    <row r="293" spans="4:15" x14ac:dyDescent="0.25">
      <c r="D293"/>
      <c r="E293"/>
      <c r="F293"/>
      <c r="I293" s="55"/>
      <c r="J293" s="55"/>
      <c r="K293" s="55"/>
      <c r="L293" s="55"/>
      <c r="M293" s="55"/>
      <c r="N293" s="55"/>
      <c r="O293" s="55"/>
    </row>
    <row r="294" spans="4:15" x14ac:dyDescent="0.25">
      <c r="D294"/>
      <c r="E294"/>
      <c r="F294"/>
      <c r="I294" s="55"/>
      <c r="J294" s="55"/>
      <c r="K294" s="55"/>
      <c r="L294" s="55"/>
      <c r="M294" s="55"/>
      <c r="N294" s="55"/>
      <c r="O294" s="55"/>
    </row>
    <row r="295" spans="4:15" x14ac:dyDescent="0.25">
      <c r="D295"/>
      <c r="E295"/>
      <c r="F295"/>
      <c r="I295" s="55"/>
      <c r="J295" s="55"/>
      <c r="K295" s="55"/>
      <c r="L295" s="55"/>
      <c r="M295" s="55"/>
      <c r="N295" s="55"/>
      <c r="O295" s="55"/>
    </row>
    <row r="296" spans="4:15" x14ac:dyDescent="0.25">
      <c r="D296"/>
      <c r="E296"/>
      <c r="F296"/>
      <c r="I296" s="55"/>
      <c r="J296" s="55"/>
      <c r="K296" s="55"/>
      <c r="L296" s="55"/>
      <c r="M296" s="55"/>
      <c r="N296" s="55"/>
      <c r="O296" s="55"/>
    </row>
    <row r="297" spans="4:15" x14ac:dyDescent="0.25">
      <c r="D297"/>
      <c r="E297"/>
      <c r="F297"/>
      <c r="I297" s="55"/>
      <c r="J297" s="55"/>
      <c r="K297" s="55"/>
      <c r="L297" s="55"/>
      <c r="M297" s="55"/>
      <c r="N297" s="55"/>
      <c r="O297" s="55"/>
    </row>
    <row r="298" spans="4:15" x14ac:dyDescent="0.25">
      <c r="D298"/>
      <c r="E298"/>
      <c r="F298"/>
      <c r="I298" s="55"/>
      <c r="J298" s="55"/>
      <c r="K298" s="55"/>
      <c r="L298" s="55"/>
      <c r="M298" s="55"/>
      <c r="N298" s="55"/>
      <c r="O298" s="55"/>
    </row>
    <row r="299" spans="4:15" x14ac:dyDescent="0.25">
      <c r="D299"/>
      <c r="E299"/>
      <c r="F299"/>
      <c r="I299" s="55"/>
      <c r="J299" s="55"/>
      <c r="K299" s="55"/>
      <c r="L299" s="55"/>
      <c r="M299" s="55"/>
      <c r="N299" s="55"/>
      <c r="O299" s="55"/>
    </row>
    <row r="300" spans="4:15" x14ac:dyDescent="0.25">
      <c r="D300"/>
      <c r="E300"/>
      <c r="F300"/>
      <c r="I300" s="55"/>
      <c r="J300" s="55"/>
      <c r="K300" s="55"/>
      <c r="L300" s="55"/>
      <c r="M300" s="55"/>
      <c r="N300" s="55"/>
      <c r="O300" s="55"/>
    </row>
    <row r="301" spans="4:15" x14ac:dyDescent="0.25">
      <c r="D301"/>
      <c r="E301"/>
      <c r="F301"/>
      <c r="I301" s="55"/>
      <c r="J301" s="55"/>
      <c r="K301" s="55"/>
      <c r="L301" s="55"/>
      <c r="M301" s="55"/>
      <c r="N301" s="55"/>
      <c r="O301" s="55"/>
    </row>
    <row r="302" spans="4:15" x14ac:dyDescent="0.25">
      <c r="D302"/>
      <c r="E302"/>
      <c r="F302"/>
      <c r="I302" s="55"/>
      <c r="J302" s="55"/>
      <c r="K302" s="55"/>
      <c r="L302" s="55"/>
      <c r="M302" s="55"/>
      <c r="N302" s="55"/>
      <c r="O302" s="55"/>
    </row>
    <row r="303" spans="4:15" x14ac:dyDescent="0.25">
      <c r="D303"/>
      <c r="E303"/>
      <c r="F303"/>
      <c r="I303" s="55"/>
      <c r="J303" s="55"/>
      <c r="K303" s="55"/>
      <c r="L303" s="55"/>
      <c r="M303" s="55"/>
      <c r="N303" s="55"/>
      <c r="O303" s="55"/>
    </row>
    <row r="304" spans="4:15" x14ac:dyDescent="0.25">
      <c r="D304"/>
      <c r="E304"/>
      <c r="F304"/>
      <c r="I304" s="55"/>
      <c r="J304" s="55"/>
      <c r="K304" s="55"/>
      <c r="L304" s="55"/>
      <c r="M304" s="55"/>
      <c r="N304" s="55"/>
      <c r="O304" s="55"/>
    </row>
    <row r="305" spans="4:15" x14ac:dyDescent="0.25">
      <c r="D305"/>
      <c r="E305"/>
      <c r="F305"/>
      <c r="I305" s="55"/>
      <c r="J305" s="55"/>
      <c r="K305" s="55"/>
      <c r="L305" s="55"/>
      <c r="M305" s="55"/>
      <c r="N305" s="55"/>
      <c r="O305" s="55"/>
    </row>
    <row r="306" spans="4:15" x14ac:dyDescent="0.25">
      <c r="D306"/>
      <c r="E306"/>
      <c r="F306"/>
      <c r="I306" s="55"/>
      <c r="J306" s="55"/>
      <c r="K306" s="55"/>
      <c r="L306" s="55"/>
      <c r="M306" s="55"/>
      <c r="N306" s="55"/>
      <c r="O306" s="55"/>
    </row>
    <row r="307" spans="4:15" x14ac:dyDescent="0.25">
      <c r="D307"/>
      <c r="E307"/>
      <c r="F307"/>
      <c r="I307" s="55"/>
      <c r="J307" s="55"/>
      <c r="K307" s="55"/>
      <c r="L307" s="55"/>
      <c r="M307" s="55"/>
      <c r="N307" s="55"/>
      <c r="O307" s="55"/>
    </row>
    <row r="308" spans="4:15" x14ac:dyDescent="0.25">
      <c r="D308"/>
      <c r="E308"/>
      <c r="F308"/>
      <c r="I308" s="55"/>
      <c r="J308" s="55"/>
      <c r="K308" s="55"/>
      <c r="L308" s="55"/>
      <c r="M308" s="55"/>
      <c r="N308" s="55"/>
      <c r="O308" s="55"/>
    </row>
    <row r="309" spans="4:15" x14ac:dyDescent="0.25">
      <c r="D309"/>
      <c r="E309"/>
      <c r="F309"/>
      <c r="I309" s="55"/>
      <c r="J309" s="55"/>
      <c r="K309" s="55"/>
      <c r="L309" s="55"/>
      <c r="M309" s="55"/>
      <c r="N309" s="55"/>
      <c r="O309" s="55"/>
    </row>
    <row r="310" spans="4:15" x14ac:dyDescent="0.25">
      <c r="D310"/>
      <c r="E310"/>
      <c r="F310"/>
      <c r="I310" s="55"/>
      <c r="J310" s="55"/>
      <c r="K310" s="55"/>
      <c r="L310" s="55"/>
      <c r="M310" s="55"/>
      <c r="N310" s="55"/>
      <c r="O310" s="55"/>
    </row>
    <row r="311" spans="4:15" x14ac:dyDescent="0.25">
      <c r="D311"/>
      <c r="E311"/>
      <c r="F311"/>
      <c r="I311" s="55"/>
      <c r="J311" s="55"/>
      <c r="K311" s="55"/>
      <c r="L311" s="55"/>
      <c r="M311" s="55"/>
      <c r="N311" s="55"/>
      <c r="O311" s="55"/>
    </row>
    <row r="312" spans="4:15" x14ac:dyDescent="0.25">
      <c r="D312"/>
      <c r="E312"/>
      <c r="F312"/>
      <c r="I312" s="55"/>
      <c r="J312" s="55"/>
      <c r="K312" s="55"/>
      <c r="L312" s="55"/>
      <c r="M312" s="55"/>
      <c r="N312" s="55"/>
      <c r="O312" s="55"/>
    </row>
    <row r="313" spans="4:15" x14ac:dyDescent="0.25">
      <c r="D313"/>
      <c r="E313"/>
      <c r="F313"/>
      <c r="I313" s="55"/>
      <c r="J313" s="55"/>
      <c r="K313" s="55"/>
      <c r="L313" s="55"/>
      <c r="M313" s="55"/>
      <c r="N313" s="55"/>
      <c r="O313" s="55"/>
    </row>
    <row r="314" spans="4:15" x14ac:dyDescent="0.25">
      <c r="D314"/>
      <c r="E314"/>
      <c r="F314"/>
      <c r="I314" s="55"/>
      <c r="J314" s="55"/>
      <c r="K314" s="55"/>
      <c r="L314" s="55"/>
      <c r="M314" s="55"/>
      <c r="N314" s="55"/>
      <c r="O314" s="55"/>
    </row>
    <row r="315" spans="4:15" x14ac:dyDescent="0.25">
      <c r="D315"/>
      <c r="E315"/>
      <c r="F315"/>
      <c r="I315" s="55"/>
      <c r="J315" s="55"/>
      <c r="K315" s="55"/>
      <c r="L315" s="55"/>
      <c r="M315" s="55"/>
      <c r="N315" s="55"/>
      <c r="O315" s="55"/>
    </row>
    <row r="316" spans="4:15" x14ac:dyDescent="0.25">
      <c r="D316"/>
      <c r="E316"/>
      <c r="F316"/>
      <c r="I316" s="55"/>
      <c r="J316" s="55"/>
      <c r="K316" s="55"/>
      <c r="L316" s="55"/>
      <c r="M316" s="55"/>
      <c r="N316" s="55"/>
      <c r="O316" s="55"/>
    </row>
    <row r="317" spans="4:15" x14ac:dyDescent="0.25">
      <c r="D317"/>
      <c r="E317"/>
      <c r="F317"/>
      <c r="I317" s="55"/>
      <c r="J317" s="55"/>
      <c r="K317" s="55"/>
      <c r="L317" s="55"/>
      <c r="M317" s="55"/>
      <c r="N317" s="55"/>
      <c r="O317" s="55"/>
    </row>
    <row r="318" spans="4:15" x14ac:dyDescent="0.25">
      <c r="D318"/>
      <c r="E318"/>
      <c r="F318"/>
      <c r="I318" s="55"/>
      <c r="J318" s="55"/>
      <c r="K318" s="55"/>
      <c r="L318" s="55"/>
      <c r="M318" s="55"/>
      <c r="N318" s="55"/>
      <c r="O318" s="55"/>
    </row>
    <row r="319" spans="4:15" x14ac:dyDescent="0.25">
      <c r="D319"/>
      <c r="E319"/>
      <c r="F319"/>
      <c r="I319" s="55"/>
      <c r="J319" s="55"/>
      <c r="K319" s="55"/>
      <c r="L319" s="55"/>
      <c r="M319" s="55"/>
      <c r="N319" s="55"/>
      <c r="O319" s="55"/>
    </row>
    <row r="320" spans="4:15" x14ac:dyDescent="0.25">
      <c r="D320"/>
      <c r="E320"/>
      <c r="F320"/>
      <c r="I320" s="55"/>
      <c r="J320" s="55"/>
      <c r="K320" s="55"/>
      <c r="L320" s="55"/>
      <c r="M320" s="55"/>
      <c r="N320" s="55"/>
      <c r="O320" s="55"/>
    </row>
    <row r="321" spans="4:15" x14ac:dyDescent="0.25">
      <c r="D321"/>
      <c r="E321"/>
      <c r="F321"/>
      <c r="I321" s="55"/>
      <c r="J321" s="55"/>
      <c r="K321" s="55"/>
      <c r="L321" s="55"/>
      <c r="M321" s="55"/>
      <c r="N321" s="55"/>
      <c r="O321" s="55"/>
    </row>
    <row r="322" spans="4:15" x14ac:dyDescent="0.25">
      <c r="D322"/>
      <c r="E322"/>
      <c r="F322"/>
      <c r="I322" s="55"/>
      <c r="J322" s="55"/>
      <c r="K322" s="55"/>
      <c r="L322" s="55"/>
      <c r="M322" s="55"/>
      <c r="N322" s="55"/>
      <c r="O322" s="55"/>
    </row>
    <row r="323" spans="4:15" x14ac:dyDescent="0.25">
      <c r="D323"/>
      <c r="E323"/>
      <c r="F323"/>
      <c r="I323" s="55"/>
      <c r="J323" s="55"/>
      <c r="K323" s="55"/>
      <c r="L323" s="55"/>
      <c r="M323" s="55"/>
      <c r="N323" s="55"/>
      <c r="O323" s="55"/>
    </row>
    <row r="324" spans="4:15" x14ac:dyDescent="0.25">
      <c r="D324"/>
      <c r="E324"/>
      <c r="F324"/>
      <c r="I324" s="55"/>
      <c r="J324" s="55"/>
      <c r="K324" s="55"/>
      <c r="L324" s="55"/>
      <c r="M324" s="55"/>
      <c r="N324" s="55"/>
      <c r="O324" s="55"/>
    </row>
    <row r="325" spans="4:15" x14ac:dyDescent="0.25">
      <c r="D325"/>
      <c r="E325"/>
      <c r="F325"/>
      <c r="I325" s="55"/>
      <c r="J325" s="55"/>
      <c r="K325" s="55"/>
      <c r="L325" s="55"/>
      <c r="M325" s="55"/>
      <c r="N325" s="55"/>
      <c r="O325" s="55"/>
    </row>
    <row r="326" spans="4:15" x14ac:dyDescent="0.25">
      <c r="D326"/>
      <c r="E326"/>
      <c r="F326"/>
      <c r="I326" s="55"/>
      <c r="J326" s="55"/>
      <c r="K326" s="55"/>
      <c r="L326" s="55"/>
      <c r="M326" s="55"/>
      <c r="N326" s="55"/>
      <c r="O326" s="55"/>
    </row>
    <row r="327" spans="4:15" x14ac:dyDescent="0.25">
      <c r="D327"/>
      <c r="E327"/>
      <c r="F327"/>
      <c r="I327" s="55"/>
      <c r="J327" s="55"/>
      <c r="K327" s="55"/>
      <c r="L327" s="55"/>
      <c r="M327" s="55"/>
      <c r="N327" s="55"/>
      <c r="O327" s="55"/>
    </row>
    <row r="328" spans="4:15" x14ac:dyDescent="0.25">
      <c r="D328"/>
      <c r="E328"/>
      <c r="F328"/>
      <c r="I328" s="55"/>
      <c r="J328" s="55"/>
      <c r="K328" s="55"/>
      <c r="L328" s="55"/>
      <c r="M328" s="55"/>
      <c r="N328" s="55"/>
      <c r="O328" s="55"/>
    </row>
    <row r="329" spans="4:15" x14ac:dyDescent="0.25">
      <c r="D329"/>
      <c r="E329"/>
      <c r="F329"/>
      <c r="I329" s="55"/>
      <c r="J329" s="55"/>
      <c r="K329" s="55"/>
      <c r="L329" s="55"/>
      <c r="M329" s="55"/>
      <c r="N329" s="55"/>
      <c r="O329" s="55"/>
    </row>
    <row r="330" spans="4:15" x14ac:dyDescent="0.25">
      <c r="D330"/>
      <c r="E330"/>
      <c r="F330"/>
      <c r="I330" s="55"/>
      <c r="J330" s="55"/>
      <c r="K330" s="55"/>
      <c r="L330" s="55"/>
      <c r="M330" s="55"/>
      <c r="N330" s="55"/>
      <c r="O330" s="55"/>
    </row>
    <row r="331" spans="4:15" x14ac:dyDescent="0.25">
      <c r="D331"/>
      <c r="E331"/>
      <c r="F331"/>
      <c r="I331" s="55"/>
      <c r="J331" s="55"/>
      <c r="K331" s="55"/>
      <c r="L331" s="55"/>
      <c r="M331" s="55"/>
      <c r="N331" s="55"/>
      <c r="O331" s="55"/>
    </row>
    <row r="332" spans="4:15" x14ac:dyDescent="0.25">
      <c r="D332"/>
      <c r="E332"/>
      <c r="F332"/>
      <c r="I332" s="55"/>
      <c r="J332" s="55"/>
      <c r="K332" s="55"/>
      <c r="L332" s="55"/>
      <c r="M332" s="55"/>
      <c r="N332" s="55"/>
      <c r="O332" s="55"/>
    </row>
    <row r="333" spans="4:15" x14ac:dyDescent="0.25">
      <c r="D333"/>
      <c r="E333"/>
      <c r="F333"/>
      <c r="I333" s="55"/>
      <c r="J333" s="55"/>
      <c r="K333" s="55"/>
      <c r="L333" s="55"/>
      <c r="M333" s="55"/>
      <c r="N333" s="55"/>
      <c r="O333" s="55"/>
    </row>
    <row r="334" spans="4:15" x14ac:dyDescent="0.25">
      <c r="D334"/>
      <c r="E334"/>
      <c r="F334"/>
      <c r="I334" s="55"/>
      <c r="J334" s="55"/>
      <c r="K334" s="55"/>
      <c r="L334" s="55"/>
      <c r="M334" s="55"/>
      <c r="N334" s="55"/>
      <c r="O334" s="55"/>
    </row>
    <row r="335" spans="4:15" x14ac:dyDescent="0.25">
      <c r="D335"/>
      <c r="E335"/>
      <c r="F335"/>
      <c r="I335" s="55"/>
      <c r="J335" s="55"/>
      <c r="K335" s="55"/>
      <c r="L335" s="55"/>
      <c r="M335" s="55"/>
      <c r="N335" s="55"/>
      <c r="O335" s="55"/>
    </row>
    <row r="336" spans="4:15" x14ac:dyDescent="0.25">
      <c r="D336"/>
      <c r="E336"/>
      <c r="F336"/>
      <c r="I336" s="55"/>
      <c r="J336" s="55"/>
      <c r="K336" s="55"/>
      <c r="L336" s="55"/>
      <c r="M336" s="55"/>
      <c r="N336" s="55"/>
      <c r="O336" s="55"/>
    </row>
    <row r="337" spans="4:15" x14ac:dyDescent="0.25">
      <c r="D337"/>
      <c r="E337"/>
      <c r="F337"/>
      <c r="I337" s="55"/>
      <c r="J337" s="55"/>
      <c r="K337" s="55"/>
      <c r="L337" s="55"/>
      <c r="M337" s="55"/>
      <c r="N337" s="55"/>
      <c r="O337" s="55"/>
    </row>
    <row r="338" spans="4:15" x14ac:dyDescent="0.25">
      <c r="D338"/>
      <c r="E338"/>
      <c r="F338"/>
      <c r="I338" s="55"/>
      <c r="J338" s="55"/>
      <c r="K338" s="55"/>
      <c r="L338" s="55"/>
      <c r="M338" s="55"/>
      <c r="N338" s="55"/>
      <c r="O338" s="55"/>
    </row>
    <row r="339" spans="4:15" x14ac:dyDescent="0.25">
      <c r="D339"/>
      <c r="E339"/>
      <c r="F339"/>
      <c r="I339" s="55"/>
      <c r="J339" s="55"/>
      <c r="K339" s="55"/>
      <c r="L339" s="55"/>
      <c r="M339" s="55"/>
      <c r="N339" s="55"/>
      <c r="O339" s="55"/>
    </row>
    <row r="340" spans="4:15" x14ac:dyDescent="0.25">
      <c r="D340"/>
      <c r="E340"/>
      <c r="F340"/>
      <c r="I340" s="55"/>
      <c r="J340" s="55"/>
      <c r="K340" s="55"/>
      <c r="L340" s="55"/>
      <c r="M340" s="55"/>
      <c r="N340" s="55"/>
      <c r="O340" s="55"/>
    </row>
    <row r="341" spans="4:15" x14ac:dyDescent="0.25">
      <c r="D341"/>
      <c r="E341"/>
      <c r="F341"/>
      <c r="I341" s="55"/>
      <c r="J341" s="55"/>
      <c r="K341" s="55"/>
      <c r="L341" s="55"/>
      <c r="M341" s="55"/>
      <c r="N341" s="55"/>
      <c r="O341" s="55"/>
    </row>
    <row r="342" spans="4:15" x14ac:dyDescent="0.25">
      <c r="D342"/>
      <c r="E342"/>
      <c r="F342"/>
      <c r="I342" s="55"/>
      <c r="J342" s="55"/>
      <c r="K342" s="55"/>
      <c r="L342" s="55"/>
      <c r="M342" s="55"/>
      <c r="N342" s="55"/>
      <c r="O342" s="55"/>
    </row>
    <row r="343" spans="4:15" x14ac:dyDescent="0.25">
      <c r="D343"/>
      <c r="E343"/>
      <c r="F343"/>
      <c r="I343" s="55"/>
      <c r="J343" s="55"/>
      <c r="K343" s="55"/>
      <c r="L343" s="55"/>
      <c r="M343" s="55"/>
      <c r="N343" s="55"/>
      <c r="O343" s="55"/>
    </row>
    <row r="344" spans="4:15" x14ac:dyDescent="0.25">
      <c r="D344"/>
      <c r="E344"/>
      <c r="F344"/>
      <c r="I344" s="55"/>
      <c r="J344" s="55"/>
      <c r="K344" s="55"/>
      <c r="L344" s="55"/>
      <c r="M344" s="55"/>
      <c r="N344" s="55"/>
      <c r="O344" s="55"/>
    </row>
    <row r="345" spans="4:15" x14ac:dyDescent="0.25">
      <c r="D345"/>
      <c r="E345"/>
      <c r="F345"/>
      <c r="I345" s="55"/>
      <c r="J345" s="55"/>
      <c r="K345" s="55"/>
      <c r="L345" s="55"/>
      <c r="M345" s="55"/>
      <c r="N345" s="55"/>
      <c r="O345" s="55"/>
    </row>
    <row r="346" spans="4:15" x14ac:dyDescent="0.25">
      <c r="D346"/>
      <c r="E346"/>
      <c r="F346"/>
      <c r="I346" s="55"/>
      <c r="J346" s="55"/>
      <c r="K346" s="55"/>
      <c r="L346" s="55"/>
      <c r="M346" s="55"/>
      <c r="N346" s="55"/>
      <c r="O346" s="55"/>
    </row>
    <row r="347" spans="4:15" x14ac:dyDescent="0.25">
      <c r="D347"/>
      <c r="E347"/>
      <c r="F347"/>
      <c r="I347" s="55"/>
      <c r="J347" s="55"/>
      <c r="K347" s="55"/>
      <c r="L347" s="55"/>
      <c r="M347" s="55"/>
      <c r="N347" s="55"/>
      <c r="O347" s="55"/>
    </row>
    <row r="348" spans="4:15" x14ac:dyDescent="0.25">
      <c r="D348"/>
      <c r="E348"/>
      <c r="F348"/>
      <c r="I348" s="55"/>
      <c r="J348" s="55"/>
      <c r="K348" s="55"/>
      <c r="L348" s="55"/>
      <c r="M348" s="55"/>
      <c r="N348" s="55"/>
      <c r="O348" s="55"/>
    </row>
    <row r="349" spans="4:15" x14ac:dyDescent="0.25">
      <c r="D349"/>
      <c r="E349"/>
      <c r="F349"/>
      <c r="I349" s="55"/>
      <c r="J349" s="55"/>
      <c r="K349" s="55"/>
      <c r="L349" s="55"/>
      <c r="M349" s="55"/>
      <c r="N349" s="55"/>
      <c r="O349" s="55"/>
    </row>
    <row r="350" spans="4:15" x14ac:dyDescent="0.25">
      <c r="D350"/>
      <c r="E350"/>
      <c r="F350"/>
      <c r="I350" s="55"/>
      <c r="J350" s="55"/>
      <c r="K350" s="55"/>
      <c r="L350" s="55"/>
      <c r="M350" s="55"/>
      <c r="N350" s="55"/>
      <c r="O350" s="55"/>
    </row>
    <row r="351" spans="4:15" x14ac:dyDescent="0.25">
      <c r="D351"/>
      <c r="E351"/>
      <c r="F351"/>
      <c r="I351" s="55"/>
      <c r="J351" s="55"/>
      <c r="K351" s="55"/>
      <c r="L351" s="55"/>
      <c r="M351" s="55"/>
      <c r="N351" s="55"/>
      <c r="O351" s="55"/>
    </row>
    <row r="352" spans="4:15" x14ac:dyDescent="0.25">
      <c r="D352"/>
      <c r="E352"/>
      <c r="F352"/>
      <c r="I352" s="55"/>
      <c r="J352" s="55"/>
      <c r="K352" s="55"/>
      <c r="L352" s="55"/>
      <c r="M352" s="55"/>
      <c r="N352" s="55"/>
      <c r="O352" s="55"/>
    </row>
    <row r="353" spans="4:15" x14ac:dyDescent="0.25">
      <c r="D353"/>
      <c r="E353"/>
      <c r="F353"/>
      <c r="I353" s="55"/>
      <c r="J353" s="55"/>
      <c r="K353" s="55"/>
      <c r="L353" s="55"/>
      <c r="M353" s="55"/>
      <c r="N353" s="55"/>
      <c r="O353" s="55"/>
    </row>
    <row r="354" spans="4:15" x14ac:dyDescent="0.25">
      <c r="D354"/>
      <c r="E354"/>
      <c r="F354"/>
      <c r="I354" s="55"/>
      <c r="J354" s="55"/>
      <c r="K354" s="55"/>
      <c r="L354" s="55"/>
      <c r="M354" s="55"/>
      <c r="N354" s="55"/>
      <c r="O354" s="55"/>
    </row>
    <row r="355" spans="4:15" x14ac:dyDescent="0.25">
      <c r="D355"/>
      <c r="E355"/>
      <c r="F355"/>
      <c r="I355" s="55"/>
      <c r="J355" s="55"/>
      <c r="K355" s="55"/>
      <c r="L355" s="55"/>
      <c r="M355" s="55"/>
      <c r="N355" s="55"/>
      <c r="O355" s="55"/>
    </row>
    <row r="356" spans="4:15" x14ac:dyDescent="0.25">
      <c r="D356"/>
      <c r="E356"/>
      <c r="F356"/>
      <c r="I356" s="55"/>
      <c r="J356" s="55"/>
      <c r="K356" s="55"/>
      <c r="L356" s="55"/>
      <c r="M356" s="55"/>
      <c r="N356" s="55"/>
      <c r="O356" s="55"/>
    </row>
    <row r="357" spans="4:15" x14ac:dyDescent="0.25">
      <c r="D357"/>
      <c r="E357"/>
      <c r="F357"/>
      <c r="I357" s="55"/>
      <c r="J357" s="55"/>
      <c r="K357" s="55"/>
      <c r="L357" s="55"/>
      <c r="M357" s="55"/>
      <c r="N357" s="55"/>
      <c r="O357" s="55"/>
    </row>
    <row r="358" spans="4:15" x14ac:dyDescent="0.25">
      <c r="D358"/>
      <c r="E358"/>
      <c r="F358"/>
      <c r="I358" s="55"/>
      <c r="J358" s="55"/>
      <c r="K358" s="55"/>
      <c r="L358" s="55"/>
      <c r="M358" s="55"/>
      <c r="N358" s="55"/>
      <c r="O358" s="55"/>
    </row>
    <row r="359" spans="4:15" x14ac:dyDescent="0.25">
      <c r="D359"/>
      <c r="E359"/>
      <c r="F359"/>
      <c r="I359" s="55"/>
      <c r="J359" s="55"/>
      <c r="K359" s="55"/>
      <c r="L359" s="55"/>
      <c r="M359" s="55"/>
      <c r="N359" s="55"/>
      <c r="O359" s="55"/>
    </row>
    <row r="360" spans="4:15" x14ac:dyDescent="0.25">
      <c r="D360"/>
      <c r="E360"/>
      <c r="F360"/>
      <c r="I360" s="55"/>
      <c r="J360" s="55"/>
      <c r="K360" s="55"/>
      <c r="L360" s="55"/>
      <c r="M360" s="55"/>
      <c r="N360" s="55"/>
      <c r="O360" s="55"/>
    </row>
    <row r="361" spans="4:15" x14ac:dyDescent="0.25">
      <c r="D361"/>
      <c r="E361"/>
      <c r="F361"/>
      <c r="I361" s="55"/>
      <c r="J361" s="55"/>
      <c r="K361" s="55"/>
      <c r="L361" s="55"/>
      <c r="M361" s="55"/>
      <c r="N361" s="55"/>
      <c r="O361" s="55"/>
    </row>
    <row r="362" spans="4:15" x14ac:dyDescent="0.25">
      <c r="D362"/>
      <c r="E362"/>
      <c r="F362"/>
      <c r="I362" s="55"/>
      <c r="J362" s="55"/>
      <c r="K362" s="55"/>
      <c r="L362" s="55"/>
      <c r="M362" s="55"/>
      <c r="N362" s="55"/>
      <c r="O362" s="55"/>
    </row>
    <row r="363" spans="4:15" x14ac:dyDescent="0.25">
      <c r="D363"/>
      <c r="E363"/>
      <c r="F363"/>
      <c r="I363" s="55"/>
      <c r="J363" s="55"/>
      <c r="K363" s="55"/>
      <c r="L363" s="55"/>
      <c r="M363" s="55"/>
      <c r="N363" s="55"/>
      <c r="O363" s="55"/>
    </row>
    <row r="364" spans="4:15" x14ac:dyDescent="0.25">
      <c r="D364"/>
      <c r="E364"/>
      <c r="F364"/>
      <c r="I364" s="55"/>
      <c r="J364" s="55"/>
      <c r="K364" s="55"/>
      <c r="L364" s="55"/>
      <c r="M364" s="55"/>
      <c r="N364" s="55"/>
      <c r="O364" s="55"/>
    </row>
    <row r="365" spans="4:15" x14ac:dyDescent="0.25">
      <c r="D365"/>
      <c r="E365"/>
      <c r="F365"/>
      <c r="I365" s="55"/>
      <c r="J365" s="55"/>
      <c r="K365" s="55"/>
      <c r="L365" s="55"/>
      <c r="M365" s="55"/>
      <c r="N365" s="55"/>
      <c r="O365" s="55"/>
    </row>
    <row r="366" spans="4:15" x14ac:dyDescent="0.25">
      <c r="D366"/>
      <c r="E366"/>
      <c r="F366"/>
      <c r="I366" s="55"/>
      <c r="J366" s="55"/>
      <c r="K366" s="55"/>
      <c r="L366" s="55"/>
      <c r="M366" s="55"/>
      <c r="N366" s="55"/>
      <c r="O366" s="55"/>
    </row>
    <row r="367" spans="4:15" x14ac:dyDescent="0.25">
      <c r="D367"/>
      <c r="E367"/>
      <c r="F367"/>
      <c r="I367" s="55"/>
      <c r="J367" s="55"/>
      <c r="K367" s="55"/>
      <c r="L367" s="55"/>
      <c r="M367" s="55"/>
      <c r="N367" s="55"/>
      <c r="O367" s="55"/>
    </row>
    <row r="368" spans="4:15" x14ac:dyDescent="0.25">
      <c r="D368"/>
      <c r="E368"/>
      <c r="F368"/>
      <c r="I368" s="55"/>
      <c r="J368" s="55"/>
      <c r="K368" s="55"/>
      <c r="L368" s="55"/>
      <c r="M368" s="55"/>
      <c r="N368" s="55"/>
      <c r="O368" s="55"/>
    </row>
    <row r="369" spans="4:15" x14ac:dyDescent="0.25">
      <c r="D369"/>
      <c r="E369"/>
      <c r="F369"/>
      <c r="I369" s="55"/>
      <c r="J369" s="55"/>
      <c r="K369" s="55"/>
      <c r="L369" s="55"/>
      <c r="M369" s="55"/>
      <c r="N369" s="55"/>
      <c r="O369" s="55"/>
    </row>
    <row r="370" spans="4:15" x14ac:dyDescent="0.25">
      <c r="D370"/>
      <c r="E370"/>
      <c r="F370"/>
      <c r="I370" s="55"/>
      <c r="J370" s="55"/>
      <c r="K370" s="55"/>
      <c r="L370" s="55"/>
      <c r="M370" s="55"/>
      <c r="N370" s="55"/>
      <c r="O370" s="55"/>
    </row>
    <row r="371" spans="4:15" x14ac:dyDescent="0.25">
      <c r="D371"/>
      <c r="E371"/>
      <c r="F371"/>
      <c r="I371" s="55"/>
      <c r="J371" s="55"/>
      <c r="K371" s="55"/>
      <c r="L371" s="55"/>
      <c r="M371" s="55"/>
      <c r="N371" s="55"/>
      <c r="O371" s="55"/>
    </row>
    <row r="372" spans="4:15" x14ac:dyDescent="0.25">
      <c r="D372"/>
      <c r="E372"/>
      <c r="F372"/>
      <c r="I372" s="55"/>
      <c r="J372" s="55"/>
      <c r="K372" s="55"/>
      <c r="L372" s="55"/>
      <c r="M372" s="55"/>
      <c r="N372" s="55"/>
      <c r="O372" s="55"/>
    </row>
    <row r="373" spans="4:15" x14ac:dyDescent="0.25">
      <c r="D373"/>
      <c r="E373"/>
      <c r="F373"/>
      <c r="I373" s="55"/>
      <c r="J373" s="55"/>
      <c r="K373" s="55"/>
      <c r="L373" s="55"/>
      <c r="M373" s="55"/>
      <c r="N373" s="55"/>
      <c r="O373" s="55"/>
    </row>
    <row r="374" spans="4:15" x14ac:dyDescent="0.25">
      <c r="D374"/>
      <c r="E374"/>
      <c r="F374"/>
      <c r="I374" s="55"/>
      <c r="J374" s="55"/>
      <c r="K374" s="55"/>
      <c r="L374" s="55"/>
      <c r="M374" s="55"/>
      <c r="N374" s="55"/>
      <c r="O374" s="55"/>
    </row>
    <row r="375" spans="4:15" x14ac:dyDescent="0.25">
      <c r="D375"/>
      <c r="E375"/>
      <c r="F375"/>
      <c r="I375" s="55"/>
      <c r="J375" s="55"/>
      <c r="K375" s="55"/>
      <c r="L375" s="55"/>
      <c r="M375" s="55"/>
      <c r="N375" s="55"/>
      <c r="O375" s="55"/>
    </row>
    <row r="376" spans="4:15" x14ac:dyDescent="0.25">
      <c r="D376"/>
      <c r="E376"/>
      <c r="F376"/>
      <c r="I376" s="55"/>
      <c r="J376" s="55"/>
      <c r="K376" s="55"/>
      <c r="L376" s="55"/>
      <c r="M376" s="55"/>
      <c r="N376" s="55"/>
      <c r="O376" s="55"/>
    </row>
    <row r="377" spans="4:15" x14ac:dyDescent="0.25">
      <c r="D377"/>
      <c r="E377"/>
      <c r="F377"/>
      <c r="I377" s="55"/>
      <c r="J377" s="55"/>
      <c r="K377" s="55"/>
      <c r="L377" s="55"/>
      <c r="M377" s="55"/>
      <c r="N377" s="55"/>
      <c r="O377" s="55"/>
    </row>
    <row r="378" spans="4:15" x14ac:dyDescent="0.25">
      <c r="D378"/>
      <c r="E378"/>
      <c r="F378"/>
      <c r="I378" s="55"/>
      <c r="J378" s="55"/>
      <c r="K378" s="55"/>
      <c r="L378" s="55"/>
      <c r="M378" s="55"/>
      <c r="N378" s="55"/>
      <c r="O378" s="55"/>
    </row>
    <row r="379" spans="4:15" x14ac:dyDescent="0.25">
      <c r="D379"/>
      <c r="E379"/>
      <c r="F379"/>
      <c r="I379" s="55"/>
      <c r="J379" s="55"/>
      <c r="K379" s="55"/>
      <c r="L379" s="55"/>
      <c r="M379" s="55"/>
      <c r="N379" s="55"/>
      <c r="O379" s="55"/>
    </row>
    <row r="380" spans="4:15" x14ac:dyDescent="0.25">
      <c r="D380"/>
      <c r="E380"/>
      <c r="F380"/>
      <c r="I380" s="55"/>
      <c r="J380" s="55"/>
      <c r="K380" s="55"/>
      <c r="L380" s="55"/>
      <c r="M380" s="55"/>
      <c r="N380" s="55"/>
      <c r="O380" s="55"/>
    </row>
    <row r="381" spans="4:15" x14ac:dyDescent="0.25">
      <c r="D381"/>
      <c r="E381"/>
      <c r="F381"/>
      <c r="I381" s="55"/>
      <c r="J381" s="55"/>
      <c r="K381" s="55"/>
      <c r="L381" s="55"/>
      <c r="M381" s="55"/>
      <c r="N381" s="55"/>
      <c r="O381" s="55"/>
    </row>
    <row r="382" spans="4:15" x14ac:dyDescent="0.25">
      <c r="D382"/>
      <c r="E382"/>
      <c r="F382"/>
      <c r="I382" s="55"/>
      <c r="J382" s="55"/>
      <c r="K382" s="55"/>
      <c r="L382" s="55"/>
      <c r="M382" s="55"/>
      <c r="N382" s="55"/>
      <c r="O382" s="55"/>
    </row>
    <row r="383" spans="4:15" x14ac:dyDescent="0.25">
      <c r="D383"/>
      <c r="E383"/>
      <c r="F383"/>
      <c r="I383" s="55"/>
      <c r="J383" s="55"/>
      <c r="K383" s="55"/>
      <c r="L383" s="55"/>
      <c r="M383" s="55"/>
      <c r="N383" s="55"/>
      <c r="O383" s="55"/>
    </row>
    <row r="384" spans="4:15" x14ac:dyDescent="0.25">
      <c r="D384"/>
      <c r="E384"/>
      <c r="F384"/>
      <c r="I384" s="55"/>
      <c r="J384" s="55"/>
      <c r="K384" s="55"/>
      <c r="L384" s="55"/>
      <c r="M384" s="55"/>
      <c r="N384" s="55"/>
      <c r="O384" s="55"/>
    </row>
    <row r="385" spans="4:15" x14ac:dyDescent="0.25">
      <c r="D385"/>
      <c r="E385"/>
      <c r="F385"/>
      <c r="I385" s="55"/>
      <c r="J385" s="55"/>
      <c r="K385" s="55"/>
      <c r="L385" s="55"/>
      <c r="M385" s="55"/>
      <c r="N385" s="55"/>
      <c r="O385" s="55"/>
    </row>
    <row r="386" spans="4:15" x14ac:dyDescent="0.25">
      <c r="D386"/>
      <c r="E386"/>
      <c r="F386"/>
      <c r="I386" s="55"/>
      <c r="J386" s="55"/>
      <c r="K386" s="55"/>
      <c r="L386" s="55"/>
      <c r="M386" s="55"/>
      <c r="N386" s="55"/>
      <c r="O386" s="55"/>
    </row>
    <row r="387" spans="4:15" x14ac:dyDescent="0.25">
      <c r="D387"/>
      <c r="E387"/>
      <c r="F387"/>
      <c r="I387" s="55"/>
      <c r="J387" s="55"/>
      <c r="K387" s="55"/>
      <c r="L387" s="55"/>
      <c r="M387" s="55"/>
      <c r="N387" s="55"/>
      <c r="O387" s="55"/>
    </row>
    <row r="388" spans="4:15" x14ac:dyDescent="0.25">
      <c r="D388"/>
      <c r="E388"/>
      <c r="F388"/>
      <c r="I388" s="55"/>
      <c r="J388" s="55"/>
      <c r="K388" s="55"/>
      <c r="L388" s="55"/>
      <c r="M388" s="55"/>
      <c r="N388" s="55"/>
      <c r="O388" s="55"/>
    </row>
    <row r="389" spans="4:15" x14ac:dyDescent="0.25">
      <c r="D389"/>
      <c r="E389"/>
      <c r="F389"/>
      <c r="I389" s="55"/>
      <c r="J389" s="55"/>
      <c r="K389" s="55"/>
      <c r="L389" s="55"/>
      <c r="M389" s="55"/>
      <c r="N389" s="55"/>
      <c r="O389" s="55"/>
    </row>
    <row r="390" spans="4:15" x14ac:dyDescent="0.25">
      <c r="D390"/>
      <c r="E390"/>
      <c r="F390"/>
      <c r="I390" s="55"/>
      <c r="J390" s="55"/>
      <c r="K390" s="55"/>
      <c r="L390" s="55"/>
      <c r="M390" s="55"/>
      <c r="N390" s="55"/>
      <c r="O390" s="55"/>
    </row>
    <row r="391" spans="4:15" x14ac:dyDescent="0.25">
      <c r="D391"/>
      <c r="E391"/>
      <c r="F391"/>
      <c r="I391" s="55"/>
      <c r="J391" s="55"/>
      <c r="K391" s="55"/>
      <c r="L391" s="55"/>
      <c r="M391" s="55"/>
      <c r="N391" s="55"/>
      <c r="O391" s="55"/>
    </row>
    <row r="392" spans="4:15" x14ac:dyDescent="0.25">
      <c r="D392"/>
      <c r="E392"/>
      <c r="F392"/>
      <c r="I392" s="55"/>
      <c r="J392" s="55"/>
      <c r="K392" s="55"/>
      <c r="L392" s="55"/>
      <c r="M392" s="55"/>
      <c r="N392" s="55"/>
      <c r="O392" s="55"/>
    </row>
    <row r="393" spans="4:15" x14ac:dyDescent="0.25">
      <c r="D393"/>
      <c r="E393"/>
      <c r="F393"/>
      <c r="I393" s="55"/>
      <c r="J393" s="55"/>
      <c r="K393" s="55"/>
      <c r="L393" s="55"/>
      <c r="M393" s="55"/>
      <c r="N393" s="55"/>
      <c r="O393" s="55"/>
    </row>
    <row r="394" spans="4:15" x14ac:dyDescent="0.25">
      <c r="D394"/>
      <c r="E394"/>
      <c r="F394"/>
      <c r="I394" s="55"/>
      <c r="J394" s="55"/>
      <c r="K394" s="55"/>
      <c r="L394" s="55"/>
      <c r="M394" s="55"/>
      <c r="N394" s="55"/>
      <c r="O394" s="55"/>
    </row>
    <row r="395" spans="4:15" x14ac:dyDescent="0.25">
      <c r="D395"/>
      <c r="E395"/>
      <c r="F395"/>
      <c r="I395" s="55"/>
      <c r="J395" s="55"/>
      <c r="K395" s="55"/>
      <c r="L395" s="55"/>
      <c r="M395" s="55"/>
      <c r="N395" s="55"/>
      <c r="O395" s="55"/>
    </row>
    <row r="396" spans="4:15" x14ac:dyDescent="0.25">
      <c r="D396"/>
      <c r="E396"/>
      <c r="F396"/>
      <c r="I396" s="55"/>
      <c r="J396" s="55"/>
      <c r="K396" s="55"/>
      <c r="L396" s="55"/>
      <c r="M396" s="55"/>
      <c r="N396" s="55"/>
      <c r="O396" s="55"/>
    </row>
    <row r="397" spans="4:15" x14ac:dyDescent="0.25">
      <c r="D397"/>
      <c r="E397"/>
      <c r="F397"/>
      <c r="I397" s="55"/>
      <c r="J397" s="55"/>
      <c r="K397" s="55"/>
      <c r="L397" s="55"/>
      <c r="M397" s="55"/>
      <c r="N397" s="55"/>
      <c r="O397" s="55"/>
    </row>
    <row r="398" spans="4:15" x14ac:dyDescent="0.25">
      <c r="D398"/>
      <c r="E398"/>
      <c r="F398"/>
      <c r="I398" s="55"/>
      <c r="J398" s="55"/>
      <c r="K398" s="55"/>
      <c r="L398" s="55"/>
      <c r="M398" s="55"/>
      <c r="N398" s="55"/>
      <c r="O398" s="55"/>
    </row>
    <row r="399" spans="4:15" x14ac:dyDescent="0.25">
      <c r="D399"/>
      <c r="E399"/>
      <c r="F399"/>
      <c r="I399" s="55"/>
      <c r="J399" s="55"/>
      <c r="K399" s="55"/>
      <c r="L399" s="55"/>
      <c r="M399" s="55"/>
      <c r="N399" s="55"/>
      <c r="O399" s="55"/>
    </row>
    <row r="400" spans="4:15" x14ac:dyDescent="0.25">
      <c r="D400"/>
      <c r="E400"/>
      <c r="F400"/>
      <c r="I400" s="55"/>
      <c r="J400" s="55"/>
      <c r="K400" s="55"/>
      <c r="L400" s="55"/>
      <c r="M400" s="55"/>
      <c r="N400" s="55"/>
      <c r="O400" s="55"/>
    </row>
    <row r="401" spans="4:15" x14ac:dyDescent="0.25">
      <c r="D401"/>
      <c r="E401"/>
      <c r="F401"/>
      <c r="I401" s="55"/>
      <c r="J401" s="55"/>
      <c r="K401" s="55"/>
      <c r="L401" s="55"/>
      <c r="M401" s="55"/>
      <c r="N401" s="55"/>
      <c r="O401" s="55"/>
    </row>
    <row r="402" spans="4:15" x14ac:dyDescent="0.25">
      <c r="D402"/>
      <c r="E402"/>
      <c r="F402"/>
      <c r="I402" s="55"/>
      <c r="J402" s="55"/>
      <c r="K402" s="55"/>
      <c r="L402" s="55"/>
      <c r="M402" s="55"/>
      <c r="N402" s="55"/>
      <c r="O402" s="55"/>
    </row>
    <row r="403" spans="4:15" x14ac:dyDescent="0.25">
      <c r="D403"/>
      <c r="E403"/>
      <c r="F403"/>
      <c r="I403" s="55"/>
      <c r="J403" s="55"/>
      <c r="K403" s="55"/>
      <c r="L403" s="55"/>
      <c r="M403" s="55"/>
      <c r="N403" s="55"/>
      <c r="O403" s="55"/>
    </row>
    <row r="404" spans="4:15" x14ac:dyDescent="0.25">
      <c r="D404"/>
      <c r="E404"/>
      <c r="F404"/>
      <c r="I404" s="55"/>
      <c r="J404" s="55"/>
      <c r="K404" s="55"/>
      <c r="L404" s="55"/>
      <c r="M404" s="55"/>
      <c r="N404" s="55"/>
      <c r="O404" s="55"/>
    </row>
    <row r="405" spans="4:15" x14ac:dyDescent="0.25">
      <c r="D405"/>
      <c r="E405"/>
      <c r="F405"/>
      <c r="I405" s="55"/>
      <c r="J405" s="55"/>
      <c r="K405" s="55"/>
      <c r="L405" s="55"/>
      <c r="M405" s="55"/>
      <c r="N405" s="55"/>
      <c r="O405" s="55"/>
    </row>
    <row r="406" spans="4:15" x14ac:dyDescent="0.25">
      <c r="D406"/>
      <c r="E406"/>
      <c r="F406"/>
      <c r="I406" s="55"/>
      <c r="J406" s="55"/>
      <c r="K406" s="55"/>
      <c r="L406" s="55"/>
      <c r="M406" s="55"/>
      <c r="N406" s="55"/>
      <c r="O406" s="55"/>
    </row>
    <row r="407" spans="4:15" x14ac:dyDescent="0.25">
      <c r="D407"/>
      <c r="E407"/>
      <c r="F407"/>
      <c r="I407" s="55"/>
      <c r="J407" s="55"/>
      <c r="K407" s="55"/>
      <c r="L407" s="55"/>
      <c r="M407" s="55"/>
      <c r="N407" s="55"/>
      <c r="O407" s="55"/>
    </row>
    <row r="408" spans="4:15" x14ac:dyDescent="0.25">
      <c r="D408"/>
      <c r="E408"/>
      <c r="F408"/>
      <c r="I408" s="55"/>
      <c r="J408" s="55"/>
      <c r="K408" s="55"/>
      <c r="L408" s="55"/>
      <c r="M408" s="55"/>
      <c r="N408" s="55"/>
      <c r="O408" s="55"/>
    </row>
    <row r="409" spans="4:15" x14ac:dyDescent="0.25">
      <c r="D409"/>
      <c r="E409"/>
      <c r="F409"/>
      <c r="I409" s="55"/>
      <c r="J409" s="55"/>
      <c r="K409" s="55"/>
      <c r="L409" s="55"/>
      <c r="M409" s="55"/>
      <c r="N409" s="55"/>
      <c r="O409" s="55"/>
    </row>
    <row r="410" spans="4:15" x14ac:dyDescent="0.25">
      <c r="D410"/>
      <c r="E410"/>
      <c r="F410"/>
      <c r="I410" s="55"/>
      <c r="J410" s="55"/>
      <c r="K410" s="55"/>
      <c r="L410" s="55"/>
      <c r="M410" s="55"/>
      <c r="N410" s="55"/>
      <c r="O410" s="55"/>
    </row>
    <row r="411" spans="4:15" x14ac:dyDescent="0.25">
      <c r="D411"/>
      <c r="E411"/>
      <c r="F411"/>
      <c r="I411" s="55"/>
      <c r="J411" s="55"/>
      <c r="K411" s="55"/>
      <c r="L411" s="55"/>
      <c r="M411" s="55"/>
      <c r="N411" s="55"/>
      <c r="O411" s="55"/>
    </row>
    <row r="412" spans="4:15" x14ac:dyDescent="0.25">
      <c r="D412"/>
      <c r="E412"/>
      <c r="F412"/>
      <c r="I412" s="55"/>
      <c r="J412" s="55"/>
      <c r="K412" s="55"/>
      <c r="L412" s="55"/>
      <c r="M412" s="55"/>
      <c r="N412" s="55"/>
      <c r="O412" s="55"/>
    </row>
    <row r="413" spans="4:15" x14ac:dyDescent="0.25">
      <c r="D413"/>
      <c r="E413"/>
      <c r="F413"/>
      <c r="I413" s="55"/>
      <c r="J413" s="55"/>
      <c r="K413" s="55"/>
      <c r="L413" s="55"/>
      <c r="M413" s="55"/>
      <c r="N413" s="55"/>
      <c r="O413" s="55"/>
    </row>
    <row r="414" spans="4:15" x14ac:dyDescent="0.25">
      <c r="D414"/>
      <c r="E414"/>
      <c r="F414"/>
      <c r="I414" s="55"/>
      <c r="J414" s="55"/>
      <c r="K414" s="55"/>
      <c r="L414" s="55"/>
      <c r="M414" s="55"/>
      <c r="N414" s="55"/>
      <c r="O414" s="55"/>
    </row>
    <row r="415" spans="4:15" x14ac:dyDescent="0.25">
      <c r="D415"/>
      <c r="E415"/>
      <c r="F415"/>
      <c r="I415" s="55"/>
      <c r="J415" s="55"/>
      <c r="K415" s="55"/>
      <c r="L415" s="55"/>
      <c r="M415" s="55"/>
      <c r="N415" s="55"/>
      <c r="O415" s="55"/>
    </row>
    <row r="416" spans="4:15" x14ac:dyDescent="0.25">
      <c r="D416"/>
      <c r="E416"/>
      <c r="F416"/>
      <c r="I416" s="55"/>
      <c r="J416" s="55"/>
      <c r="K416" s="55"/>
      <c r="L416" s="55"/>
      <c r="M416" s="55"/>
      <c r="N416" s="55"/>
      <c r="O416" s="55"/>
    </row>
    <row r="417" spans="4:15" x14ac:dyDescent="0.25">
      <c r="D417"/>
      <c r="E417"/>
      <c r="F417"/>
      <c r="I417" s="55"/>
      <c r="J417" s="55"/>
      <c r="K417" s="55"/>
      <c r="L417" s="55"/>
      <c r="M417" s="55"/>
      <c r="N417" s="55"/>
      <c r="O417" s="55"/>
    </row>
    <row r="418" spans="4:15" x14ac:dyDescent="0.25">
      <c r="D418"/>
      <c r="E418"/>
      <c r="F418"/>
      <c r="I418" s="55"/>
      <c r="J418" s="55"/>
      <c r="K418" s="55"/>
      <c r="L418" s="55"/>
      <c r="M418" s="55"/>
      <c r="N418" s="55"/>
      <c r="O418" s="55"/>
    </row>
    <row r="419" spans="4:15" x14ac:dyDescent="0.25">
      <c r="D419"/>
      <c r="E419"/>
      <c r="F419"/>
      <c r="I419" s="55"/>
      <c r="J419" s="55"/>
      <c r="K419" s="55"/>
      <c r="L419" s="55"/>
      <c r="M419" s="55"/>
      <c r="N419" s="55"/>
      <c r="O419" s="55"/>
    </row>
    <row r="420" spans="4:15" x14ac:dyDescent="0.25">
      <c r="D420"/>
      <c r="E420"/>
      <c r="F420"/>
      <c r="I420" s="55"/>
      <c r="J420" s="55"/>
      <c r="K420" s="55"/>
      <c r="L420" s="55"/>
      <c r="M420" s="55"/>
      <c r="N420" s="55"/>
      <c r="O420" s="55"/>
    </row>
    <row r="421" spans="4:15" x14ac:dyDescent="0.25">
      <c r="D421"/>
      <c r="E421"/>
      <c r="F421"/>
      <c r="I421" s="55"/>
      <c r="J421" s="55"/>
      <c r="K421" s="55"/>
      <c r="L421" s="55"/>
      <c r="M421" s="55"/>
      <c r="N421" s="55"/>
      <c r="O421" s="55"/>
    </row>
    <row r="422" spans="4:15" x14ac:dyDescent="0.25">
      <c r="D422"/>
      <c r="E422"/>
      <c r="F422"/>
      <c r="I422" s="55"/>
      <c r="J422" s="55"/>
      <c r="K422" s="55"/>
      <c r="L422" s="55"/>
      <c r="M422" s="55"/>
      <c r="N422" s="55"/>
      <c r="O422" s="55"/>
    </row>
    <row r="423" spans="4:15" x14ac:dyDescent="0.25">
      <c r="D423"/>
      <c r="E423"/>
      <c r="F423"/>
      <c r="I423" s="55"/>
      <c r="J423" s="55"/>
      <c r="K423" s="55"/>
      <c r="L423" s="55"/>
      <c r="M423" s="55"/>
      <c r="N423" s="55"/>
      <c r="O423" s="55"/>
    </row>
    <row r="424" spans="4:15" x14ac:dyDescent="0.25">
      <c r="D424"/>
      <c r="E424"/>
      <c r="F424"/>
      <c r="I424" s="55"/>
      <c r="J424" s="55"/>
      <c r="K424" s="55"/>
      <c r="L424" s="55"/>
      <c r="M424" s="55"/>
      <c r="N424" s="55"/>
      <c r="O424" s="55"/>
    </row>
    <row r="425" spans="4:15" x14ac:dyDescent="0.25">
      <c r="D425"/>
      <c r="E425"/>
      <c r="F425"/>
      <c r="I425" s="55"/>
      <c r="J425" s="55"/>
      <c r="K425" s="55"/>
      <c r="L425" s="55"/>
      <c r="M425" s="55"/>
      <c r="N425" s="55"/>
      <c r="O425" s="55"/>
    </row>
    <row r="426" spans="4:15" x14ac:dyDescent="0.25">
      <c r="D426"/>
      <c r="E426"/>
      <c r="F426"/>
      <c r="I426" s="55"/>
      <c r="J426" s="55"/>
      <c r="K426" s="55"/>
      <c r="L426" s="55"/>
      <c r="M426" s="55"/>
      <c r="N426" s="55"/>
      <c r="O426" s="55"/>
    </row>
    <row r="427" spans="4:15" x14ac:dyDescent="0.25">
      <c r="D427"/>
      <c r="E427"/>
      <c r="F427"/>
      <c r="I427" s="55"/>
      <c r="J427" s="55"/>
      <c r="K427" s="55"/>
      <c r="L427" s="55"/>
      <c r="M427" s="55"/>
      <c r="N427" s="55"/>
      <c r="O427" s="55"/>
    </row>
    <row r="428" spans="4:15" x14ac:dyDescent="0.25">
      <c r="D428"/>
      <c r="E428"/>
      <c r="F428"/>
      <c r="I428" s="55"/>
      <c r="J428" s="55"/>
      <c r="K428" s="55"/>
      <c r="L428" s="55"/>
      <c r="M428" s="55"/>
      <c r="N428" s="55"/>
      <c r="O428" s="55"/>
    </row>
    <row r="429" spans="4:15" x14ac:dyDescent="0.25">
      <c r="D429"/>
      <c r="E429"/>
      <c r="F429"/>
      <c r="I429" s="55"/>
      <c r="J429" s="55"/>
      <c r="K429" s="55"/>
      <c r="L429" s="55"/>
      <c r="M429" s="55"/>
      <c r="N429" s="55"/>
      <c r="O429" s="55"/>
    </row>
    <row r="430" spans="4:15" x14ac:dyDescent="0.25">
      <c r="D430"/>
      <c r="E430"/>
      <c r="F430"/>
      <c r="I430" s="55"/>
      <c r="J430" s="55"/>
      <c r="K430" s="55"/>
      <c r="L430" s="55"/>
      <c r="M430" s="55"/>
      <c r="N430" s="55"/>
      <c r="O430" s="55"/>
    </row>
    <row r="431" spans="4:15" x14ac:dyDescent="0.25">
      <c r="D431"/>
      <c r="E431"/>
      <c r="F431"/>
      <c r="I431" s="55"/>
      <c r="J431" s="55"/>
      <c r="K431" s="55"/>
      <c r="L431" s="55"/>
      <c r="M431" s="55"/>
      <c r="N431" s="55"/>
      <c r="O431" s="55"/>
    </row>
    <row r="432" spans="4:15" x14ac:dyDescent="0.25">
      <c r="D432"/>
      <c r="E432"/>
      <c r="F432"/>
      <c r="I432" s="55"/>
      <c r="J432" s="55"/>
      <c r="K432" s="55"/>
      <c r="L432" s="55"/>
      <c r="M432" s="55"/>
      <c r="N432" s="55"/>
      <c r="O432" s="55"/>
    </row>
    <row r="433" spans="4:15" x14ac:dyDescent="0.25">
      <c r="D433"/>
      <c r="E433"/>
      <c r="F433"/>
      <c r="I433" s="55"/>
      <c r="J433" s="55"/>
      <c r="K433" s="55"/>
      <c r="L433" s="55"/>
      <c r="M433" s="55"/>
      <c r="N433" s="55"/>
      <c r="O433" s="55"/>
    </row>
    <row r="434" spans="4:15" x14ac:dyDescent="0.25">
      <c r="D434"/>
      <c r="E434"/>
      <c r="F434"/>
      <c r="I434" s="55"/>
      <c r="J434" s="55"/>
      <c r="K434" s="55"/>
      <c r="L434" s="55"/>
      <c r="M434" s="55"/>
      <c r="N434" s="55"/>
      <c r="O434" s="55"/>
    </row>
    <row r="435" spans="4:15" x14ac:dyDescent="0.25">
      <c r="D435"/>
      <c r="E435"/>
      <c r="F435"/>
      <c r="I435" s="55"/>
      <c r="J435" s="55"/>
      <c r="K435" s="55"/>
      <c r="L435" s="55"/>
      <c r="M435" s="55"/>
      <c r="N435" s="55"/>
      <c r="O435" s="55"/>
    </row>
    <row r="436" spans="4:15" x14ac:dyDescent="0.25">
      <c r="D436"/>
      <c r="E436"/>
      <c r="F436"/>
      <c r="I436" s="55"/>
      <c r="J436" s="55"/>
      <c r="K436" s="55"/>
      <c r="L436" s="55"/>
      <c r="M436" s="55"/>
      <c r="N436" s="55"/>
      <c r="O436" s="55"/>
    </row>
    <row r="437" spans="4:15" x14ac:dyDescent="0.25">
      <c r="D437"/>
      <c r="E437"/>
      <c r="F437"/>
      <c r="I437" s="55"/>
      <c r="J437" s="55"/>
      <c r="K437" s="55"/>
      <c r="L437" s="55"/>
      <c r="M437" s="55"/>
      <c r="N437" s="55"/>
      <c r="O437" s="55"/>
    </row>
    <row r="438" spans="4:15" x14ac:dyDescent="0.25">
      <c r="D438"/>
      <c r="E438"/>
      <c r="F438"/>
      <c r="I438" s="55"/>
      <c r="J438" s="55"/>
      <c r="K438" s="55"/>
      <c r="L438" s="55"/>
      <c r="M438" s="55"/>
      <c r="N438" s="55"/>
      <c r="O438" s="55"/>
    </row>
    <row r="439" spans="4:15" x14ac:dyDescent="0.25">
      <c r="D439"/>
      <c r="E439"/>
      <c r="F439"/>
      <c r="I439" s="55"/>
      <c r="J439" s="55"/>
      <c r="K439" s="55"/>
      <c r="L439" s="55"/>
      <c r="M439" s="55"/>
      <c r="N439" s="55"/>
      <c r="O439" s="55"/>
    </row>
    <row r="440" spans="4:15" x14ac:dyDescent="0.25">
      <c r="D440"/>
      <c r="E440"/>
      <c r="F440"/>
      <c r="I440" s="55"/>
      <c r="J440" s="55"/>
      <c r="K440" s="55"/>
      <c r="L440" s="55"/>
      <c r="M440" s="55"/>
      <c r="N440" s="55"/>
      <c r="O440" s="55"/>
    </row>
    <row r="441" spans="4:15" x14ac:dyDescent="0.25">
      <c r="D441"/>
      <c r="E441"/>
      <c r="F441"/>
      <c r="I441" s="55"/>
      <c r="J441" s="55"/>
      <c r="K441" s="55"/>
      <c r="L441" s="55"/>
      <c r="M441" s="55"/>
      <c r="N441" s="55"/>
      <c r="O441" s="55"/>
    </row>
    <row r="442" spans="4:15" x14ac:dyDescent="0.25">
      <c r="D442"/>
      <c r="E442"/>
      <c r="F442"/>
      <c r="I442" s="55"/>
      <c r="J442" s="55"/>
      <c r="K442" s="55"/>
      <c r="L442" s="55"/>
      <c r="M442" s="55"/>
      <c r="N442" s="55"/>
      <c r="O442" s="55"/>
    </row>
    <row r="443" spans="4:15" x14ac:dyDescent="0.25">
      <c r="D443"/>
      <c r="E443"/>
      <c r="F443"/>
      <c r="I443" s="55"/>
      <c r="J443" s="55"/>
      <c r="K443" s="55"/>
      <c r="L443" s="55"/>
      <c r="M443" s="55"/>
      <c r="N443" s="55"/>
      <c r="O443" s="55"/>
    </row>
    <row r="444" spans="4:15" x14ac:dyDescent="0.25">
      <c r="D444"/>
      <c r="E444"/>
      <c r="F444"/>
      <c r="I444" s="55"/>
      <c r="J444" s="55"/>
      <c r="K444" s="55"/>
      <c r="L444" s="55"/>
      <c r="M444" s="55"/>
      <c r="N444" s="55"/>
      <c r="O444" s="55"/>
    </row>
    <row r="445" spans="4:15" x14ac:dyDescent="0.25">
      <c r="D445"/>
      <c r="E445"/>
      <c r="F445"/>
      <c r="I445" s="55"/>
      <c r="J445" s="55"/>
      <c r="K445" s="55"/>
      <c r="L445" s="55"/>
      <c r="M445" s="55"/>
      <c r="N445" s="55"/>
      <c r="O445" s="55"/>
    </row>
    <row r="446" spans="4:15" x14ac:dyDescent="0.25">
      <c r="D446"/>
      <c r="E446"/>
      <c r="F446"/>
      <c r="I446" s="55"/>
      <c r="J446" s="55"/>
      <c r="K446" s="55"/>
      <c r="L446" s="55"/>
      <c r="M446" s="55"/>
      <c r="N446" s="55"/>
      <c r="O446" s="55"/>
    </row>
    <row r="447" spans="4:15" x14ac:dyDescent="0.25">
      <c r="D447"/>
      <c r="E447"/>
      <c r="F447"/>
      <c r="I447" s="55"/>
      <c r="J447" s="55"/>
      <c r="K447" s="55"/>
      <c r="L447" s="55"/>
      <c r="M447" s="55"/>
      <c r="N447" s="55"/>
      <c r="O447" s="55"/>
    </row>
    <row r="448" spans="4:15" x14ac:dyDescent="0.25">
      <c r="D448"/>
      <c r="E448"/>
      <c r="F448"/>
      <c r="I448" s="55"/>
      <c r="J448" s="55"/>
      <c r="K448" s="55"/>
      <c r="L448" s="55"/>
      <c r="M448" s="55"/>
      <c r="N448" s="55"/>
      <c r="O448" s="55"/>
    </row>
    <row r="449" spans="4:15" x14ac:dyDescent="0.25">
      <c r="D449"/>
      <c r="E449"/>
      <c r="F449"/>
      <c r="I449" s="55"/>
      <c r="J449" s="55"/>
      <c r="K449" s="55"/>
      <c r="L449" s="55"/>
      <c r="M449" s="55"/>
      <c r="N449" s="55"/>
      <c r="O449" s="55"/>
    </row>
    <row r="450" spans="4:15" x14ac:dyDescent="0.25">
      <c r="D450"/>
      <c r="E450"/>
      <c r="F450"/>
      <c r="I450" s="55"/>
      <c r="J450" s="55"/>
      <c r="K450" s="55"/>
      <c r="L450" s="55"/>
      <c r="M450" s="55"/>
      <c r="N450" s="55"/>
      <c r="O450" s="55"/>
    </row>
    <row r="451" spans="4:15" x14ac:dyDescent="0.25">
      <c r="D451"/>
      <c r="E451"/>
      <c r="F451"/>
      <c r="I451" s="55"/>
      <c r="J451" s="55"/>
      <c r="K451" s="55"/>
      <c r="L451" s="55"/>
      <c r="M451" s="55"/>
      <c r="N451" s="55"/>
      <c r="O451" s="55"/>
    </row>
    <row r="452" spans="4:15" x14ac:dyDescent="0.25">
      <c r="D452"/>
      <c r="E452"/>
      <c r="F452"/>
      <c r="I452" s="55"/>
      <c r="J452" s="55"/>
      <c r="K452" s="55"/>
      <c r="L452" s="55"/>
      <c r="M452" s="55"/>
      <c r="N452" s="55"/>
      <c r="O452" s="55"/>
    </row>
    <row r="453" spans="4:15" x14ac:dyDescent="0.25">
      <c r="D453"/>
      <c r="E453"/>
      <c r="F453"/>
      <c r="I453" s="55"/>
      <c r="J453" s="55"/>
      <c r="K453" s="55"/>
      <c r="L453" s="55"/>
      <c r="M453" s="55"/>
      <c r="N453" s="55"/>
      <c r="O453" s="55"/>
    </row>
    <row r="454" spans="4:15" x14ac:dyDescent="0.25">
      <c r="D454"/>
      <c r="E454"/>
      <c r="F454"/>
      <c r="I454" s="55"/>
      <c r="J454" s="55"/>
      <c r="K454" s="55"/>
      <c r="L454" s="55"/>
      <c r="M454" s="55"/>
      <c r="N454" s="55"/>
      <c r="O454" s="55"/>
    </row>
    <row r="455" spans="4:15" x14ac:dyDescent="0.25">
      <c r="D455"/>
      <c r="E455"/>
      <c r="F455"/>
      <c r="I455" s="55"/>
      <c r="J455" s="55"/>
      <c r="K455" s="55"/>
      <c r="L455" s="55"/>
      <c r="M455" s="55"/>
      <c r="N455" s="55"/>
      <c r="O455" s="55"/>
    </row>
    <row r="456" spans="4:15" x14ac:dyDescent="0.25">
      <c r="D456"/>
      <c r="E456"/>
      <c r="F456"/>
      <c r="I456" s="55"/>
      <c r="J456" s="55"/>
      <c r="K456" s="55"/>
      <c r="L456" s="55"/>
      <c r="M456" s="55"/>
      <c r="N456" s="55"/>
      <c r="O456" s="55"/>
    </row>
    <row r="457" spans="4:15" x14ac:dyDescent="0.25">
      <c r="D457"/>
      <c r="E457"/>
      <c r="F457"/>
      <c r="I457" s="55"/>
      <c r="J457" s="55"/>
      <c r="K457" s="55"/>
      <c r="L457" s="55"/>
      <c r="M457" s="55"/>
      <c r="N457" s="55"/>
      <c r="O457" s="55"/>
    </row>
    <row r="458" spans="4:15" x14ac:dyDescent="0.25">
      <c r="D458"/>
      <c r="E458"/>
      <c r="F458"/>
      <c r="I458" s="55"/>
      <c r="J458" s="55"/>
      <c r="K458" s="55"/>
      <c r="L458" s="55"/>
      <c r="M458" s="55"/>
      <c r="N458" s="55"/>
      <c r="O458" s="55"/>
    </row>
    <row r="459" spans="4:15" x14ac:dyDescent="0.25">
      <c r="D459"/>
      <c r="E459"/>
      <c r="F459"/>
      <c r="I459" s="55"/>
      <c r="J459" s="55"/>
      <c r="K459" s="55"/>
      <c r="L459" s="55"/>
      <c r="M459" s="55"/>
      <c r="N459" s="55"/>
      <c r="O459" s="55"/>
    </row>
    <row r="460" spans="4:15" x14ac:dyDescent="0.25">
      <c r="D460"/>
      <c r="E460"/>
      <c r="F460"/>
      <c r="I460" s="55"/>
      <c r="J460" s="55"/>
      <c r="K460" s="55"/>
      <c r="L460" s="55"/>
      <c r="M460" s="55"/>
      <c r="N460" s="55"/>
      <c r="O460" s="55"/>
    </row>
    <row r="461" spans="4:15" x14ac:dyDescent="0.25">
      <c r="D461"/>
      <c r="E461"/>
      <c r="F461"/>
      <c r="I461" s="55"/>
      <c r="J461" s="55"/>
      <c r="K461" s="55"/>
      <c r="L461" s="55"/>
      <c r="M461" s="55"/>
      <c r="N461" s="55"/>
      <c r="O461" s="55"/>
    </row>
    <row r="462" spans="4:15" x14ac:dyDescent="0.25">
      <c r="D462"/>
      <c r="E462"/>
      <c r="F462"/>
      <c r="I462" s="55"/>
      <c r="J462" s="55"/>
      <c r="K462" s="55"/>
      <c r="L462" s="55"/>
      <c r="M462" s="55"/>
      <c r="N462" s="55"/>
      <c r="O462" s="55"/>
    </row>
    <row r="463" spans="4:15" x14ac:dyDescent="0.25">
      <c r="D463"/>
      <c r="E463"/>
      <c r="F463"/>
      <c r="I463" s="55"/>
      <c r="J463" s="55"/>
      <c r="K463" s="55"/>
      <c r="L463" s="55"/>
      <c r="M463" s="55"/>
      <c r="N463" s="55"/>
      <c r="O463" s="55"/>
    </row>
    <row r="464" spans="4:15" x14ac:dyDescent="0.25">
      <c r="D464"/>
      <c r="E464"/>
      <c r="F464"/>
      <c r="I464" s="55"/>
      <c r="J464" s="55"/>
      <c r="K464" s="55"/>
      <c r="L464" s="55"/>
      <c r="M464" s="55"/>
      <c r="N464" s="55"/>
      <c r="O464" s="55"/>
    </row>
    <row r="465" spans="4:15" x14ac:dyDescent="0.25">
      <c r="D465"/>
      <c r="E465"/>
      <c r="F465"/>
      <c r="I465" s="55"/>
      <c r="J465" s="55"/>
      <c r="K465" s="55"/>
      <c r="L465" s="55"/>
      <c r="M465" s="55"/>
      <c r="N465" s="55"/>
      <c r="O465" s="55"/>
    </row>
    <row r="466" spans="4:15" x14ac:dyDescent="0.25">
      <c r="D466"/>
      <c r="E466"/>
      <c r="F466"/>
      <c r="I466" s="55"/>
      <c r="J466" s="55"/>
      <c r="K466" s="55"/>
      <c r="L466" s="55"/>
      <c r="M466" s="55"/>
      <c r="N466" s="55"/>
      <c r="O466" s="55"/>
    </row>
    <row r="467" spans="4:15" x14ac:dyDescent="0.25">
      <c r="D467"/>
      <c r="E467"/>
      <c r="F467"/>
      <c r="I467" s="55"/>
      <c r="J467" s="55"/>
      <c r="K467" s="55"/>
      <c r="L467" s="55"/>
      <c r="M467" s="55"/>
      <c r="N467" s="55"/>
      <c r="O467" s="55"/>
    </row>
    <row r="468" spans="4:15" x14ac:dyDescent="0.25">
      <c r="D468"/>
      <c r="E468"/>
      <c r="F468"/>
      <c r="I468" s="55"/>
      <c r="J468" s="55"/>
      <c r="K468" s="55"/>
      <c r="L468" s="55"/>
      <c r="M468" s="55"/>
      <c r="N468" s="55"/>
      <c r="O468" s="55"/>
    </row>
    <row r="469" spans="4:15" x14ac:dyDescent="0.25">
      <c r="D469"/>
      <c r="E469"/>
      <c r="F469"/>
      <c r="I469" s="55"/>
      <c r="J469" s="55"/>
      <c r="K469" s="55"/>
      <c r="L469" s="55"/>
      <c r="M469" s="55"/>
      <c r="N469" s="55"/>
      <c r="O469" s="55"/>
    </row>
    <row r="470" spans="4:15" x14ac:dyDescent="0.25">
      <c r="D470"/>
      <c r="E470"/>
      <c r="F470"/>
      <c r="I470" s="55"/>
      <c r="J470" s="55"/>
      <c r="K470" s="55"/>
      <c r="L470" s="55"/>
      <c r="M470" s="55"/>
      <c r="N470" s="55"/>
      <c r="O470" s="55"/>
    </row>
    <row r="471" spans="4:15" x14ac:dyDescent="0.25">
      <c r="D471"/>
      <c r="E471"/>
      <c r="F471"/>
      <c r="I471" s="55"/>
      <c r="J471" s="55"/>
      <c r="K471" s="55"/>
      <c r="L471" s="55"/>
      <c r="M471" s="55"/>
      <c r="N471" s="55"/>
      <c r="O471" s="55"/>
    </row>
    <row r="472" spans="4:15" x14ac:dyDescent="0.25">
      <c r="D472"/>
      <c r="E472"/>
      <c r="F472"/>
      <c r="I472" s="55"/>
      <c r="J472" s="55"/>
      <c r="K472" s="55"/>
      <c r="L472" s="55"/>
      <c r="M472" s="55"/>
      <c r="N472" s="55"/>
      <c r="O472" s="55"/>
    </row>
    <row r="473" spans="4:15" x14ac:dyDescent="0.25">
      <c r="D473"/>
      <c r="E473"/>
      <c r="F473"/>
      <c r="I473" s="55"/>
      <c r="J473" s="55"/>
      <c r="K473" s="55"/>
      <c r="L473" s="55"/>
      <c r="M473" s="55"/>
      <c r="N473" s="55"/>
      <c r="O473" s="55"/>
    </row>
    <row r="474" spans="4:15" x14ac:dyDescent="0.25">
      <c r="D474"/>
      <c r="E474"/>
      <c r="F474"/>
      <c r="I474" s="55"/>
      <c r="J474" s="55"/>
      <c r="K474" s="55"/>
      <c r="L474" s="55"/>
      <c r="M474" s="55"/>
      <c r="N474" s="55"/>
      <c r="O474" s="55"/>
    </row>
    <row r="475" spans="4:15" x14ac:dyDescent="0.25">
      <c r="D475"/>
      <c r="E475"/>
      <c r="F475"/>
      <c r="I475" s="55"/>
      <c r="J475" s="55"/>
      <c r="K475" s="55"/>
      <c r="L475" s="55"/>
      <c r="M475" s="55"/>
      <c r="N475" s="55"/>
      <c r="O475" s="55"/>
    </row>
    <row r="476" spans="4:15" x14ac:dyDescent="0.25">
      <c r="D476"/>
      <c r="E476"/>
      <c r="F476"/>
      <c r="I476" s="55"/>
      <c r="J476" s="55"/>
      <c r="K476" s="55"/>
      <c r="L476" s="55"/>
      <c r="M476" s="55"/>
      <c r="N476" s="55"/>
      <c r="O476" s="55"/>
    </row>
    <row r="477" spans="4:15" x14ac:dyDescent="0.25">
      <c r="D477"/>
      <c r="E477"/>
      <c r="F477"/>
      <c r="I477" s="55"/>
      <c r="J477" s="55"/>
      <c r="K477" s="55"/>
      <c r="L477" s="55"/>
      <c r="M477" s="55"/>
      <c r="N477" s="55"/>
      <c r="O477" s="55"/>
    </row>
    <row r="478" spans="4:15" x14ac:dyDescent="0.25">
      <c r="D478"/>
      <c r="E478"/>
      <c r="F478"/>
      <c r="I478" s="55"/>
      <c r="J478" s="55"/>
      <c r="K478" s="55"/>
      <c r="L478" s="55"/>
      <c r="M478" s="55"/>
      <c r="N478" s="55"/>
      <c r="O478" s="55"/>
    </row>
    <row r="479" spans="4:15" x14ac:dyDescent="0.25">
      <c r="D479"/>
      <c r="E479"/>
      <c r="F479"/>
      <c r="I479" s="55"/>
      <c r="J479" s="55"/>
      <c r="K479" s="55"/>
      <c r="L479" s="55"/>
      <c r="M479" s="55"/>
      <c r="N479" s="55"/>
      <c r="O479" s="55"/>
    </row>
    <row r="480" spans="4:15" x14ac:dyDescent="0.25">
      <c r="D480"/>
      <c r="E480"/>
      <c r="F480"/>
      <c r="I480" s="55"/>
      <c r="J480" s="55"/>
      <c r="K480" s="55"/>
      <c r="L480" s="55"/>
      <c r="M480" s="55"/>
      <c r="N480" s="55"/>
      <c r="O480" s="55"/>
    </row>
    <row r="481" spans="4:15" x14ac:dyDescent="0.25">
      <c r="D481"/>
      <c r="E481"/>
      <c r="F481"/>
      <c r="I481" s="55"/>
      <c r="J481" s="55"/>
      <c r="K481" s="55"/>
      <c r="L481" s="55"/>
      <c r="M481" s="55"/>
      <c r="N481" s="55"/>
      <c r="O481" s="55"/>
    </row>
    <row r="482" spans="4:15" x14ac:dyDescent="0.25">
      <c r="D482"/>
      <c r="E482"/>
      <c r="F482"/>
      <c r="I482" s="55"/>
      <c r="J482" s="55"/>
      <c r="K482" s="55"/>
      <c r="L482" s="55"/>
      <c r="M482" s="55"/>
      <c r="N482" s="55"/>
      <c r="O482" s="55"/>
    </row>
    <row r="483" spans="4:15" x14ac:dyDescent="0.25">
      <c r="D483"/>
      <c r="E483"/>
      <c r="F483"/>
      <c r="I483" s="55"/>
      <c r="J483" s="55"/>
      <c r="K483" s="55"/>
      <c r="L483" s="55"/>
      <c r="M483" s="55"/>
      <c r="N483" s="55"/>
      <c r="O483" s="55"/>
    </row>
    <row r="484" spans="4:15" x14ac:dyDescent="0.25">
      <c r="D484"/>
      <c r="E484"/>
      <c r="F484"/>
      <c r="I484" s="55"/>
      <c r="J484" s="55"/>
      <c r="K484" s="55"/>
      <c r="L484" s="55"/>
      <c r="M484" s="55"/>
      <c r="N484" s="55"/>
      <c r="O484" s="55"/>
    </row>
    <row r="485" spans="4:15" x14ac:dyDescent="0.25">
      <c r="D485"/>
      <c r="E485"/>
      <c r="F485"/>
      <c r="I485" s="55"/>
      <c r="J485" s="55"/>
      <c r="K485" s="55"/>
      <c r="L485" s="55"/>
      <c r="M485" s="55"/>
      <c r="N485" s="55"/>
      <c r="O485" s="55"/>
    </row>
    <row r="486" spans="4:15" x14ac:dyDescent="0.25">
      <c r="D486"/>
      <c r="E486"/>
      <c r="F486"/>
      <c r="I486" s="55"/>
      <c r="J486" s="55"/>
      <c r="K486" s="55"/>
      <c r="L486" s="55"/>
      <c r="M486" s="55"/>
      <c r="N486" s="55"/>
      <c r="O486" s="55"/>
    </row>
    <row r="487" spans="4:15" x14ac:dyDescent="0.25">
      <c r="D487"/>
      <c r="E487"/>
      <c r="F487"/>
      <c r="I487" s="55"/>
      <c r="J487" s="55"/>
      <c r="K487" s="55"/>
      <c r="L487" s="55"/>
      <c r="M487" s="55"/>
      <c r="N487" s="55"/>
      <c r="O487" s="55"/>
    </row>
    <row r="488" spans="4:15" x14ac:dyDescent="0.25">
      <c r="D488"/>
      <c r="E488"/>
      <c r="F488"/>
      <c r="I488" s="55"/>
      <c r="J488" s="55"/>
      <c r="K488" s="55"/>
      <c r="L488" s="55"/>
      <c r="M488" s="55"/>
      <c r="N488" s="55"/>
      <c r="O488" s="55"/>
    </row>
    <row r="489" spans="4:15" x14ac:dyDescent="0.25">
      <c r="D489"/>
      <c r="E489"/>
      <c r="F489"/>
      <c r="I489" s="55"/>
      <c r="J489" s="55"/>
      <c r="K489" s="55"/>
      <c r="L489" s="55"/>
      <c r="M489" s="55"/>
      <c r="N489" s="55"/>
      <c r="O489" s="55"/>
    </row>
    <row r="490" spans="4:15" x14ac:dyDescent="0.25">
      <c r="D490"/>
      <c r="E490"/>
      <c r="F490"/>
      <c r="I490" s="55"/>
      <c r="J490" s="55"/>
      <c r="K490" s="55"/>
      <c r="L490" s="55"/>
      <c r="M490" s="55"/>
      <c r="N490" s="55"/>
      <c r="O490" s="55"/>
    </row>
    <row r="491" spans="4:15" x14ac:dyDescent="0.25">
      <c r="D491"/>
      <c r="E491"/>
      <c r="F491"/>
      <c r="I491" s="55"/>
      <c r="J491" s="55"/>
      <c r="K491" s="55"/>
      <c r="L491" s="55"/>
      <c r="M491" s="55"/>
      <c r="N491" s="55"/>
      <c r="O491" s="55"/>
    </row>
    <row r="492" spans="4:15" x14ac:dyDescent="0.25">
      <c r="D492"/>
      <c r="E492"/>
      <c r="F492"/>
      <c r="I492" s="55"/>
      <c r="J492" s="55"/>
      <c r="K492" s="55"/>
      <c r="L492" s="55"/>
      <c r="M492" s="55"/>
      <c r="N492" s="55"/>
      <c r="O492" s="55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20">
    <mergeCell ref="B2:O2"/>
    <mergeCell ref="B3:O3"/>
    <mergeCell ref="B4:O4"/>
    <mergeCell ref="A5:N5"/>
    <mergeCell ref="F7:F8"/>
    <mergeCell ref="E7:E8"/>
    <mergeCell ref="A6:N6"/>
    <mergeCell ref="B7:B8"/>
    <mergeCell ref="D7:D8"/>
    <mergeCell ref="I7:I8"/>
    <mergeCell ref="J7:J8"/>
    <mergeCell ref="K7:K8"/>
    <mergeCell ref="L7:L8"/>
    <mergeCell ref="M7:M8"/>
    <mergeCell ref="C7:C8"/>
    <mergeCell ref="N7:N8"/>
    <mergeCell ref="O7:O8"/>
    <mergeCell ref="A7:A8"/>
    <mergeCell ref="G7:G8"/>
    <mergeCell ref="H7:H8"/>
  </mergeCells>
  <pageMargins left="0.70866141732283461" right="0.70866141732283461" top="0.74803149606299213" bottom="0.74803149606299213" header="0.31496062992125984" footer="0.31496062992125984"/>
  <pageSetup paperSize="8" scale="48" fitToHeight="0" orientation="landscape" r:id="rId2"/>
  <ignoredErrors>
    <ignoredError sqref="N110" formulaRange="1"/>
  </ignoredErrors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2023-08-29T17:42:05Z</cp:lastPrinted>
  <dcterms:created xsi:type="dcterms:W3CDTF">2017-01-31T14:28:02Z</dcterms:created>
  <dcterms:modified xsi:type="dcterms:W3CDTF">2023-09-15T15:32:51Z</dcterms:modified>
</cp:coreProperties>
</file>