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rch-Piso-8\Estadisticas Sectoriales\1. Sectores económicos\10. Transporte, Multimodal\Transporte\2. Histórico\Portal Web\"/>
    </mc:Choice>
  </mc:AlternateContent>
  <xr:revisionPtr revIDLastSave="0" documentId="13_ncr:1_{0E3CA4D4-A00E-439E-AF8E-EEE0177AFF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.10.0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6" i="1" l="1"/>
  <c r="C27" i="1"/>
  <c r="C28" i="1"/>
  <c r="B26" i="1"/>
  <c r="B27" i="1"/>
  <c r="B28" i="1"/>
  <c r="C25" i="1"/>
  <c r="B25" i="1"/>
  <c r="C24" i="1" l="1"/>
  <c r="B24" i="1"/>
  <c r="C23" i="1"/>
  <c r="B23" i="1"/>
  <c r="B22" i="1"/>
  <c r="C22" i="1"/>
  <c r="B21" i="1"/>
  <c r="C21" i="1"/>
  <c r="B14" i="1"/>
  <c r="B13" i="1"/>
</calcChain>
</file>

<file path=xl/sharedStrings.xml><?xml version="1.0" encoding="utf-8"?>
<sst xmlns="http://schemas.openxmlformats.org/spreadsheetml/2006/main" count="135" uniqueCount="22">
  <si>
    <t>Año</t>
  </si>
  <si>
    <t>Aeropuerto internacional</t>
  </si>
  <si>
    <t>General Gregorio Luperón, Puerto Plata</t>
  </si>
  <si>
    <t>Punta Cana, La Altagracia</t>
  </si>
  <si>
    <t>La Romana</t>
  </si>
  <si>
    <t>Presidente Juan Bosch (El Catey), Samaná</t>
  </si>
  <si>
    <t>María Montés, Barahona</t>
  </si>
  <si>
    <t>Cibao, Santiago</t>
  </si>
  <si>
    <t>Total de Pasajeros embarcados</t>
  </si>
  <si>
    <t>Total de Pasajeros desembarcados</t>
  </si>
  <si>
    <t>Embarcados</t>
  </si>
  <si>
    <t>Desembarcados</t>
  </si>
  <si>
    <t>2016</t>
  </si>
  <si>
    <t xml:space="preserve"> Nota: Excluye pasajeros menores de 2 años de edad.</t>
  </si>
  <si>
    <t>*Cifras sujetas a rectificación</t>
  </si>
  <si>
    <r>
      <t>Dr. Joaquín Balaguer (La Isabela), Santo Domingo</t>
    </r>
    <r>
      <rPr>
        <vertAlign val="superscript"/>
        <sz val="8"/>
        <rFont val="Roboto"/>
      </rPr>
      <t>1</t>
    </r>
  </si>
  <si>
    <t>n/d</t>
  </si>
  <si>
    <t>n/d : Información no disponible.</t>
  </si>
  <si>
    <t>Fuente: Registros administrativos, Departamento de Estadísticas, Instituto Dominicano de Aviación Civil (IDAC).</t>
  </si>
  <si>
    <t xml:space="preserve">Las Américas, Dr. José Francisco Peña Gómez, Santo Domingo </t>
  </si>
  <si>
    <r>
      <rPr>
        <b/>
        <sz val="9"/>
        <rFont val="Roboto"/>
      </rPr>
      <t>Cuadro 3.10-09</t>
    </r>
    <r>
      <rPr>
        <sz val="9"/>
        <rFont val="Roboto"/>
      </rPr>
      <t xml:space="preserve"> REPÚBLICA DOMINICANA: Movimiento de pasajeros embarcados y desembarcados en vuelos chárteres internacionales por aeropuerto y provincia, según año, 1998-2025*</t>
    </r>
  </si>
  <si>
    <r>
      <rPr>
        <vertAlign val="superscript"/>
        <sz val="7"/>
        <rFont val="Roboto"/>
      </rPr>
      <t>1</t>
    </r>
    <r>
      <rPr>
        <sz val="7"/>
        <rFont val="Roboto"/>
      </rPr>
      <t xml:space="preserve"> : Información correspondiente al aeropuerto de Herrera hasta el año 2005.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</si>
</sst>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Roboto"/>
    </font>
    <font>
      <sz val="9"/>
      <name val="Roboto"/>
    </font>
    <font>
      <b/>
      <sz val="9"/>
      <name val="Roboto"/>
    </font>
    <font>
      <sz val="7"/>
      <name val="Roboto"/>
    </font>
    <font>
      <sz val="10"/>
      <name val="Roboto"/>
    </font>
    <font>
      <vertAlign val="superscript"/>
      <sz val="7"/>
      <name val="Roboto"/>
    </font>
    <font>
      <vertAlign val="superscript"/>
      <sz val="8"/>
      <name val="Roboto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30">
    <xf numFmtId="0" fontId="0" fillId="0" borderId="0" xfId="0"/>
    <xf numFmtId="49" fontId="6" fillId="2" borderId="0" xfId="1" applyNumberFormat="1" applyFont="1" applyFill="1" applyAlignment="1"/>
    <xf numFmtId="0" fontId="7" fillId="2" borderId="0" xfId="0" applyFont="1" applyFill="1"/>
    <xf numFmtId="0" fontId="3" fillId="2" borderId="0" xfId="0" applyFont="1" applyFill="1" applyBorder="1"/>
    <xf numFmtId="49" fontId="6" fillId="2" borderId="0" xfId="1" applyNumberFormat="1" applyFont="1" applyFill="1" applyAlignment="1">
      <alignment horizontal="left"/>
    </xf>
    <xf numFmtId="0" fontId="4" fillId="2" borderId="0" xfId="3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right" wrapText="1" indent="1"/>
    </xf>
    <xf numFmtId="3" fontId="4" fillId="2" borderId="1" xfId="1" applyNumberFormat="1" applyFont="1" applyFill="1" applyBorder="1" applyAlignment="1">
      <alignment horizontal="right" indent="1"/>
    </xf>
    <xf numFmtId="3" fontId="4" fillId="2" borderId="1" xfId="2" applyNumberFormat="1" applyFont="1" applyFill="1" applyBorder="1" applyAlignment="1">
      <alignment horizontal="right" vertical="center" wrapText="1" indent="1"/>
    </xf>
    <xf numFmtId="0" fontId="7" fillId="2" borderId="0" xfId="0" applyFont="1" applyFill="1" applyBorder="1"/>
    <xf numFmtId="49" fontId="3" fillId="2" borderId="0" xfId="1" applyNumberFormat="1" applyFont="1" applyFill="1" applyBorder="1" applyAlignment="1">
      <alignment horizontal="left" vertical="center" indent="1"/>
    </xf>
    <xf numFmtId="0" fontId="7" fillId="2" borderId="0" xfId="0" applyFont="1" applyFill="1" applyBorder="1" applyAlignment="1">
      <alignment vertical="center" wrapText="1"/>
    </xf>
    <xf numFmtId="3" fontId="7" fillId="2" borderId="0" xfId="0" applyNumberFormat="1" applyFont="1" applyFill="1"/>
    <xf numFmtId="3" fontId="3" fillId="2" borderId="0" xfId="2" applyNumberFormat="1" applyFont="1" applyFill="1" applyBorder="1" applyAlignment="1">
      <alignment horizontal="right" vertical="center" wrapText="1" indent="1"/>
    </xf>
    <xf numFmtId="3" fontId="6" fillId="2" borderId="0" xfId="1" applyNumberFormat="1" applyFont="1" applyFill="1" applyAlignment="1"/>
    <xf numFmtId="49" fontId="5" fillId="2" borderId="1" xfId="1" applyNumberFormat="1" applyFont="1" applyFill="1" applyBorder="1" applyAlignment="1">
      <alignment horizontal="center" vertical="center" wrapText="1"/>
    </xf>
    <xf numFmtId="3" fontId="5" fillId="2" borderId="0" xfId="1" applyNumberFormat="1" applyFont="1" applyFill="1" applyBorder="1" applyAlignment="1">
      <alignment horizontal="right" vertical="center" indent="1"/>
    </xf>
    <xf numFmtId="3" fontId="4" fillId="2" borderId="0" xfId="2" applyNumberFormat="1" applyFont="1" applyFill="1" applyBorder="1" applyAlignment="1">
      <alignment horizontal="right" vertical="center" wrapText="1" indent="1"/>
    </xf>
    <xf numFmtId="3" fontId="4" fillId="2" borderId="0" xfId="1" applyNumberFormat="1" applyFont="1" applyFill="1" applyBorder="1" applyAlignment="1">
      <alignment horizontal="right" vertical="center" indent="1"/>
    </xf>
    <xf numFmtId="3" fontId="4" fillId="2" borderId="0" xfId="0" applyNumberFormat="1" applyFont="1" applyFill="1" applyBorder="1" applyAlignment="1">
      <alignment horizontal="right" vertical="top" wrapText="1" indent="1"/>
    </xf>
    <xf numFmtId="3" fontId="4" fillId="2" borderId="0" xfId="0" applyNumberFormat="1" applyFont="1" applyFill="1" applyBorder="1" applyAlignment="1">
      <alignment horizontal="right" wrapText="1" indent="1"/>
    </xf>
    <xf numFmtId="3" fontId="4" fillId="2" borderId="0" xfId="1" applyNumberFormat="1" applyFont="1" applyFill="1" applyBorder="1" applyAlignment="1">
      <alignment horizontal="right" indent="1"/>
    </xf>
    <xf numFmtId="3" fontId="5" fillId="2" borderId="1" xfId="1" applyNumberFormat="1" applyFont="1" applyFill="1" applyBorder="1" applyAlignment="1">
      <alignment horizontal="right" vertical="center" indent="1"/>
    </xf>
    <xf numFmtId="49" fontId="5" fillId="2" borderId="1" xfId="1" applyNumberFormat="1" applyFont="1" applyFill="1" applyBorder="1" applyAlignment="1">
      <alignment horizontal="center" vertical="center" wrapText="1"/>
    </xf>
    <xf numFmtId="0" fontId="4" fillId="2" borderId="0" xfId="4" applyFont="1" applyFill="1" applyAlignment="1">
      <alignment horizontal="left" vertical="center"/>
    </xf>
    <xf numFmtId="49" fontId="6" fillId="2" borderId="0" xfId="1" applyNumberFormat="1" applyFont="1" applyFill="1" applyAlignment="1">
      <alignment vertical="center"/>
    </xf>
    <xf numFmtId="49" fontId="5" fillId="2" borderId="2" xfId="1" applyNumberFormat="1" applyFont="1" applyFill="1" applyBorder="1" applyAlignment="1">
      <alignment horizontal="center" vertical="center" wrapText="1"/>
    </xf>
    <xf numFmtId="49" fontId="5" fillId="2" borderId="0" xfId="1" applyNumberFormat="1" applyFont="1" applyFill="1" applyBorder="1" applyAlignment="1">
      <alignment horizontal="center" vertical="center" wrapText="1"/>
    </xf>
    <xf numFmtId="49" fontId="5" fillId="2" borderId="3" xfId="1" applyNumberFormat="1" applyFont="1" applyFill="1" applyBorder="1" applyAlignment="1">
      <alignment horizontal="center" vertical="center"/>
    </xf>
  </cellXfs>
  <cellStyles count="5">
    <cellStyle name="Millares" xfId="1" builtinId="3"/>
    <cellStyle name="Normal" xfId="0" builtinId="0"/>
    <cellStyle name="Normal_3.10.8" xfId="2" xr:uid="{00000000-0005-0000-0000-000002000000}"/>
    <cellStyle name="Normal_Hoja2" xfId="3" xr:uid="{00000000-0005-0000-0000-000003000000}"/>
    <cellStyle name="Normal_Hoja7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38100</xdr:colOff>
      <xdr:row>2</xdr:row>
      <xdr:rowOff>0</xdr:rowOff>
    </xdr:from>
    <xdr:to>
      <xdr:col>18</xdr:col>
      <xdr:colOff>834274</xdr:colOff>
      <xdr:row>4</xdr:row>
      <xdr:rowOff>38100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526000" y="323850"/>
          <a:ext cx="796174" cy="3619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T48"/>
  <sheetViews>
    <sheetView tabSelected="1" zoomScaleNormal="100" workbookViewId="0">
      <selection activeCell="W10" sqref="W10"/>
    </sheetView>
  </sheetViews>
  <sheetFormatPr baseColWidth="10" defaultColWidth="9.140625" defaultRowHeight="12.75" x14ac:dyDescent="0.2"/>
  <cols>
    <col min="1" max="1" width="9.7109375" style="2" customWidth="1"/>
    <col min="2" max="2" width="13.28515625" style="2" customWidth="1"/>
    <col min="3" max="3" width="14.5703125" style="2" customWidth="1"/>
    <col min="4" max="4" width="13.28515625" style="2" customWidth="1"/>
    <col min="5" max="5" width="19.28515625" style="2" customWidth="1"/>
    <col min="6" max="6" width="13.28515625" style="2" customWidth="1"/>
    <col min="7" max="7" width="16.42578125" style="2" customWidth="1"/>
    <col min="8" max="8" width="13.28515625" style="2" customWidth="1"/>
    <col min="9" max="9" width="15" style="2" customWidth="1"/>
    <col min="10" max="10" width="13.28515625" style="2" customWidth="1"/>
    <col min="11" max="11" width="14.85546875" style="2" customWidth="1"/>
    <col min="12" max="12" width="13.28515625" style="2" customWidth="1"/>
    <col min="13" max="13" width="16.5703125" style="2" customWidth="1"/>
    <col min="14" max="14" width="13.28515625" style="2" customWidth="1"/>
    <col min="15" max="15" width="16.42578125" style="2" customWidth="1"/>
    <col min="16" max="16" width="13.28515625" style="2" customWidth="1"/>
    <col min="17" max="17" width="16.85546875" style="2" customWidth="1"/>
    <col min="18" max="18" width="13.28515625" style="2" customWidth="1"/>
    <col min="19" max="19" width="14.42578125" style="2" customWidth="1"/>
    <col min="20" max="16384" width="9.140625" style="2"/>
  </cols>
  <sheetData>
    <row r="4" spans="1:20" x14ac:dyDescent="0.2">
      <c r="A4" s="25" t="s">
        <v>20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</row>
    <row r="6" spans="1:20" ht="12.75" customHeight="1" x14ac:dyDescent="0.2">
      <c r="A6" s="27" t="s">
        <v>0</v>
      </c>
      <c r="B6" s="27" t="s">
        <v>8</v>
      </c>
      <c r="C6" s="27" t="s">
        <v>9</v>
      </c>
      <c r="D6" s="29" t="s">
        <v>1</v>
      </c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10"/>
    </row>
    <row r="7" spans="1:20" ht="26.25" customHeight="1" x14ac:dyDescent="0.2">
      <c r="A7" s="28"/>
      <c r="B7" s="28"/>
      <c r="C7" s="28"/>
      <c r="D7" s="24" t="s">
        <v>19</v>
      </c>
      <c r="E7" s="24"/>
      <c r="F7" s="24" t="s">
        <v>2</v>
      </c>
      <c r="G7" s="24"/>
      <c r="H7" s="24" t="s">
        <v>3</v>
      </c>
      <c r="I7" s="24"/>
      <c r="J7" s="24" t="s">
        <v>4</v>
      </c>
      <c r="K7" s="24"/>
      <c r="L7" s="24" t="s">
        <v>5</v>
      </c>
      <c r="M7" s="24"/>
      <c r="N7" s="24" t="s">
        <v>6</v>
      </c>
      <c r="O7" s="24"/>
      <c r="P7" s="24" t="s">
        <v>15</v>
      </c>
      <c r="Q7" s="24"/>
      <c r="R7" s="24" t="s">
        <v>7</v>
      </c>
      <c r="S7" s="24"/>
      <c r="T7" s="10"/>
    </row>
    <row r="8" spans="1:20" x14ac:dyDescent="0.2">
      <c r="A8" s="24"/>
      <c r="B8" s="24"/>
      <c r="C8" s="24"/>
      <c r="D8" s="16" t="s">
        <v>10</v>
      </c>
      <c r="E8" s="16" t="s">
        <v>11</v>
      </c>
      <c r="F8" s="16" t="s">
        <v>10</v>
      </c>
      <c r="G8" s="16" t="s">
        <v>11</v>
      </c>
      <c r="H8" s="16" t="s">
        <v>10</v>
      </c>
      <c r="I8" s="16" t="s">
        <v>11</v>
      </c>
      <c r="J8" s="16" t="s">
        <v>10</v>
      </c>
      <c r="K8" s="16" t="s">
        <v>11</v>
      </c>
      <c r="L8" s="16" t="s">
        <v>10</v>
      </c>
      <c r="M8" s="16" t="s">
        <v>11</v>
      </c>
      <c r="N8" s="16" t="s">
        <v>10</v>
      </c>
      <c r="O8" s="16" t="s">
        <v>11</v>
      </c>
      <c r="P8" s="16" t="s">
        <v>10</v>
      </c>
      <c r="Q8" s="16" t="s">
        <v>11</v>
      </c>
      <c r="R8" s="16" t="s">
        <v>10</v>
      </c>
      <c r="S8" s="16" t="s">
        <v>11</v>
      </c>
      <c r="T8" s="10"/>
    </row>
    <row r="9" spans="1:20" ht="4.5" customHeight="1" x14ac:dyDescent="0.2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</row>
    <row r="10" spans="1:20" x14ac:dyDescent="0.2">
      <c r="A10" s="5">
        <v>1998</v>
      </c>
      <c r="B10" s="17">
        <v>875790</v>
      </c>
      <c r="C10" s="17">
        <v>865823</v>
      </c>
      <c r="D10" s="18">
        <v>120266</v>
      </c>
      <c r="E10" s="18">
        <v>106752</v>
      </c>
      <c r="F10" s="18">
        <v>430039</v>
      </c>
      <c r="G10" s="18">
        <v>426229</v>
      </c>
      <c r="H10" s="18">
        <v>324808</v>
      </c>
      <c r="I10" s="18">
        <v>331656</v>
      </c>
      <c r="J10" s="18">
        <v>677</v>
      </c>
      <c r="K10" s="18">
        <v>1186</v>
      </c>
      <c r="L10" s="18" t="s">
        <v>16</v>
      </c>
      <c r="M10" s="18" t="s">
        <v>16</v>
      </c>
      <c r="N10" s="18" t="s">
        <v>16</v>
      </c>
      <c r="O10" s="18" t="s">
        <v>16</v>
      </c>
      <c r="P10" s="18" t="s">
        <v>16</v>
      </c>
      <c r="Q10" s="18" t="s">
        <v>16</v>
      </c>
      <c r="R10" s="18" t="s">
        <v>16</v>
      </c>
      <c r="S10" s="18" t="s">
        <v>16</v>
      </c>
    </row>
    <row r="11" spans="1:20" x14ac:dyDescent="0.2">
      <c r="A11" s="5">
        <v>1999</v>
      </c>
      <c r="B11" s="17">
        <v>979507</v>
      </c>
      <c r="C11" s="17">
        <v>979694</v>
      </c>
      <c r="D11" s="18">
        <v>96962</v>
      </c>
      <c r="E11" s="18">
        <v>91327</v>
      </c>
      <c r="F11" s="18">
        <v>464783</v>
      </c>
      <c r="G11" s="18">
        <v>467679</v>
      </c>
      <c r="H11" s="18">
        <v>416152</v>
      </c>
      <c r="I11" s="18">
        <v>419219</v>
      </c>
      <c r="J11" s="18">
        <v>419</v>
      </c>
      <c r="K11" s="18">
        <v>533</v>
      </c>
      <c r="L11" s="18" t="s">
        <v>16</v>
      </c>
      <c r="M11" s="18" t="s">
        <v>16</v>
      </c>
      <c r="N11" s="18" t="s">
        <v>16</v>
      </c>
      <c r="O11" s="18" t="s">
        <v>16</v>
      </c>
      <c r="P11" s="18">
        <v>1124</v>
      </c>
      <c r="Q11" s="18">
        <v>876</v>
      </c>
      <c r="R11" s="18">
        <v>67</v>
      </c>
      <c r="S11" s="18">
        <v>60</v>
      </c>
    </row>
    <row r="12" spans="1:20" x14ac:dyDescent="0.2">
      <c r="A12" s="5">
        <v>2000</v>
      </c>
      <c r="B12" s="17">
        <v>1094717</v>
      </c>
      <c r="C12" s="17">
        <v>1097656</v>
      </c>
      <c r="D12" s="18">
        <v>99498</v>
      </c>
      <c r="E12" s="18">
        <v>98789</v>
      </c>
      <c r="F12" s="18">
        <v>455402</v>
      </c>
      <c r="G12" s="18">
        <v>452234</v>
      </c>
      <c r="H12" s="18">
        <v>535317</v>
      </c>
      <c r="I12" s="18">
        <v>540047</v>
      </c>
      <c r="J12" s="18">
        <v>2189</v>
      </c>
      <c r="K12" s="18">
        <v>4302</v>
      </c>
      <c r="L12" s="18" t="s">
        <v>16</v>
      </c>
      <c r="M12" s="18" t="s">
        <v>16</v>
      </c>
      <c r="N12" s="18" t="s">
        <v>16</v>
      </c>
      <c r="O12" s="18" t="s">
        <v>16</v>
      </c>
      <c r="P12" s="18">
        <v>2185</v>
      </c>
      <c r="Q12" s="18">
        <v>2195</v>
      </c>
      <c r="R12" s="18">
        <v>126</v>
      </c>
      <c r="S12" s="18">
        <v>89</v>
      </c>
    </row>
    <row r="13" spans="1:20" x14ac:dyDescent="0.2">
      <c r="A13" s="5">
        <v>2001</v>
      </c>
      <c r="B13" s="17">
        <f>SUM(D13,F13,H13,J13,N13,P13,R13)</f>
        <v>1084094</v>
      </c>
      <c r="C13" s="17">
        <v>1082150</v>
      </c>
      <c r="D13" s="19">
        <v>61313</v>
      </c>
      <c r="E13" s="18">
        <v>61212</v>
      </c>
      <c r="F13" s="19">
        <v>350578</v>
      </c>
      <c r="G13" s="18">
        <v>336617</v>
      </c>
      <c r="H13" s="19">
        <v>561372</v>
      </c>
      <c r="I13" s="18">
        <v>560133</v>
      </c>
      <c r="J13" s="19">
        <v>110831</v>
      </c>
      <c r="K13" s="18">
        <v>112562</v>
      </c>
      <c r="L13" s="18" t="s">
        <v>16</v>
      </c>
      <c r="M13" s="18" t="s">
        <v>16</v>
      </c>
      <c r="N13" s="18" t="s">
        <v>16</v>
      </c>
      <c r="O13" s="18" t="s">
        <v>16</v>
      </c>
      <c r="P13" s="19" t="s">
        <v>16</v>
      </c>
      <c r="Q13" s="18">
        <v>11622</v>
      </c>
      <c r="R13" s="19" t="s">
        <v>16</v>
      </c>
      <c r="S13" s="18">
        <v>4</v>
      </c>
    </row>
    <row r="14" spans="1:20" x14ac:dyDescent="0.2">
      <c r="A14" s="5">
        <v>2002</v>
      </c>
      <c r="B14" s="17">
        <f>SUM(D14,F14,H14,J14,N14,P14,R14)</f>
        <v>1162464</v>
      </c>
      <c r="C14" s="17">
        <v>1183632</v>
      </c>
      <c r="D14" s="19">
        <v>31579</v>
      </c>
      <c r="E14" s="18">
        <v>33367</v>
      </c>
      <c r="F14" s="19">
        <v>289399</v>
      </c>
      <c r="G14" s="18">
        <v>295476</v>
      </c>
      <c r="H14" s="19">
        <v>660417</v>
      </c>
      <c r="I14" s="18">
        <v>670789</v>
      </c>
      <c r="J14" s="19">
        <v>162112</v>
      </c>
      <c r="K14" s="18">
        <v>165595</v>
      </c>
      <c r="L14" s="18" t="s">
        <v>16</v>
      </c>
      <c r="M14" s="18" t="s">
        <v>16</v>
      </c>
      <c r="N14" s="18" t="s">
        <v>16</v>
      </c>
      <c r="O14" s="18" t="s">
        <v>16</v>
      </c>
      <c r="P14" s="19">
        <v>18957</v>
      </c>
      <c r="Q14" s="18">
        <v>18405</v>
      </c>
      <c r="R14" s="19" t="s">
        <v>16</v>
      </c>
      <c r="S14" s="19" t="s">
        <v>16</v>
      </c>
    </row>
    <row r="15" spans="1:20" x14ac:dyDescent="0.2">
      <c r="A15" s="5">
        <v>2003</v>
      </c>
      <c r="B15" s="17">
        <v>1418138</v>
      </c>
      <c r="C15" s="17">
        <v>1418124</v>
      </c>
      <c r="D15" s="18">
        <v>92734</v>
      </c>
      <c r="E15" s="18">
        <v>88927</v>
      </c>
      <c r="F15" s="18">
        <v>354133</v>
      </c>
      <c r="G15" s="18">
        <v>362363</v>
      </c>
      <c r="H15" s="18">
        <v>762676</v>
      </c>
      <c r="I15" s="18">
        <v>767128</v>
      </c>
      <c r="J15" s="18">
        <v>193510</v>
      </c>
      <c r="K15" s="18">
        <v>185406</v>
      </c>
      <c r="L15" s="18" t="s">
        <v>16</v>
      </c>
      <c r="M15" s="18" t="s">
        <v>16</v>
      </c>
      <c r="N15" s="18" t="s">
        <v>16</v>
      </c>
      <c r="O15" s="18" t="s">
        <v>16</v>
      </c>
      <c r="P15" s="18">
        <v>15085</v>
      </c>
      <c r="Q15" s="18">
        <v>14300</v>
      </c>
      <c r="R15" s="19" t="s">
        <v>16</v>
      </c>
      <c r="S15" s="19" t="s">
        <v>16</v>
      </c>
    </row>
    <row r="16" spans="1:20" x14ac:dyDescent="0.2">
      <c r="A16" s="5">
        <v>2004</v>
      </c>
      <c r="B16" s="17">
        <v>1405905</v>
      </c>
      <c r="C16" s="17">
        <v>1386686</v>
      </c>
      <c r="D16" s="18">
        <v>26109</v>
      </c>
      <c r="E16" s="18">
        <v>22143</v>
      </c>
      <c r="F16" s="18">
        <v>480744</v>
      </c>
      <c r="G16" s="18">
        <v>483584</v>
      </c>
      <c r="H16" s="18">
        <v>730572</v>
      </c>
      <c r="I16" s="18">
        <v>726649</v>
      </c>
      <c r="J16" s="18">
        <v>160645</v>
      </c>
      <c r="K16" s="18">
        <v>149549</v>
      </c>
      <c r="L16" s="18" t="s">
        <v>16</v>
      </c>
      <c r="M16" s="18" t="s">
        <v>16</v>
      </c>
      <c r="N16" s="18" t="s">
        <v>16</v>
      </c>
      <c r="O16" s="18" t="s">
        <v>16</v>
      </c>
      <c r="P16" s="18">
        <v>6583</v>
      </c>
      <c r="Q16" s="18">
        <v>3386</v>
      </c>
      <c r="R16" s="18">
        <v>1252</v>
      </c>
      <c r="S16" s="18">
        <v>1375</v>
      </c>
    </row>
    <row r="17" spans="1:19" x14ac:dyDescent="0.2">
      <c r="A17" s="5">
        <v>2005</v>
      </c>
      <c r="B17" s="17">
        <v>1214294</v>
      </c>
      <c r="C17" s="17">
        <v>1216974</v>
      </c>
      <c r="D17" s="18">
        <v>9957</v>
      </c>
      <c r="E17" s="18">
        <v>10199</v>
      </c>
      <c r="F17" s="18">
        <v>406377</v>
      </c>
      <c r="G17" s="18">
        <v>402239</v>
      </c>
      <c r="H17" s="18">
        <v>618126</v>
      </c>
      <c r="I17" s="18">
        <v>625497</v>
      </c>
      <c r="J17" s="18">
        <v>173215</v>
      </c>
      <c r="K17" s="18">
        <v>174709</v>
      </c>
      <c r="L17" s="18" t="s">
        <v>16</v>
      </c>
      <c r="M17" s="18" t="s">
        <v>16</v>
      </c>
      <c r="N17" s="18" t="s">
        <v>16</v>
      </c>
      <c r="O17" s="18" t="s">
        <v>16</v>
      </c>
      <c r="P17" s="18">
        <v>4964</v>
      </c>
      <c r="Q17" s="18">
        <v>2733</v>
      </c>
      <c r="R17" s="18">
        <v>1655</v>
      </c>
      <c r="S17" s="18">
        <v>1597</v>
      </c>
    </row>
    <row r="18" spans="1:19" x14ac:dyDescent="0.2">
      <c r="A18" s="5">
        <v>2006</v>
      </c>
      <c r="B18" s="17">
        <v>1076553</v>
      </c>
      <c r="C18" s="17">
        <v>1061163</v>
      </c>
      <c r="D18" s="18">
        <v>11864</v>
      </c>
      <c r="E18" s="18">
        <v>10667</v>
      </c>
      <c r="F18" s="18">
        <v>330744</v>
      </c>
      <c r="G18" s="18">
        <v>325960</v>
      </c>
      <c r="H18" s="18">
        <v>569739</v>
      </c>
      <c r="I18" s="18">
        <v>567951</v>
      </c>
      <c r="J18" s="18">
        <v>157974</v>
      </c>
      <c r="K18" s="18">
        <v>152209</v>
      </c>
      <c r="L18" s="18" t="s">
        <v>16</v>
      </c>
      <c r="M18" s="18" t="s">
        <v>16</v>
      </c>
      <c r="N18" s="18" t="s">
        <v>16</v>
      </c>
      <c r="O18" s="18" t="s">
        <v>16</v>
      </c>
      <c r="P18" s="18">
        <v>6232</v>
      </c>
      <c r="Q18" s="18">
        <v>4376</v>
      </c>
      <c r="R18" s="18" t="s">
        <v>16</v>
      </c>
      <c r="S18" s="18" t="s">
        <v>16</v>
      </c>
    </row>
    <row r="19" spans="1:19" x14ac:dyDescent="0.2">
      <c r="A19" s="5">
        <v>2007</v>
      </c>
      <c r="B19" s="17">
        <v>1155732</v>
      </c>
      <c r="C19" s="17">
        <v>1154161</v>
      </c>
      <c r="D19" s="18">
        <v>15062</v>
      </c>
      <c r="E19" s="18">
        <v>15877</v>
      </c>
      <c r="F19" s="18">
        <v>295529</v>
      </c>
      <c r="G19" s="18">
        <v>293067</v>
      </c>
      <c r="H19" s="18">
        <v>648665</v>
      </c>
      <c r="I19" s="18">
        <v>652647</v>
      </c>
      <c r="J19" s="18">
        <v>149608</v>
      </c>
      <c r="K19" s="18">
        <v>144901</v>
      </c>
      <c r="L19" s="18">
        <v>39699</v>
      </c>
      <c r="M19" s="18">
        <v>40624</v>
      </c>
      <c r="N19" s="18" t="s">
        <v>16</v>
      </c>
      <c r="O19" s="18" t="s">
        <v>16</v>
      </c>
      <c r="P19" s="18">
        <v>7169</v>
      </c>
      <c r="Q19" s="18">
        <v>7045</v>
      </c>
      <c r="R19" s="18" t="s">
        <v>16</v>
      </c>
      <c r="S19" s="18" t="s">
        <v>16</v>
      </c>
    </row>
    <row r="20" spans="1:19" x14ac:dyDescent="0.2">
      <c r="A20" s="5">
        <v>2008</v>
      </c>
      <c r="B20" s="17">
        <v>1153317</v>
      </c>
      <c r="C20" s="17">
        <v>1152702</v>
      </c>
      <c r="D20" s="18">
        <v>13968</v>
      </c>
      <c r="E20" s="18">
        <v>13985</v>
      </c>
      <c r="F20" s="18">
        <v>285915</v>
      </c>
      <c r="G20" s="18">
        <v>286899</v>
      </c>
      <c r="H20" s="18">
        <v>676282</v>
      </c>
      <c r="I20" s="18">
        <v>677555</v>
      </c>
      <c r="J20" s="18">
        <v>124417</v>
      </c>
      <c r="K20" s="18">
        <v>121485</v>
      </c>
      <c r="L20" s="18">
        <v>46169</v>
      </c>
      <c r="M20" s="18">
        <v>45709</v>
      </c>
      <c r="N20" s="18" t="s">
        <v>16</v>
      </c>
      <c r="O20" s="18" t="s">
        <v>16</v>
      </c>
      <c r="P20" s="18">
        <v>6566</v>
      </c>
      <c r="Q20" s="18">
        <v>7069</v>
      </c>
      <c r="R20" s="18" t="s">
        <v>16</v>
      </c>
      <c r="S20" s="18" t="s">
        <v>16</v>
      </c>
    </row>
    <row r="21" spans="1:19" x14ac:dyDescent="0.2">
      <c r="A21" s="5">
        <v>2009</v>
      </c>
      <c r="B21" s="17">
        <f t="shared" ref="B21:C28" si="0">SUM(D21,F21,H21,J21,L21,N21,P21,R21)</f>
        <v>820368</v>
      </c>
      <c r="C21" s="17">
        <f t="shared" si="0"/>
        <v>834876</v>
      </c>
      <c r="D21" s="19">
        <v>12569</v>
      </c>
      <c r="E21" s="19">
        <v>12853</v>
      </c>
      <c r="F21" s="19">
        <v>198658</v>
      </c>
      <c r="G21" s="19">
        <v>202109</v>
      </c>
      <c r="H21" s="19">
        <v>526974</v>
      </c>
      <c r="I21" s="19">
        <v>540297</v>
      </c>
      <c r="J21" s="19">
        <v>48229</v>
      </c>
      <c r="K21" s="19">
        <v>44866</v>
      </c>
      <c r="L21" s="19">
        <v>26312</v>
      </c>
      <c r="M21" s="19">
        <v>26646</v>
      </c>
      <c r="N21" s="18" t="s">
        <v>16</v>
      </c>
      <c r="O21" s="18" t="s">
        <v>16</v>
      </c>
      <c r="P21" s="19">
        <v>7626</v>
      </c>
      <c r="Q21" s="19">
        <v>8105</v>
      </c>
      <c r="R21" s="18" t="s">
        <v>16</v>
      </c>
      <c r="S21" s="18" t="s">
        <v>16</v>
      </c>
    </row>
    <row r="22" spans="1:19" x14ac:dyDescent="0.2">
      <c r="A22" s="5">
        <v>2010</v>
      </c>
      <c r="B22" s="17">
        <f t="shared" si="0"/>
        <v>797072</v>
      </c>
      <c r="C22" s="17">
        <f t="shared" si="0"/>
        <v>792933</v>
      </c>
      <c r="D22" s="19">
        <v>14537</v>
      </c>
      <c r="E22" s="19">
        <v>14117</v>
      </c>
      <c r="F22" s="19">
        <v>165523</v>
      </c>
      <c r="G22" s="19">
        <v>161711</v>
      </c>
      <c r="H22" s="19">
        <v>517680</v>
      </c>
      <c r="I22" s="19">
        <v>519026</v>
      </c>
      <c r="J22" s="19">
        <v>49955</v>
      </c>
      <c r="K22" s="19">
        <v>46698</v>
      </c>
      <c r="L22" s="19">
        <v>32849</v>
      </c>
      <c r="M22" s="20">
        <v>33011</v>
      </c>
      <c r="N22" s="18" t="s">
        <v>16</v>
      </c>
      <c r="O22" s="18" t="s">
        <v>16</v>
      </c>
      <c r="P22" s="19">
        <v>16528</v>
      </c>
      <c r="Q22" s="19">
        <v>18370</v>
      </c>
      <c r="R22" s="18" t="s">
        <v>16</v>
      </c>
      <c r="S22" s="18" t="s">
        <v>16</v>
      </c>
    </row>
    <row r="23" spans="1:19" x14ac:dyDescent="0.2">
      <c r="A23" s="5">
        <v>2011</v>
      </c>
      <c r="B23" s="17">
        <f t="shared" si="0"/>
        <v>710032</v>
      </c>
      <c r="C23" s="17">
        <f t="shared" si="0"/>
        <v>704549</v>
      </c>
      <c r="D23" s="19">
        <v>20787</v>
      </c>
      <c r="E23" s="19">
        <v>20800</v>
      </c>
      <c r="F23" s="19">
        <v>106627</v>
      </c>
      <c r="G23" s="19">
        <v>105631</v>
      </c>
      <c r="H23" s="19">
        <v>492231</v>
      </c>
      <c r="I23" s="19">
        <v>490840</v>
      </c>
      <c r="J23" s="19">
        <v>44176</v>
      </c>
      <c r="K23" s="19">
        <v>40597</v>
      </c>
      <c r="L23" s="19">
        <v>28907</v>
      </c>
      <c r="M23" s="20">
        <v>28388</v>
      </c>
      <c r="N23" s="18" t="s">
        <v>16</v>
      </c>
      <c r="O23" s="18" t="s">
        <v>16</v>
      </c>
      <c r="P23" s="19">
        <v>17304</v>
      </c>
      <c r="Q23" s="19">
        <v>18293</v>
      </c>
      <c r="R23" s="18" t="s">
        <v>16</v>
      </c>
      <c r="S23" s="18" t="s">
        <v>16</v>
      </c>
    </row>
    <row r="24" spans="1:19" x14ac:dyDescent="0.2">
      <c r="A24" s="5">
        <v>2012</v>
      </c>
      <c r="B24" s="17">
        <f t="shared" si="0"/>
        <v>863810</v>
      </c>
      <c r="C24" s="17">
        <f t="shared" si="0"/>
        <v>850936</v>
      </c>
      <c r="D24" s="21">
        <v>12424</v>
      </c>
      <c r="E24" s="21">
        <v>12183</v>
      </c>
      <c r="F24" s="21">
        <v>79592</v>
      </c>
      <c r="G24" s="21">
        <v>80918</v>
      </c>
      <c r="H24" s="21">
        <v>506397</v>
      </c>
      <c r="I24" s="21">
        <v>502095</v>
      </c>
      <c r="J24" s="21">
        <v>239413</v>
      </c>
      <c r="K24" s="21">
        <v>229806</v>
      </c>
      <c r="L24" s="21">
        <v>12996</v>
      </c>
      <c r="M24" s="21">
        <v>13041</v>
      </c>
      <c r="N24" s="18" t="s">
        <v>16</v>
      </c>
      <c r="O24" s="18" t="s">
        <v>16</v>
      </c>
      <c r="P24" s="21">
        <v>12988</v>
      </c>
      <c r="Q24" s="21">
        <v>12893</v>
      </c>
      <c r="R24" s="18" t="s">
        <v>16</v>
      </c>
      <c r="S24" s="18" t="s">
        <v>16</v>
      </c>
    </row>
    <row r="25" spans="1:19" x14ac:dyDescent="0.2">
      <c r="A25" s="5">
        <v>2013</v>
      </c>
      <c r="B25" s="17">
        <f t="shared" si="0"/>
        <v>549759</v>
      </c>
      <c r="C25" s="17">
        <f t="shared" si="0"/>
        <v>554730</v>
      </c>
      <c r="D25" s="21">
        <v>10529</v>
      </c>
      <c r="E25" s="21">
        <v>12390</v>
      </c>
      <c r="F25" s="21">
        <v>79041</v>
      </c>
      <c r="G25" s="21">
        <v>77694</v>
      </c>
      <c r="H25" s="21">
        <v>408096</v>
      </c>
      <c r="I25" s="21">
        <v>412229</v>
      </c>
      <c r="J25" s="21">
        <v>27087</v>
      </c>
      <c r="K25" s="21">
        <v>27127</v>
      </c>
      <c r="L25" s="21">
        <v>17497</v>
      </c>
      <c r="M25" s="21">
        <v>17497</v>
      </c>
      <c r="N25" s="18" t="s">
        <v>16</v>
      </c>
      <c r="O25" s="18" t="s">
        <v>16</v>
      </c>
      <c r="P25" s="21">
        <v>7509</v>
      </c>
      <c r="Q25" s="21">
        <v>7793</v>
      </c>
      <c r="R25" s="18" t="s">
        <v>16</v>
      </c>
      <c r="S25" s="18" t="s">
        <v>16</v>
      </c>
    </row>
    <row r="26" spans="1:19" x14ac:dyDescent="0.2">
      <c r="A26" s="5">
        <v>2014</v>
      </c>
      <c r="B26" s="17">
        <f t="shared" si="0"/>
        <v>547151</v>
      </c>
      <c r="C26" s="17">
        <f t="shared" si="0"/>
        <v>546886</v>
      </c>
      <c r="D26" s="21">
        <v>49866</v>
      </c>
      <c r="E26" s="21">
        <v>51000</v>
      </c>
      <c r="F26" s="21">
        <v>69317</v>
      </c>
      <c r="G26" s="21">
        <v>69494</v>
      </c>
      <c r="H26" s="21">
        <v>374283</v>
      </c>
      <c r="I26" s="21">
        <v>373661</v>
      </c>
      <c r="J26" s="21">
        <v>33554</v>
      </c>
      <c r="K26" s="21">
        <v>32415</v>
      </c>
      <c r="L26" s="21">
        <v>6560</v>
      </c>
      <c r="M26" s="21">
        <v>6142</v>
      </c>
      <c r="N26" s="18" t="s">
        <v>16</v>
      </c>
      <c r="O26" s="18" t="s">
        <v>16</v>
      </c>
      <c r="P26" s="21">
        <v>11752</v>
      </c>
      <c r="Q26" s="21">
        <v>12465</v>
      </c>
      <c r="R26" s="18">
        <v>1819</v>
      </c>
      <c r="S26" s="18">
        <v>1709</v>
      </c>
    </row>
    <row r="27" spans="1:19" x14ac:dyDescent="0.2">
      <c r="A27" s="5">
        <v>2015</v>
      </c>
      <c r="B27" s="17">
        <f t="shared" si="0"/>
        <v>618766</v>
      </c>
      <c r="C27" s="17">
        <f t="shared" si="0"/>
        <v>627244</v>
      </c>
      <c r="D27" s="21">
        <v>105179</v>
      </c>
      <c r="E27" s="21">
        <v>111337</v>
      </c>
      <c r="F27" s="21">
        <v>63223</v>
      </c>
      <c r="G27" s="21">
        <v>60167</v>
      </c>
      <c r="H27" s="21">
        <v>426218</v>
      </c>
      <c r="I27" s="21">
        <v>432461</v>
      </c>
      <c r="J27" s="21">
        <v>15486</v>
      </c>
      <c r="K27" s="21">
        <v>14691</v>
      </c>
      <c r="L27" s="21">
        <v>3575</v>
      </c>
      <c r="M27" s="21">
        <v>3590</v>
      </c>
      <c r="N27" s="18" t="s">
        <v>16</v>
      </c>
      <c r="O27" s="18" t="s">
        <v>16</v>
      </c>
      <c r="P27" s="21">
        <v>4288</v>
      </c>
      <c r="Q27" s="21">
        <v>4199</v>
      </c>
      <c r="R27" s="18">
        <v>797</v>
      </c>
      <c r="S27" s="18">
        <v>799</v>
      </c>
    </row>
    <row r="28" spans="1:19" ht="14.25" customHeight="1" x14ac:dyDescent="0.2">
      <c r="A28" s="5" t="s">
        <v>12</v>
      </c>
      <c r="B28" s="17">
        <f t="shared" si="0"/>
        <v>902048</v>
      </c>
      <c r="C28" s="17">
        <f t="shared" si="0"/>
        <v>800596</v>
      </c>
      <c r="D28" s="21">
        <v>185067</v>
      </c>
      <c r="E28" s="22">
        <v>109329</v>
      </c>
      <c r="F28" s="22">
        <v>79983</v>
      </c>
      <c r="G28" s="22">
        <v>64660</v>
      </c>
      <c r="H28" s="22">
        <v>614699</v>
      </c>
      <c r="I28" s="22">
        <v>606307</v>
      </c>
      <c r="J28" s="22">
        <v>16369</v>
      </c>
      <c r="K28" s="22">
        <v>14655</v>
      </c>
      <c r="L28" s="22">
        <v>4205</v>
      </c>
      <c r="M28" s="22">
        <v>3947</v>
      </c>
      <c r="N28" s="18" t="s">
        <v>16</v>
      </c>
      <c r="O28" s="18" t="s">
        <v>16</v>
      </c>
      <c r="P28" s="22">
        <v>1609</v>
      </c>
      <c r="Q28" s="22">
        <v>1429</v>
      </c>
      <c r="R28" s="22">
        <v>116</v>
      </c>
      <c r="S28" s="18">
        <v>269</v>
      </c>
    </row>
    <row r="29" spans="1:19" ht="14.25" customHeight="1" x14ac:dyDescent="0.2">
      <c r="A29" s="5">
        <v>2017</v>
      </c>
      <c r="B29" s="17">
        <v>838583</v>
      </c>
      <c r="C29" s="17">
        <v>811333</v>
      </c>
      <c r="D29" s="21">
        <v>20585</v>
      </c>
      <c r="E29" s="22">
        <v>19196</v>
      </c>
      <c r="F29" s="22">
        <v>98153</v>
      </c>
      <c r="G29" s="22">
        <v>81717</v>
      </c>
      <c r="H29" s="22">
        <v>699721</v>
      </c>
      <c r="I29" s="22">
        <v>690768</v>
      </c>
      <c r="J29" s="22">
        <v>8722</v>
      </c>
      <c r="K29" s="22">
        <v>7663</v>
      </c>
      <c r="L29" s="22">
        <v>6689</v>
      </c>
      <c r="M29" s="22">
        <v>7004</v>
      </c>
      <c r="N29" s="18" t="s">
        <v>16</v>
      </c>
      <c r="O29" s="18" t="s">
        <v>16</v>
      </c>
      <c r="P29" s="22">
        <v>4405</v>
      </c>
      <c r="Q29" s="22">
        <v>4730</v>
      </c>
      <c r="R29" s="22">
        <v>308</v>
      </c>
      <c r="S29" s="18">
        <v>255</v>
      </c>
    </row>
    <row r="30" spans="1:19" ht="14.25" customHeight="1" x14ac:dyDescent="0.2">
      <c r="A30" s="5">
        <v>2018</v>
      </c>
      <c r="B30" s="17">
        <v>730349</v>
      </c>
      <c r="C30" s="17">
        <v>711869</v>
      </c>
      <c r="D30" s="21">
        <v>35507</v>
      </c>
      <c r="E30" s="22">
        <v>34598</v>
      </c>
      <c r="F30" s="22">
        <v>69029</v>
      </c>
      <c r="G30" s="22">
        <v>57747</v>
      </c>
      <c r="H30" s="22">
        <v>574510</v>
      </c>
      <c r="I30" s="22">
        <v>572589</v>
      </c>
      <c r="J30" s="22">
        <v>24025</v>
      </c>
      <c r="K30" s="22">
        <v>20498</v>
      </c>
      <c r="L30" s="22">
        <v>18266</v>
      </c>
      <c r="M30" s="22">
        <v>17207</v>
      </c>
      <c r="N30" s="18" t="s">
        <v>16</v>
      </c>
      <c r="O30" s="18" t="s">
        <v>16</v>
      </c>
      <c r="P30" s="22">
        <v>8894</v>
      </c>
      <c r="Q30" s="22">
        <v>9188</v>
      </c>
      <c r="R30" s="22">
        <v>118</v>
      </c>
      <c r="S30" s="18">
        <v>42</v>
      </c>
    </row>
    <row r="31" spans="1:19" ht="14.25" customHeight="1" x14ac:dyDescent="0.2">
      <c r="A31" s="5">
        <v>2019</v>
      </c>
      <c r="B31" s="17">
        <v>635479</v>
      </c>
      <c r="C31" s="17">
        <v>633481</v>
      </c>
      <c r="D31" s="21">
        <v>56607</v>
      </c>
      <c r="E31" s="22">
        <v>55155</v>
      </c>
      <c r="F31" s="22">
        <v>46524</v>
      </c>
      <c r="G31" s="22">
        <v>46430</v>
      </c>
      <c r="H31" s="22">
        <v>437334</v>
      </c>
      <c r="I31" s="22">
        <v>437991</v>
      </c>
      <c r="J31" s="22">
        <v>58218</v>
      </c>
      <c r="K31" s="22">
        <v>57588</v>
      </c>
      <c r="L31" s="22">
        <v>21864</v>
      </c>
      <c r="M31" s="22">
        <v>21615</v>
      </c>
      <c r="N31" s="18" t="s">
        <v>16</v>
      </c>
      <c r="O31" s="18" t="s">
        <v>16</v>
      </c>
      <c r="P31" s="22">
        <v>10304</v>
      </c>
      <c r="Q31" s="22">
        <v>10153</v>
      </c>
      <c r="R31" s="22">
        <v>4628</v>
      </c>
      <c r="S31" s="18">
        <v>4549</v>
      </c>
    </row>
    <row r="32" spans="1:19" s="3" customFormat="1" ht="11.25" customHeight="1" x14ac:dyDescent="0.2">
      <c r="A32" s="5">
        <v>2020</v>
      </c>
      <c r="B32" s="17">
        <v>179617</v>
      </c>
      <c r="C32" s="17">
        <v>160150</v>
      </c>
      <c r="D32" s="21">
        <v>15987</v>
      </c>
      <c r="E32" s="22">
        <v>13993</v>
      </c>
      <c r="F32" s="22">
        <v>9974</v>
      </c>
      <c r="G32" s="22">
        <v>11109</v>
      </c>
      <c r="H32" s="22">
        <v>118541</v>
      </c>
      <c r="I32" s="22">
        <v>102869</v>
      </c>
      <c r="J32" s="22">
        <v>21521</v>
      </c>
      <c r="K32" s="22">
        <v>17344</v>
      </c>
      <c r="L32" s="22">
        <v>1321</v>
      </c>
      <c r="M32" s="22">
        <v>180</v>
      </c>
      <c r="N32" s="18" t="s">
        <v>16</v>
      </c>
      <c r="O32" s="18" t="s">
        <v>16</v>
      </c>
      <c r="P32" s="22">
        <v>8277</v>
      </c>
      <c r="Q32" s="22">
        <v>10895</v>
      </c>
      <c r="R32" s="22">
        <v>3996</v>
      </c>
      <c r="S32" s="18">
        <v>3760</v>
      </c>
    </row>
    <row r="33" spans="1:20" s="3" customFormat="1" ht="11.25" customHeight="1" x14ac:dyDescent="0.2">
      <c r="A33" s="5">
        <v>2021</v>
      </c>
      <c r="B33" s="17">
        <v>354241</v>
      </c>
      <c r="C33" s="17">
        <v>393830</v>
      </c>
      <c r="D33" s="21">
        <v>47949</v>
      </c>
      <c r="E33" s="22">
        <v>59505</v>
      </c>
      <c r="F33" s="22">
        <v>29952</v>
      </c>
      <c r="G33" s="22">
        <v>29073</v>
      </c>
      <c r="H33" s="22">
        <v>222353</v>
      </c>
      <c r="I33" s="22">
        <v>245309</v>
      </c>
      <c r="J33" s="22">
        <v>32903</v>
      </c>
      <c r="K33" s="22">
        <v>34735</v>
      </c>
      <c r="L33" s="22">
        <v>2736</v>
      </c>
      <c r="M33" s="22">
        <v>2810</v>
      </c>
      <c r="N33" s="18" t="s">
        <v>16</v>
      </c>
      <c r="O33" s="18" t="s">
        <v>16</v>
      </c>
      <c r="P33" s="22">
        <v>9934</v>
      </c>
      <c r="Q33" s="22">
        <v>10109</v>
      </c>
      <c r="R33" s="22">
        <v>8414</v>
      </c>
      <c r="S33" s="18">
        <v>9259</v>
      </c>
    </row>
    <row r="34" spans="1:20" s="3" customFormat="1" ht="11.25" customHeight="1" x14ac:dyDescent="0.2">
      <c r="A34" s="5">
        <v>2022</v>
      </c>
      <c r="B34" s="17">
        <v>556212</v>
      </c>
      <c r="C34" s="17">
        <v>534044</v>
      </c>
      <c r="D34" s="21">
        <v>37111</v>
      </c>
      <c r="E34" s="22">
        <v>32758</v>
      </c>
      <c r="F34" s="22">
        <v>30355</v>
      </c>
      <c r="G34" s="22">
        <v>25158</v>
      </c>
      <c r="H34" s="22">
        <v>466985</v>
      </c>
      <c r="I34" s="22">
        <v>455492</v>
      </c>
      <c r="J34" s="22">
        <v>7458</v>
      </c>
      <c r="K34" s="22">
        <v>7938</v>
      </c>
      <c r="L34" s="22">
        <v>1139</v>
      </c>
      <c r="M34" s="22">
        <v>1052</v>
      </c>
      <c r="N34" s="18" t="s">
        <v>16</v>
      </c>
      <c r="O34" s="18" t="s">
        <v>16</v>
      </c>
      <c r="P34" s="22">
        <v>4065</v>
      </c>
      <c r="Q34" s="22">
        <v>3607</v>
      </c>
      <c r="R34" s="22">
        <v>9099</v>
      </c>
      <c r="S34" s="18">
        <v>8039</v>
      </c>
    </row>
    <row r="35" spans="1:20" s="3" customFormat="1" ht="11.25" customHeight="1" x14ac:dyDescent="0.2">
      <c r="A35" s="5">
        <v>2023</v>
      </c>
      <c r="B35" s="17">
        <v>350446</v>
      </c>
      <c r="C35" s="17">
        <v>346176</v>
      </c>
      <c r="D35" s="21">
        <v>12415</v>
      </c>
      <c r="E35" s="22">
        <v>8150</v>
      </c>
      <c r="F35" s="22">
        <v>22489</v>
      </c>
      <c r="G35" s="22">
        <v>21075</v>
      </c>
      <c r="H35" s="22">
        <v>289493</v>
      </c>
      <c r="I35" s="22">
        <v>291627</v>
      </c>
      <c r="J35" s="22">
        <v>7086</v>
      </c>
      <c r="K35" s="22">
        <v>5896</v>
      </c>
      <c r="L35" s="22">
        <v>3824</v>
      </c>
      <c r="M35" s="22">
        <v>3517</v>
      </c>
      <c r="N35" s="18" t="s">
        <v>16</v>
      </c>
      <c r="O35" s="18" t="s">
        <v>16</v>
      </c>
      <c r="P35" s="22">
        <v>3913</v>
      </c>
      <c r="Q35" s="22">
        <v>4600</v>
      </c>
      <c r="R35" s="22">
        <v>11226</v>
      </c>
      <c r="S35" s="18">
        <v>11311</v>
      </c>
    </row>
    <row r="36" spans="1:20" s="3" customFormat="1" ht="11.25" customHeight="1" x14ac:dyDescent="0.2">
      <c r="A36" s="5">
        <v>2024</v>
      </c>
      <c r="B36" s="17">
        <v>345607</v>
      </c>
      <c r="C36" s="17">
        <v>342787</v>
      </c>
      <c r="D36" s="21">
        <v>5261</v>
      </c>
      <c r="E36" s="22">
        <v>4603</v>
      </c>
      <c r="F36" s="22">
        <v>18289</v>
      </c>
      <c r="G36" s="22">
        <v>17720</v>
      </c>
      <c r="H36" s="22">
        <v>305985</v>
      </c>
      <c r="I36" s="22">
        <v>304249</v>
      </c>
      <c r="J36" s="22">
        <v>3443</v>
      </c>
      <c r="K36" s="22">
        <v>4606</v>
      </c>
      <c r="L36" s="22">
        <v>558</v>
      </c>
      <c r="M36" s="22">
        <v>276</v>
      </c>
      <c r="N36" s="18" t="s">
        <v>16</v>
      </c>
      <c r="O36" s="18" t="s">
        <v>16</v>
      </c>
      <c r="P36" s="22">
        <v>2300</v>
      </c>
      <c r="Q36" s="22">
        <v>2334</v>
      </c>
      <c r="R36" s="22">
        <v>9771</v>
      </c>
      <c r="S36" s="18">
        <v>8999</v>
      </c>
    </row>
    <row r="37" spans="1:20" s="3" customFormat="1" ht="11.25" customHeight="1" x14ac:dyDescent="0.2">
      <c r="A37" s="6">
        <v>2025</v>
      </c>
      <c r="B37" s="23">
        <v>347503</v>
      </c>
      <c r="C37" s="23">
        <v>347759</v>
      </c>
      <c r="D37" s="7">
        <v>14670</v>
      </c>
      <c r="E37" s="8">
        <v>13511</v>
      </c>
      <c r="F37" s="8">
        <v>8270</v>
      </c>
      <c r="G37" s="8">
        <v>8573</v>
      </c>
      <c r="H37" s="8">
        <v>304832</v>
      </c>
      <c r="I37" s="8">
        <v>309458</v>
      </c>
      <c r="J37" s="8">
        <v>17299</v>
      </c>
      <c r="K37" s="8">
        <v>13537</v>
      </c>
      <c r="L37" s="8">
        <v>175</v>
      </c>
      <c r="M37" s="8">
        <v>158</v>
      </c>
      <c r="N37" s="9" t="s">
        <v>16</v>
      </c>
      <c r="O37" s="9" t="s">
        <v>16</v>
      </c>
      <c r="P37" s="8">
        <v>1851</v>
      </c>
      <c r="Q37" s="8">
        <v>2033</v>
      </c>
      <c r="R37" s="8">
        <v>406</v>
      </c>
      <c r="S37" s="9">
        <v>489</v>
      </c>
    </row>
    <row r="38" spans="1:20" ht="13.5" customHeight="1" x14ac:dyDescent="0.2">
      <c r="A38" s="1" t="s">
        <v>14</v>
      </c>
      <c r="B38" s="1"/>
      <c r="C38" s="15"/>
      <c r="D38" s="15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20" x14ac:dyDescent="0.2">
      <c r="A39" s="1" t="s">
        <v>13</v>
      </c>
      <c r="B39" s="1"/>
      <c r="C39" s="1"/>
      <c r="D39" s="1"/>
      <c r="E39" s="1"/>
      <c r="F39" s="1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</row>
    <row r="40" spans="1:20" ht="13.5" customHeight="1" x14ac:dyDescent="0.2">
      <c r="A40" s="4" t="s">
        <v>17</v>
      </c>
      <c r="B40" s="1"/>
      <c r="C40" s="1"/>
      <c r="D40" s="1"/>
      <c r="E40" s="1"/>
      <c r="F40" s="1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</row>
    <row r="41" spans="1:20" x14ac:dyDescent="0.2">
      <c r="A41" s="26" t="s">
        <v>21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</row>
    <row r="42" spans="1:20" s="3" customFormat="1" ht="11.25" customHeight="1" x14ac:dyDescent="0.2">
      <c r="A42" s="1" t="s">
        <v>18</v>
      </c>
      <c r="B42" s="1"/>
      <c r="C42" s="1"/>
      <c r="D42" s="1"/>
      <c r="E42" s="1"/>
      <c r="F42" s="1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1:20" x14ac:dyDescent="0.2">
      <c r="E43" s="13"/>
      <c r="F43" s="13"/>
    </row>
    <row r="44" spans="1:20" x14ac:dyDescent="0.2">
      <c r="F44" s="13"/>
    </row>
    <row r="45" spans="1:20" x14ac:dyDescent="0.2"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</row>
    <row r="46" spans="1:20" x14ac:dyDescent="0.2">
      <c r="J46" s="14"/>
    </row>
    <row r="47" spans="1:20" x14ac:dyDescent="0.2">
      <c r="E47" s="13"/>
      <c r="J47" s="14"/>
    </row>
    <row r="48" spans="1:20" x14ac:dyDescent="0.2">
      <c r="E48" s="1"/>
      <c r="F48" s="1"/>
      <c r="G48" s="1"/>
      <c r="H48" s="3"/>
      <c r="I48" s="1"/>
    </row>
  </sheetData>
  <mergeCells count="15">
    <mergeCell ref="P7:Q7"/>
    <mergeCell ref="A4:S4"/>
    <mergeCell ref="B45:T45"/>
    <mergeCell ref="A41:S41"/>
    <mergeCell ref="A6:A8"/>
    <mergeCell ref="B6:B8"/>
    <mergeCell ref="C6:C8"/>
    <mergeCell ref="D7:E7"/>
    <mergeCell ref="F7:G7"/>
    <mergeCell ref="H7:I7"/>
    <mergeCell ref="R7:S7"/>
    <mergeCell ref="D6:S6"/>
    <mergeCell ref="J7:K7"/>
    <mergeCell ref="L7:M7"/>
    <mergeCell ref="N7:O7"/>
  </mergeCells>
  <phoneticPr fontId="2" type="noConversion"/>
  <pageMargins left="0.75" right="0.75" top="1" bottom="1" header="0.5" footer="0.5"/>
  <pageSetup paperSize="9" scale="32" orientation="portrait" r:id="rId1"/>
  <headerFooter alignWithMargins="0"/>
  <ignoredErrors>
    <ignoredError sqref="A2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3.10.09</vt:lpstr>
    </vt:vector>
  </TitlesOfParts>
  <Company>Oficina Nacional de Estadistica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viviana.ditren</dc:creator>
  <cp:lastModifiedBy>Naurelsys Hernández Durán</cp:lastModifiedBy>
  <dcterms:created xsi:type="dcterms:W3CDTF">2010-03-10T15:49:58Z</dcterms:created>
  <dcterms:modified xsi:type="dcterms:W3CDTF">2026-03-23T18:12:52Z</dcterms:modified>
</cp:coreProperties>
</file>