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xWindow="120" yWindow="30" windowWidth="13665" windowHeight="14775" activeTab="3"/>
  </bookViews>
  <sheets>
    <sheet name="2021" sheetId="3" r:id="rId1"/>
    <sheet name="2022" sheetId="2" r:id="rId2"/>
    <sheet name="2023" sheetId="4" r:id="rId3"/>
    <sheet name="2024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>'[3]344.13'!#REF!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>'[4]344.13'!#REF!</definedName>
    <definedName name="_______aaa99">'[4]344.13'!#REF!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'[4]333.02'!#REF!</definedName>
    <definedName name="_______r">'[4]333.02'!#REF!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>'[4]344.13'!#REF!</definedName>
    <definedName name="______aaa99">'[4]344.13'!#REF!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>'[5]344.13'!#REF!</definedName>
    <definedName name="_____aaa99">'[5]344.13'!#REF!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>'[6]344.13'!#REF!</definedName>
    <definedName name="____aaa99">'[6]344.13'!#REF!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'[6]333.02'!#REF!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>'[5]344.13'!#REF!</definedName>
    <definedName name="___aaa99">'[5]344.13'!#REF!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 localSheetId="0">'[8]344.13'!#REF!</definedName>
    <definedName name="__aaa98">'[8]344.13'!#REF!</definedName>
    <definedName name="__aaa99" localSheetId="0">'[8]344.13'!#REF!</definedName>
    <definedName name="__aaa99">'[8]344.13'!#REF!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'[8]333.02'!#REF!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1">#N/A</definedName>
    <definedName name="_1987">#N/A</definedName>
    <definedName name="_aa98">'[6]344.13'!#REF!</definedName>
    <definedName name="_aaa98">'[9]344.13'!#REF!</definedName>
    <definedName name="_aaa99">'[9]344.13'!#REF!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'[10]1.03'!$H$12</definedName>
    <definedName name="_xlnm._FilterDatabase" localSheetId="2" hidden="1">'2023'!#REF!</definedName>
    <definedName name="_Order1" hidden="1">255</definedName>
    <definedName name="_r" localSheetId="0">'[9]333.02'!#REF!</definedName>
    <definedName name="_r">'[9]333.02'!#REF!</definedName>
    <definedName name="_RE1" localSheetId="0">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>'[8]333.09'!$D$10</definedName>
    <definedName name="aa" localSheetId="0">'[8]333.05'!#REF!</definedName>
    <definedName name="aa">'[8]333.05'!#REF!</definedName>
    <definedName name="aa_10" localSheetId="0">'[8]333.05'!#REF!</definedName>
    <definedName name="aa_10">'[8]333.05'!#REF!</definedName>
    <definedName name="aa_11" localSheetId="0">'[8]333.05'!#REF!</definedName>
    <definedName name="aa_11">'[8]333.05'!#REF!</definedName>
    <definedName name="aaa">'[8]333.06'!$N$9</definedName>
    <definedName name="aaa98_10" localSheetId="0">'[8]344.13'!#REF!</definedName>
    <definedName name="aaa98_10">'[8]344.13'!#REF!</definedName>
    <definedName name="aaa98_11" localSheetId="0">'[8]344.13'!#REF!</definedName>
    <definedName name="aaa98_11">'[8]344.13'!#REF!</definedName>
    <definedName name="aaa99_10" localSheetId="0">'[8]344.13'!#REF!</definedName>
    <definedName name="aaa99_10">'[8]344.13'!#REF!</definedName>
    <definedName name="aaa99_11" localSheetId="0">'[8]344.13'!#REF!</definedName>
    <definedName name="aaa99_11">'[8]344.13'!#REF!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 localSheetId="0">#REF!</definedName>
    <definedName name="aaaa_11">#REF!</definedName>
    <definedName name="aaaaa" localSheetId="0">#REF!</definedName>
    <definedName name="aaaaa">#REF!</definedName>
    <definedName name="ab">'[8]333.03'!$F$12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>'[8]333.09'!$F$10</definedName>
    <definedName name="alan" localSheetId="0">'[12]1'!#REF!</definedName>
    <definedName name="alan">'[12]1'!#REF!</definedName>
    <definedName name="ALL" localSheetId="0">#REF!</definedName>
    <definedName name="ALL">#REF!</definedName>
    <definedName name="Año">[13]BD!$D$7:$AZ$7</definedName>
    <definedName name="AñoA" localSheetId="0">#REF!</definedName>
    <definedName name="AñoA">#REF!</definedName>
    <definedName name="AñoVE" localSheetId="0">#REF!</definedName>
    <definedName name="AñoVE">#REF!</definedName>
    <definedName name="ap" localSheetId="0">'[8]331-04'!#REF!</definedName>
    <definedName name="ap">'[8]331-04'!#REF!</definedName>
    <definedName name="ap_10" localSheetId="0">'[8]331-04'!#REF!</definedName>
    <definedName name="ap_10">'[8]331-04'!#REF!</definedName>
    <definedName name="ap_11" localSheetId="0">'[8]331-04'!#REF!</definedName>
    <definedName name="ap_11">'[8]331-04'!#REF!</definedName>
    <definedName name="AS">'[8]333.02'!$D$7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 localSheetId="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 localSheetId="0">#REF!</definedName>
    <definedName name="asdfac_10">#REF!</definedName>
    <definedName name="asdfac_11" localSheetId="0">#REF!</definedName>
    <definedName name="asdfac_11">#REF!</definedName>
    <definedName name="asew" localSheetId="0">#REF!</definedName>
    <definedName name="asew">#REF!</definedName>
    <definedName name="Av" localSheetId="0">#REF!</definedName>
    <definedName name="Av">#REF!</definedName>
    <definedName name="b">'[8]333.09'!#REF!</definedName>
    <definedName name="b_10">'[8]333.09'!#REF!</definedName>
    <definedName name="b_11">'[8]333.09'!#REF!</definedName>
    <definedName name="_xlnm.Database" localSheetId="0">#REF!</definedName>
    <definedName name="_xlnm.Database">#REF!</definedName>
    <definedName name="bb">'[8]333.05'!#REF!</definedName>
    <definedName name="bb_10">'[8]333.05'!#REF!</definedName>
    <definedName name="bb_11">'[8]333.05'!#REF!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 localSheetId="0">#REF!</definedName>
    <definedName name="bbb_11">#REF!</definedName>
    <definedName name="bbbb">'[14]3.22-11'!$H$7</definedName>
    <definedName name="bbbbb">'[14]3.22-11'!$J$7</definedName>
    <definedName name="BD">[13]BD!$D$10:$AZ$944</definedName>
    <definedName name="BDA" localSheetId="0">#REF!</definedName>
    <definedName name="BDA">#REF!</definedName>
    <definedName name="BDVE" localSheetId="0">#REF!</definedName>
    <definedName name="BDVE">#REF!</definedName>
    <definedName name="Button_13">"CLAGA2000_Consolidado_2001_List"</definedName>
    <definedName name="BVB" localSheetId="0">#REF!</definedName>
    <definedName name="BVB">#REF!</definedName>
    <definedName name="BVB_10" localSheetId="0">#REF!</definedName>
    <definedName name="BVB_10">#REF!</definedName>
    <definedName name="BVB_11" localSheetId="0">#REF!</definedName>
    <definedName name="BVB_11">#REF!</definedName>
    <definedName name="cb">'[12]2'!$H$13</definedName>
    <definedName name="cc">'[11]8.03'!$E$9</definedName>
    <definedName name="ccentral" localSheetId="0">#REF!</definedName>
    <definedName name="ccentral">#REF!</definedName>
    <definedName name="ccentral2" localSheetId="0">#REF!</definedName>
    <definedName name="ccentral2">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 localSheetId="0">#REF!</definedName>
    <definedName name="ccuu_11">#REF!</definedName>
    <definedName name="cerw">'[12]6'!$I$13</definedName>
    <definedName name="cibao" localSheetId="0">#REF!</definedName>
    <definedName name="cibao">#REF!</definedName>
    <definedName name="cibao2" localSheetId="0">#REF!</definedName>
    <definedName name="cibao2">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digo">[13]BD!$B$10:$B$944</definedName>
    <definedName name="CodigoA" localSheetId="0">#REF!</definedName>
    <definedName name="CodigoA">#REF!</definedName>
    <definedName name="CodigoVE" localSheetId="0">#REF!</definedName>
    <definedName name="CodigoVE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_10" localSheetId="0">#REF!</definedName>
    <definedName name="cu_10">#REF!</definedName>
    <definedName name="cu_11" localSheetId="0">#REF!</definedName>
    <definedName name="cu_11">#REF!</definedName>
    <definedName name="Cuenta">[13]BD!$D$9:$AZ$9</definedName>
    <definedName name="cuuuu" localSheetId="0">#REF!</definedName>
    <definedName name="cuuuu">#REF!</definedName>
    <definedName name="cuuuu_10" localSheetId="0">#REF!</definedName>
    <definedName name="cuuuu_10">#REF!</definedName>
    <definedName name="cuuuu_11" localSheetId="0">#REF!</definedName>
    <definedName name="cuuuu_11">#REF!</definedName>
    <definedName name="cvc">'[10]6.03'!$D$8</definedName>
    <definedName name="d" localSheetId="0">'[8]333.09'!#REF!</definedName>
    <definedName name="d">'[8]333.09'!#REF!</definedName>
    <definedName name="d_10" localSheetId="0">'[8]333.09'!#REF!</definedName>
    <definedName name="d_10">'[8]333.09'!#REF!</definedName>
    <definedName name="d_11" localSheetId="0">'[8]333.09'!#REF!</definedName>
    <definedName name="d_11">'[8]333.09'!#REF!</definedName>
    <definedName name="dd">'[8]333.05'!$B$9</definedName>
    <definedName name="dddd">'[8]333.06'!$J$7</definedName>
    <definedName name="dfhd">'[12]2'!$B$13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 localSheetId="0">#REF!</definedName>
    <definedName name="dga12_11">#REF!</definedName>
    <definedName name="dgii11" localSheetId="0">#REF!</definedName>
    <definedName name="dgii11">#REF!</definedName>
    <definedName name="dgii11_10" localSheetId="0">#REF!</definedName>
    <definedName name="dgii11_10">#REF!</definedName>
    <definedName name="dgii11_11" localSheetId="0">#REF!</definedName>
    <definedName name="dgii11_11">#REF!</definedName>
    <definedName name="dgii12" localSheetId="0">#REF!</definedName>
    <definedName name="dgii12">#REF!</definedName>
    <definedName name="dgii12_10" localSheetId="0">#REF!</definedName>
    <definedName name="dgii12_10">#REF!</definedName>
    <definedName name="dgii12_11" localSheetId="0">#REF!</definedName>
    <definedName name="dgii12_11">#REF!</definedName>
    <definedName name="di">'[8]333.02'!#REF!</definedName>
    <definedName name="di_10">'[8]333.02'!#REF!</definedName>
    <definedName name="di_11">'[8]333.02'!#REF!</definedName>
    <definedName name="ds">'[8]333.08'!$D$7</definedName>
    <definedName name="dsd" localSheetId="0">#REF!</definedName>
    <definedName name="dsd">#REF!</definedName>
    <definedName name="dsd_10" localSheetId="0">#REF!</definedName>
    <definedName name="dsd_10">#REF!</definedName>
    <definedName name="dsd_11" localSheetId="0">#REF!</definedName>
    <definedName name="dsd_11">#REF!</definedName>
    <definedName name="e" localSheetId="0" hidden="1">#REF!</definedName>
    <definedName name="e" hidden="1">#REF!</definedName>
    <definedName name="e_10" localSheetId="0">#REF!</definedName>
    <definedName name="e_10">#REF!</definedName>
    <definedName name="e_11" localSheetId="0">#REF!</definedName>
    <definedName name="e_11">#REF!</definedName>
    <definedName name="ecewt">'[12]5'!$B$13</definedName>
    <definedName name="ed">'[8]333.02'!$F$11</definedName>
    <definedName name="ee" localSheetId="0">'[8]333.06'!#REF!</definedName>
    <definedName name="ee">'[8]333.06'!#REF!</definedName>
    <definedName name="ee_10" localSheetId="0">'[8]333.06'!#REF!</definedName>
    <definedName name="ee_10">'[8]333.06'!#REF!</definedName>
    <definedName name="ee_11" localSheetId="0">'[8]333.06'!#REF!</definedName>
    <definedName name="ee_11">'[8]333.06'!#REF!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 localSheetId="0">#REF!</definedName>
    <definedName name="eee_11">#REF!</definedName>
    <definedName name="eeee" localSheetId="0">#REF!</definedName>
    <definedName name="eeee">#REF!</definedName>
    <definedName name="eeee_10" localSheetId="0">#REF!</definedName>
    <definedName name="eeee_10">#REF!</definedName>
    <definedName name="eeee_11" localSheetId="0">#REF!</definedName>
    <definedName name="eeee_11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_10" localSheetId="0">#REF!</definedName>
    <definedName name="er_10">#REF!</definedName>
    <definedName name="er_11" localSheetId="0">#REF!</definedName>
    <definedName name="er_11">#REF!</definedName>
    <definedName name="err" localSheetId="0">#REF!</definedName>
    <definedName name="err">#REF!</definedName>
    <definedName name="err_10" localSheetId="0">#REF!</definedName>
    <definedName name="err_10">#REF!</definedName>
    <definedName name="err_11" localSheetId="0">#REF!</definedName>
    <definedName name="err_11">#REF!</definedName>
    <definedName name="errr" localSheetId="0">#REF!</definedName>
    <definedName name="errr">#REF!</definedName>
    <definedName name="errr_10" localSheetId="0">#REF!</definedName>
    <definedName name="errr_10">#REF!</definedName>
    <definedName name="errr_11" localSheetId="0">#REF!</definedName>
    <definedName name="errr_11">#REF!</definedName>
    <definedName name="ertetr" localSheetId="0">#REF!</definedName>
    <definedName name="ertetr">#REF!</definedName>
    <definedName name="ertetr_10" localSheetId="0">#REF!</definedName>
    <definedName name="ertetr_10">#REF!</definedName>
    <definedName name="ertetr_11" localSheetId="0">#REF!</definedName>
    <definedName name="ertetr_11">#REF!</definedName>
    <definedName name="este" localSheetId="0">#REF!</definedName>
    <definedName name="este">#REF!</definedName>
    <definedName name="este2" localSheetId="0">#REF!</definedName>
    <definedName name="este2">#REF!</definedName>
    <definedName name="Excel_BuiltIn_Database" localSheetId="0">#REF!</definedName>
    <definedName name="Excel_BuiltIn_Database">#REF!</definedName>
    <definedName name="Excel_BuiltIn_Database_10" localSheetId="0">#REF!</definedName>
    <definedName name="Excel_BuiltIn_Database_10">#REF!</definedName>
    <definedName name="Excel_BuiltIn_Database_11" localSheetId="0">#REF!</definedName>
    <definedName name="Excel_BuiltIn_Database_11">#REF!</definedName>
    <definedName name="Excel_BuiltIn_Print_Area_31" localSheetId="0">#REF!</definedName>
    <definedName name="Excel_BuiltIn_Print_Area_31">#REF!</definedName>
    <definedName name="f_10" localSheetId="0">#REF!</definedName>
    <definedName name="f_10">#REF!</definedName>
    <definedName name="f_11" localSheetId="0">#REF!</definedName>
    <definedName name="f_11">#REF!</definedName>
    <definedName name="ff" localSheetId="0">#REF!</definedName>
    <definedName name="ff">#REF!</definedName>
    <definedName name="fff">'[8]333.06'!#REF!</definedName>
    <definedName name="fff_10">'[8]333.06'!#REF!</definedName>
    <definedName name="fff_11">'[8]333.06'!#REF!</definedName>
    <definedName name="ffff">'[11]5.03'!$B$10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 localSheetId="0">#REF!</definedName>
    <definedName name="fg_11">#REF!</definedName>
    <definedName name="fge">'[12]10'!$F$12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 localSheetId="0">#REF!</definedName>
    <definedName name="fgf_11">#REF!</definedName>
    <definedName name="FORMATO">#N/A</definedName>
    <definedName name="fr" localSheetId="0">#REF!</definedName>
    <definedName name="fr">#REF!</definedName>
    <definedName name="fr_10" localSheetId="0">#REF!</definedName>
    <definedName name="fr_10">#REF!</definedName>
    <definedName name="fr_11" localSheetId="0">#REF!</definedName>
    <definedName name="fr_11">#REF!</definedName>
    <definedName name="ft" localSheetId="0">#REF!</definedName>
    <definedName name="ft">#REF!</definedName>
    <definedName name="FUENTE" localSheetId="0">#REF!</definedName>
    <definedName name="FUENTE">#REF!</definedName>
    <definedName name="g">'[8]333.02'!$B$11</definedName>
    <definedName name="gbfhhs" localSheetId="0">#REF!</definedName>
    <definedName name="gbfhhs">#REF!</definedName>
    <definedName name="gdgfds">'[10]4.03'!$B$10</definedName>
    <definedName name="gdsert">'[10]1.03'!$B$11</definedName>
    <definedName name="geb">'[12]8'!$P$13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 localSheetId="0">#REF!</definedName>
    <definedName name="gf_11">#REF!</definedName>
    <definedName name="gfdgdgdgdg" localSheetId="0">'[8]333.10'!#REF!</definedName>
    <definedName name="gfdgdgdgdg">'[8]333.10'!#REF!</definedName>
    <definedName name="gfdgdgdgdg_10" localSheetId="0">'[8]333.10'!#REF!</definedName>
    <definedName name="gfdgdgdgdg_10">'[8]333.10'!#REF!</definedName>
    <definedName name="gfdgdgdgdg_11" localSheetId="0">'[8]333.10'!#REF!</definedName>
    <definedName name="gfdgdgdgdg_11">'[8]333.10'!#REF!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 localSheetId="0">#REF!</definedName>
    <definedName name="gg_11">#REF!</definedName>
    <definedName name="ggg" localSheetId="0">#REF!</definedName>
    <definedName name="ggg">#REF!</definedName>
    <definedName name="ggg_10" localSheetId="0">#REF!</definedName>
    <definedName name="ggg_10">#REF!</definedName>
    <definedName name="ggg_11" localSheetId="0">#REF!</definedName>
    <definedName name="ggg_11">#REF!</definedName>
    <definedName name="gggg">'[15]14.3'!$F$9</definedName>
    <definedName name="ggggg">'[15]14.3'!$H$9</definedName>
    <definedName name="gt" localSheetId="0">'[8]343-01'!#REF!</definedName>
    <definedName name="gt">'[8]343-01'!#REF!</definedName>
    <definedName name="gt_10" localSheetId="0">'[8]343-01'!#REF!</definedName>
    <definedName name="gt_10">'[8]343-01'!#REF!</definedName>
    <definedName name="gt_11" localSheetId="0">'[8]343-01'!#REF!</definedName>
    <definedName name="gt_11">'[8]343-01'!#REF!</definedName>
    <definedName name="gtdfgh" localSheetId="0">'[10]1.03'!#REF!</definedName>
    <definedName name="gtdfgh">'[10]1.03'!#REF!</definedName>
    <definedName name="H" localSheetId="0">#REF!</definedName>
    <definedName name="H">#REF!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>'[8]343-05'!#REF!</definedName>
    <definedName name="HatoMayor2">'[8]343-05'!#REF!</definedName>
    <definedName name="HD" localSheetId="0">#REF!</definedName>
    <definedName name="HD">#REF!</definedName>
    <definedName name="HH" localSheetId="0">#REF!</definedName>
    <definedName name="HH">#REF!</definedName>
    <definedName name="hh_10" localSheetId="0">#REF!</definedName>
    <definedName name="hh_10">#REF!</definedName>
    <definedName name="hh_11" localSheetId="0">#REF!</definedName>
    <definedName name="hh_11">#REF!</definedName>
    <definedName name="hhh" localSheetId="0">#REF!</definedName>
    <definedName name="hhh">#REF!</definedName>
    <definedName name="hhh_10" localSheetId="0">#REF!</definedName>
    <definedName name="hhh_10">#REF!</definedName>
    <definedName name="hhh_11" localSheetId="0">#REF!</definedName>
    <definedName name="hhh_11">#REF!</definedName>
    <definedName name="hhhh" localSheetId="0">#REF!</definedName>
    <definedName name="hhhh">#REF!</definedName>
    <definedName name="hhhh_10" localSheetId="0">#REF!</definedName>
    <definedName name="hhhh_10">#REF!</definedName>
    <definedName name="hhhh_11" localSheetId="0">#REF!</definedName>
    <definedName name="hhhh_11">#REF!</definedName>
    <definedName name="hhhhh">'[15]14.2'!$H$8</definedName>
    <definedName name="hhhhhhhhhhh">'[10]6.03'!$G$8</definedName>
    <definedName name="hhyt" localSheetId="0">'[12]1'!#REF!</definedName>
    <definedName name="hhyt">'[12]1'!#REF!</definedName>
    <definedName name="hp" localSheetId="0">#REF!</definedName>
    <definedName name="hp">#REF!</definedName>
    <definedName name="hu" localSheetId="0">#REF!</definedName>
    <definedName name="hu">#REF!</definedName>
    <definedName name="huyhj">'[16]8.03'!$I$8</definedName>
    <definedName name="hyr" localSheetId="0">'[12]1'!#REF!</definedName>
    <definedName name="hyr">'[12]1'!#REF!</definedName>
    <definedName name="i">'[8]333.09'!$J$10</definedName>
    <definedName name="ii">'[8]333.08'!$H$7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 localSheetId="0">#REF!</definedName>
    <definedName name="IIO">#REF!</definedName>
    <definedName name="ik">'[12]3'!$B$14</definedName>
    <definedName name="io">'[8]333.08'!$B$7</definedName>
    <definedName name="iou">'[12]1'!$B$14</definedName>
    <definedName name="j" localSheetId="0">#REF!</definedName>
    <definedName name="j">#REF!</definedName>
    <definedName name="jj" localSheetId="0">'[8]333.04'!#REF!</definedName>
    <definedName name="jj">'[8]333.04'!#REF!</definedName>
    <definedName name="jj_10" localSheetId="0">'[8]333.04'!#REF!</definedName>
    <definedName name="jj_10">'[8]333.04'!#REF!</definedName>
    <definedName name="jj_11">'[8]333.04'!#REF!</definedName>
    <definedName name="jjj">'[8]333.06'!#REF!</definedName>
    <definedName name="jjj_10">'[8]333.06'!#REF!</definedName>
    <definedName name="jjj_11">'[8]333.06'!#REF!</definedName>
    <definedName name="juan">'[17]3.20-02'!$J$9</definedName>
    <definedName name="juil" localSheetId="0">'[9]333.02'!#REF!</definedName>
    <definedName name="juil">'[9]333.02'!#REF!</definedName>
    <definedName name="jul" localSheetId="0">'[8]333.02'!#REF!</definedName>
    <definedName name="jul">'[8]333.02'!#REF!</definedName>
    <definedName name="jul_10" localSheetId="0">'[8]333.02'!#REF!</definedName>
    <definedName name="jul_10">'[8]333.02'!#REF!</definedName>
    <definedName name="jul_11" localSheetId="0">'[8]333.02'!#REF!</definedName>
    <definedName name="jul_11">'[8]333.02'!#REF!</definedName>
    <definedName name="JULIO4">'[8]333-11'!$C$8</definedName>
    <definedName name="JULIO4_10">'[8]333-11'!$C$8</definedName>
    <definedName name="JULIO4_11">'[8]333-11'!$C$8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 localSheetId="0">#REF!</definedName>
    <definedName name="jygjyuihjggf_10">#REF!</definedName>
    <definedName name="jygjyuihjggf_11" localSheetId="0">#REF!</definedName>
    <definedName name="jygjyuihjggf_11">#REF!</definedName>
    <definedName name="jyukiyas" localSheetId="0">#REF!</definedName>
    <definedName name="jyukiyas">#REF!</definedName>
    <definedName name="k">'[8]333.04'!$B$11</definedName>
    <definedName name="kjkl">'[16]8.03'!$H$8</definedName>
    <definedName name="kk" localSheetId="0">'[8]333.06'!#REF!</definedName>
    <definedName name="kk">'[8]333.06'!#REF!</definedName>
    <definedName name="kk_10" localSheetId="0">'[8]333.06'!#REF!</definedName>
    <definedName name="kk_10">'[8]333.06'!#REF!</definedName>
    <definedName name="kk_11" localSheetId="0">'[8]333.06'!#REF!</definedName>
    <definedName name="kk_11">'[8]333.06'!#REF!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 localSheetId="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0">'[9]333.09'!#REF!</definedName>
    <definedName name="klm">'[9]333.09'!#REF!</definedName>
    <definedName name="L" localSheetId="0" hidden="1">#REF!</definedName>
    <definedName name="L" hidden="1">#REF!</definedName>
    <definedName name="l_10" localSheetId="0">'[8]333.03'!#REF!</definedName>
    <definedName name="l_10">'[8]333.03'!#REF!</definedName>
    <definedName name="l_11" localSheetId="0">'[8]333.03'!#REF!</definedName>
    <definedName name="l_11">'[8]333.03'!#REF!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 localSheetId="0">#REF!</definedName>
    <definedName name="leo_11">#REF!</definedName>
    <definedName name="leslie" localSheetId="0">'[5]344.13'!#REF!</definedName>
    <definedName name="leslie">'[5]344.13'!#REF!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 localSheetId="0">#REF!</definedName>
    <definedName name="lili_11">#REF!</definedName>
    <definedName name="lk">'[8]333.06'!$H$9</definedName>
    <definedName name="lkjh" localSheetId="0">#REF!</definedName>
    <definedName name="lkjh">#REF!</definedName>
    <definedName name="lkl">'[11]16.03'!$E$9</definedName>
    <definedName name="ll" localSheetId="0">'[8]333.03'!#REF!</definedName>
    <definedName name="ll">'[8]333.03'!#REF!</definedName>
    <definedName name="ll_10" localSheetId="0">'[8]333.03'!#REF!</definedName>
    <definedName name="ll_10">'[8]333.03'!#REF!</definedName>
    <definedName name="ll_11" localSheetId="0">'[8]333.03'!#REF!</definedName>
    <definedName name="ll_11">'[8]333.03'!#REF!</definedName>
    <definedName name="llk">'[11]17.03'!$E$9</definedName>
    <definedName name="lll">'[8]333.06'!$B$9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'[12]3'!$D$14</definedName>
    <definedName name="m" localSheetId="0">#REF!</definedName>
    <definedName name="m">#REF!</definedName>
    <definedName name="m_10" localSheetId="0">'[8]333.06'!#REF!</definedName>
    <definedName name="m_10">'[8]333.06'!#REF!</definedName>
    <definedName name="m_11" localSheetId="0">'[8]333.06'!#REF!</definedName>
    <definedName name="m_11">'[8]333.06'!#REF!</definedName>
    <definedName name="mali">'[8]333.07'!#REF!</definedName>
    <definedName name="mali_10">'[8]333.07'!#REF!</definedName>
    <definedName name="mali_11">'[8]333.07'!#REF!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'[8]333.06'!#REF!</definedName>
    <definedName name="mm">'[8]333.06'!#REF!</definedName>
    <definedName name="mm_10" localSheetId="0">'[8]333.06'!#REF!</definedName>
    <definedName name="mm_10">'[8]333.06'!#REF!</definedName>
    <definedName name="mm_11">'[8]333.06'!#REF!</definedName>
    <definedName name="mmm">'[8]333.06'!#REF!</definedName>
    <definedName name="mmm_10">'[8]333.06'!#REF!</definedName>
    <definedName name="mmm_11">'[8]333.06'!#REF!</definedName>
    <definedName name="mmmm">'[10]2.03'!$J$11</definedName>
    <definedName name="mmmmm" localSheetId="0">'[8]333.06'!#REF!</definedName>
    <definedName name="mmmmm">'[8]333.06'!#REF!</definedName>
    <definedName name="mmmmm_10" localSheetId="0">'[8]333.06'!#REF!</definedName>
    <definedName name="mmmmm_10">'[8]333.06'!#REF!</definedName>
    <definedName name="mmmmm_11" localSheetId="0">'[8]333.06'!#REF!</definedName>
    <definedName name="mmmmm_11">'[8]333.06'!#REF!</definedName>
    <definedName name="mmmnmnb">'[10]2.03'!$H$11</definedName>
    <definedName name="mmnb">'[10]2.03'!$B$11</definedName>
    <definedName name="mn">'[18]13.1'!$B$7</definedName>
    <definedName name="mnb" localSheetId="0">#REF!</definedName>
    <definedName name="mnb">#REF!</definedName>
    <definedName name="mnbv" localSheetId="0">#REF!</definedName>
    <definedName name="mnbv">#REF!</definedName>
    <definedName name="mnm">'[10]5.03'!$D$21</definedName>
    <definedName name="mnmnb">'[10]2.03'!$D$11</definedName>
    <definedName name="MonseñorNouel" localSheetId="0">'[8]343-05'!#REF!</definedName>
    <definedName name="MonseñorNouel">'[8]343-05'!#REF!</definedName>
    <definedName name="MonseñorNouel2" localSheetId="0">'[8]343-05'!#REF!</definedName>
    <definedName name="MonseñorNouel2">'[8]343-05'!#REF!</definedName>
    <definedName name="MonteCristi" localSheetId="0">'[8]343-05'!#REF!</definedName>
    <definedName name="MonteCristi">'[8]343-05'!#REF!</definedName>
    <definedName name="MonteCristi2" localSheetId="0">'[8]343-05'!#REF!</definedName>
    <definedName name="MonteCristi2">'[8]343-05'!#REF!</definedName>
    <definedName name="MontePlata">'[8]343-05'!#REF!</definedName>
    <definedName name="MontePlata2">'[8]343-05'!#REF!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 localSheetId="0">#REF!</definedName>
    <definedName name="monto337021_11">#REF!</definedName>
    <definedName name="monto337022" localSheetId="0">#REF!</definedName>
    <definedName name="monto337022">#REF!</definedName>
    <definedName name="monto337022_10" localSheetId="0">#REF!</definedName>
    <definedName name="monto337022_10">#REF!</definedName>
    <definedName name="monto337022_11" localSheetId="0">#REF!</definedName>
    <definedName name="monto337022_11">#REF!</definedName>
    <definedName name="n" localSheetId="0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>'[8]333.10'!#REF!</definedName>
    <definedName name="nb_10">'[8]333.10'!#REF!</definedName>
    <definedName name="nb_11">'[8]333.10'!#REF!</definedName>
    <definedName name="nmbnvmvbh">'[10]2.03'!$J$13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'[10]1.03'!$H$11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 localSheetId="0">#REF!</definedName>
    <definedName name="nnn_11">#REF!</definedName>
    <definedName name="nnnnnnnnnnh" localSheetId="0">'[10]1.03'!#REF!</definedName>
    <definedName name="nnnnnnnnnnh">'[10]1.03'!#REF!</definedName>
    <definedName name="ñ">'[11]25.03'!$G$9</definedName>
    <definedName name="ññ">'[11]31.03'!$D$9</definedName>
    <definedName name="o">'[8]333.04'!$D$11</definedName>
    <definedName name="ocoa" localSheetId="0">'[8]333.04'!#REF!</definedName>
    <definedName name="ocoa">'[8]333.04'!#REF!</definedName>
    <definedName name="OCTUBRE">#N/A</definedName>
    <definedName name="ol">'[12]3'!$H$14</definedName>
    <definedName name="oo">'[8]333.09'!$H$10</definedName>
    <definedName name="ooo" localSheetId="0">'[8]333.06'!#REF!</definedName>
    <definedName name="ooo">'[8]333.06'!#REF!</definedName>
    <definedName name="ooo_10" localSheetId="0">'[8]333.06'!#REF!</definedName>
    <definedName name="ooo_10">'[8]333.06'!#REF!</definedName>
    <definedName name="ooo_11" localSheetId="0">'[8]333.06'!#REF!</definedName>
    <definedName name="ooo_11">'[8]333.06'!#REF!</definedName>
    <definedName name="oooo">'[11]29.03'!$D$9</definedName>
    <definedName name="ooooo" localSheetId="0">#REF!</definedName>
    <definedName name="ooooo">#REF!</definedName>
    <definedName name="ooooooo" localSheetId="0">'[11]18.03'!#REF!</definedName>
    <definedName name="ooooooo">'[11]18.03'!#REF!</definedName>
    <definedName name="op">'[12]1'!$C$14</definedName>
    <definedName name="oppo">'[12]1'!$G$14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edernales" localSheetId="0">'[8]343-05'!#REF!</definedName>
    <definedName name="Pedernales">'[8]343-05'!#REF!</definedName>
    <definedName name="Pedernales2" localSheetId="0">'[8]343-05'!#REF!</definedName>
    <definedName name="Pedernales2">'[8]343-05'!#REF!</definedName>
    <definedName name="Peravia" localSheetId="0">'[8]343-05'!#REF!</definedName>
    <definedName name="Peravia">'[8]343-05'!#REF!</definedName>
    <definedName name="Peravia2" localSheetId="0">'[8]343-05'!#REF!</definedName>
    <definedName name="Peravia2">'[8]343-05'!#REF!</definedName>
    <definedName name="Periodo">[13]BD!$D$8:$AZ$8</definedName>
    <definedName name="PeriodoA" localSheetId="0">#REF!</definedName>
    <definedName name="PeriodoA">#REF!</definedName>
    <definedName name="PeriodoVE" localSheetId="0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[13]Codigos!$H$2:$I$11</definedName>
    <definedName name="PIO">'[8]333-11'!$E$8</definedName>
    <definedName name="PIO_10">'[8]333-11'!$E$8</definedName>
    <definedName name="PIO_11">'[8]333-11'!$E$8</definedName>
    <definedName name="PJ" localSheetId="0">'[8]331-04'!#REF!</definedName>
    <definedName name="PJ">'[8]331-04'!#REF!</definedName>
    <definedName name="PJ_10" localSheetId="0">'[8]331-04'!#REF!</definedName>
    <definedName name="PJ_10">'[8]331-04'!#REF!</definedName>
    <definedName name="PJ_11" localSheetId="0">'[8]331-04'!#REF!</definedName>
    <definedName name="PJ_11">'[8]331-04'!#REF!</definedName>
    <definedName name="PL" localSheetId="0">'[8]331-04'!#REF!</definedName>
    <definedName name="PL">'[8]331-04'!#REF!</definedName>
    <definedName name="PL_10">'[8]331-04'!#REF!</definedName>
    <definedName name="PL_11">'[8]331-04'!#REF!</definedName>
    <definedName name="po">'[12]3'!$J$14</definedName>
    <definedName name="poiu" localSheetId="0">#REF!</definedName>
    <definedName name="poiu">#REF!</definedName>
    <definedName name="poko">'[10]1.03'!$D$11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 localSheetId="0">#REF!</definedName>
    <definedName name="polok_11">#REF!</definedName>
    <definedName name="pop" localSheetId="0">'[8]333.04'!#REF!</definedName>
    <definedName name="pop">'[8]333.04'!#REF!</definedName>
    <definedName name="pop_10" localSheetId="0">'[8]333.04'!#REF!</definedName>
    <definedName name="pop_10">'[8]333.04'!#REF!</definedName>
    <definedName name="pop_11" localSheetId="0">'[8]333.04'!#REF!</definedName>
    <definedName name="pop_11">'[8]333.04'!#REF!</definedName>
    <definedName name="popop" localSheetId="0">'[8]333.04'!#REF!</definedName>
    <definedName name="popop">'[8]333.04'!#REF!</definedName>
    <definedName name="popop_10">'[8]333.04'!#REF!</definedName>
    <definedName name="popop_11">'[8]333.04'!#REF!</definedName>
    <definedName name="popp">'[8]333.04'!#REF!</definedName>
    <definedName name="popp_10">'[8]333.04'!#REF!</definedName>
    <definedName name="popp_11">'[8]333.04'!#REF!</definedName>
    <definedName name="pp" localSheetId="0">#REF!</definedName>
    <definedName name="pp">#REF!</definedName>
    <definedName name="ppp">'[8]333.04'!#REF!</definedName>
    <definedName name="ppp_10">'[8]333.04'!#REF!</definedName>
    <definedName name="ppp_11">'[8]333.04'!#REF!</definedName>
    <definedName name="pppp">'[11]31.03'!$B$9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'[15]14.4'!$B$9</definedName>
    <definedName name="pqq">'[15]14.4'!$D$9</definedName>
    <definedName name="pqqq">'[15]14.4'!$F$9</definedName>
    <definedName name="pqqqq">'[15]14.4'!$H$9</definedName>
    <definedName name="pr">'[8]331-04'!$D$7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'[8]343-05'!#REF!</definedName>
    <definedName name="PuertoPlata">'[8]343-05'!#REF!</definedName>
    <definedName name="PuertoPlata2" localSheetId="0">'[8]343-05'!#REF!</definedName>
    <definedName name="PuertoPlata2">'[8]343-05'!#REF!</definedName>
    <definedName name="py" localSheetId="0">#REF!</definedName>
    <definedName name="py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q" localSheetId="0">#REF!</definedName>
    <definedName name="qq">#REF!</definedName>
    <definedName name="qq_10" localSheetId="0">#REF!</definedName>
    <definedName name="qq_10">#REF!</definedName>
    <definedName name="qq_11" localSheetId="0">#REF!</definedName>
    <definedName name="qq_11">#REF!</definedName>
    <definedName name="qqq" localSheetId="0">#REF!</definedName>
    <definedName name="qqq">#REF!</definedName>
    <definedName name="qqq_10" localSheetId="0">#REF!</definedName>
    <definedName name="qqq_10">#REF!</definedName>
    <definedName name="qqq_11" localSheetId="0">#REF!</definedName>
    <definedName name="qqq_11">#REF!</definedName>
    <definedName name="qqqq" localSheetId="0">#REF!</definedName>
    <definedName name="qqqq">#REF!</definedName>
    <definedName name="qqqq_10" localSheetId="0">#REF!</definedName>
    <definedName name="qqqq_10">#REF!</definedName>
    <definedName name="qqqq_11" localSheetId="0">#REF!</definedName>
    <definedName name="qqqq_11">#REF!</definedName>
    <definedName name="qwe" localSheetId="0">#REF!</definedName>
    <definedName name="qwe">#REF!</definedName>
    <definedName name="r_10">'[8]333.02'!#REF!</definedName>
    <definedName name="r_11">'[8]333.02'!#REF!</definedName>
    <definedName name="re" localSheetId="0">#REF!</definedName>
    <definedName name="re">#REF!</definedName>
    <definedName name="re_10" localSheetId="0">#REF!</definedName>
    <definedName name="re_10">#REF!</definedName>
    <definedName name="re_11" localSheetId="0">#REF!</definedName>
    <definedName name="re_11">#REF!</definedName>
    <definedName name="redfred">'[10]1.03'!$J$11</definedName>
    <definedName name="rere">'[10]3.03'!$D$10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 localSheetId="0">#REF!</definedName>
    <definedName name="res_11">#REF!</definedName>
    <definedName name="rey">'[12]8'!$B$13</definedName>
    <definedName name="ROS">#N/A</definedName>
    <definedName name="rou" localSheetId="0">#REF!</definedName>
    <definedName name="rou">#REF!</definedName>
    <definedName name="rr">'[8]333.05'!$D$9</definedName>
    <definedName name="rrr">'[8]333.06'!$L$9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 localSheetId="0">#REF!</definedName>
    <definedName name="rrrrrr_10">#REF!</definedName>
    <definedName name="rrrrrr_11" localSheetId="0">#REF!</definedName>
    <definedName name="rrrrrr_11">#REF!</definedName>
    <definedName name="rtvg">'[12]5'!$D$13</definedName>
    <definedName name="rtyh" localSheetId="0">'[12]1'!#REF!</definedName>
    <definedName name="rtyh">'[12]1'!#REF!</definedName>
    <definedName name="s">'[8]333.09'!$B$10</definedName>
    <definedName name="Salcedo" localSheetId="0">'[8]343-05'!#REF!</definedName>
    <definedName name="Salcedo">'[8]343-05'!#REF!</definedName>
    <definedName name="Salcedo2" localSheetId="0">'[8]343-05'!#REF!</definedName>
    <definedName name="Salcedo2">'[8]343-05'!#REF!</definedName>
    <definedName name="Samaná" localSheetId="0">'[8]343-05'!#REF!</definedName>
    <definedName name="Samaná">'[8]343-05'!#REF!</definedName>
    <definedName name="Samaná2" localSheetId="0">'[8]343-05'!#REF!</definedName>
    <definedName name="Samaná2">'[8]343-05'!#REF!</definedName>
    <definedName name="SánchezRamírez">'[8]343-05'!#REF!</definedName>
    <definedName name="SánchezRamírez2">'[8]343-05'!#REF!</definedName>
    <definedName name="SanCristóbal">'[8]343-05'!#REF!</definedName>
    <definedName name="SanCristóbal2">'[8]343-05'!#REF!</definedName>
    <definedName name="SanJuan">'[8]343-05'!#REF!</definedName>
    <definedName name="SanJuan2">'[8]343-05'!#REF!</definedName>
    <definedName name="SanPedroMacorís">'[8]343-05'!#REF!</definedName>
    <definedName name="SanPedroMacorís2">'[8]343-05'!#REF!</definedName>
    <definedName name="Santiago">'[8]343-05'!#REF!</definedName>
    <definedName name="Santiago2">'[8]343-05'!#REF!</definedName>
    <definedName name="SantiagoRodríguez">'[8]343-05'!#REF!</definedName>
    <definedName name="SantiagoRodríguez2">'[8]343-05'!#REF!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 localSheetId="0">#REF!</definedName>
    <definedName name="sd_11">#REF!</definedName>
    <definedName name="sdfg">'[12]2'!$D$13</definedName>
    <definedName name="sdfgr" localSheetId="0">'[10]1.03'!#REF!</definedName>
    <definedName name="sdfgr">'[10]1.03'!#REF!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 localSheetId="0">#REF!</definedName>
    <definedName name="sdsd_11">#REF!</definedName>
    <definedName name="sfdg">'[12]2'!$F$13</definedName>
    <definedName name="ss" localSheetId="0">'[8]343-01'!#REF!</definedName>
    <definedName name="ss">'[8]343-01'!#REF!</definedName>
    <definedName name="ss_10" localSheetId="0">'[8]343-01'!#REF!</definedName>
    <definedName name="ss_10">'[8]343-01'!#REF!</definedName>
    <definedName name="ss_11" localSheetId="0">'[8]343-01'!#REF!</definedName>
    <definedName name="ss_11">'[8]343-01'!#REF!</definedName>
    <definedName name="sss" localSheetId="0">'[8]333.02'!#REF!</definedName>
    <definedName name="sss">'[8]333.02'!#REF!</definedName>
    <definedName name="sss_10">'[8]333.02'!#REF!</definedName>
    <definedName name="sss_11">'[8]333.02'!#REF!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 localSheetId="0">#REF!</definedName>
    <definedName name="ssss_11">#REF!</definedName>
    <definedName name="sssssd" localSheetId="0">#REF!</definedName>
    <definedName name="sssssd">#REF!</definedName>
    <definedName name="sssssd_10" localSheetId="0">#REF!</definedName>
    <definedName name="sssssd_10">#REF!</definedName>
    <definedName name="sssssd_11" localSheetId="0">#REF!</definedName>
    <definedName name="sssssd_11">#REF!</definedName>
    <definedName name="ssssss" localSheetId="0">#REF!</definedName>
    <definedName name="ssssss">#REF!</definedName>
    <definedName name="ssssss_10" localSheetId="0">#REF!</definedName>
    <definedName name="ssssss_10">#REF!</definedName>
    <definedName name="ssssss_11" localSheetId="0">#REF!</definedName>
    <definedName name="ssssss_11">#REF!</definedName>
    <definedName name="t">'[8]333.02'!#REF!</definedName>
    <definedName name="t_10">'[8]333.02'!#REF!</definedName>
    <definedName name="t_11">'[8]333.02'!#REF!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 localSheetId="0">#REF!</definedName>
    <definedName name="TA2_10">#REF!</definedName>
    <definedName name="TA2_11" localSheetId="0">#REF!</definedName>
    <definedName name="TA2_11">#REF!</definedName>
    <definedName name="TA3_10" localSheetId="0">#REF!</definedName>
    <definedName name="TA3_10">#REF!</definedName>
    <definedName name="TA3_11" localSheetId="0">#REF!</definedName>
    <definedName name="TA3_11">#REF!</definedName>
    <definedName name="TA4_10" localSheetId="0">#REF!</definedName>
    <definedName name="TA4_10">#REF!</definedName>
    <definedName name="TA4_11" localSheetId="0">#REF!</definedName>
    <definedName name="TA4_11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 localSheetId="0">#REF!</definedName>
    <definedName name="TE2_10">#REF!</definedName>
    <definedName name="TE2_11" localSheetId="0">#REF!</definedName>
    <definedName name="TE2_11">#REF!</definedName>
    <definedName name="TE3_10" localSheetId="0">#REF!</definedName>
    <definedName name="TE3_10">#REF!</definedName>
    <definedName name="TE3_11" localSheetId="0">#REF!</definedName>
    <definedName name="TE3_11">#REF!</definedName>
    <definedName name="TE4_10" localSheetId="0">#REF!</definedName>
    <definedName name="TE4_10">#REF!</definedName>
    <definedName name="TE4_11" localSheetId="0">#REF!</definedName>
    <definedName name="TE4_11">#REF!</definedName>
    <definedName name="tesnac11" localSheetId="0">#REF!</definedName>
    <definedName name="tesnac11">#REF!</definedName>
    <definedName name="tesnac11_10" localSheetId="0">#REF!</definedName>
    <definedName name="tesnac11_10">#REF!</definedName>
    <definedName name="tesnac11_11" localSheetId="0">#REF!</definedName>
    <definedName name="tesnac11_11">#REF!</definedName>
    <definedName name="tesnac12" localSheetId="0">#REF!</definedName>
    <definedName name="tesnac12">#REF!</definedName>
    <definedName name="tesnac12_10" localSheetId="0">#REF!</definedName>
    <definedName name="tesnac12_10">#REF!</definedName>
    <definedName name="tesnac12_11" localSheetId="0">#REF!</definedName>
    <definedName name="tesnac12_11">#REF!</definedName>
    <definedName name="TipoVE" localSheetId="0">#REF!</definedName>
    <definedName name="TipoVE">#REF!</definedName>
    <definedName name="tita" localSheetId="0">#REF!</definedName>
    <definedName name="tita">#REF!</definedName>
    <definedName name="tita_10" localSheetId="0">#REF!</definedName>
    <definedName name="tita_10">#REF!</definedName>
    <definedName name="tita_11" localSheetId="0">#REF!</definedName>
    <definedName name="tita_11">#REF!</definedName>
    <definedName name="to" localSheetId="0">#REF!</definedName>
    <definedName name="to">#REF!</definedName>
    <definedName name="TO1_10" localSheetId="0">#REF!</definedName>
    <definedName name="TO1_10">#REF!</definedName>
    <definedName name="TO1_11" localSheetId="0">#REF!</definedName>
    <definedName name="TO1_11">#REF!</definedName>
    <definedName name="TO2_10" localSheetId="0">#REF!</definedName>
    <definedName name="TO2_10">#REF!</definedName>
    <definedName name="TO2_11" localSheetId="0">#REF!</definedName>
    <definedName name="TO2_11">#REF!</definedName>
    <definedName name="TO3_10" localSheetId="0">#REF!</definedName>
    <definedName name="TO3_10">#REF!</definedName>
    <definedName name="TO3_11" localSheetId="0">#REF!</definedName>
    <definedName name="TO3_11">#REF!</definedName>
    <definedName name="TO4_10" localSheetId="0">#REF!</definedName>
    <definedName name="TO4_10">#REF!</definedName>
    <definedName name="TO4_11" localSheetId="0">#REF!</definedName>
    <definedName name="TO4_11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re_10" localSheetId="0">#REF!</definedName>
    <definedName name="tre_10">#REF!</definedName>
    <definedName name="tre_11" localSheetId="0">#REF!</definedName>
    <definedName name="tre_11">#REF!</definedName>
    <definedName name="Trim">[13]Codigos!$A$2:$E$8</definedName>
    <definedName name="tt" localSheetId="0">#REF!</definedName>
    <definedName name="tt">#REF!</definedName>
    <definedName name="tt_10" localSheetId="0">'[8]344.13'!#REF!</definedName>
    <definedName name="tt_10">'[8]344.13'!#REF!</definedName>
    <definedName name="tt_11" localSheetId="0">'[8]344.13'!#REF!</definedName>
    <definedName name="tt_11">'[8]344.13'!#REF!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 localSheetId="0">#REF!</definedName>
    <definedName name="TTT_11">#REF!</definedName>
    <definedName name="TTTT" localSheetId="0">#REF!</definedName>
    <definedName name="TTTT">#REF!</definedName>
    <definedName name="TTTT_10" localSheetId="0">#REF!</definedName>
    <definedName name="TTTT_10">#REF!</definedName>
    <definedName name="TTTT_11" localSheetId="0">#REF!</definedName>
    <definedName name="TTTT_11">#REF!</definedName>
    <definedName name="TTTTT" localSheetId="0">#REF!</definedName>
    <definedName name="TTTTT">#REF!</definedName>
    <definedName name="TTTTT_10" localSheetId="0">#REF!</definedName>
    <definedName name="TTTTT_10">#REF!</definedName>
    <definedName name="TTTTT_11" localSheetId="0">#REF!</definedName>
    <definedName name="TTTTT_11">#REF!</definedName>
    <definedName name="u">'[8]333.03'!#REF!</definedName>
    <definedName name="u_10">'[8]333.03'!#REF!</definedName>
    <definedName name="u_11">'[8]333.03'!#REF!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 localSheetId="0">#REF!</definedName>
    <definedName name="uh2_11">#REF!</definedName>
    <definedName name="uh3_10" localSheetId="0">#REF!</definedName>
    <definedName name="uh3_10">#REF!</definedName>
    <definedName name="uh3_11" localSheetId="0">#REF!</definedName>
    <definedName name="uh3_11">#REF!</definedName>
    <definedName name="uiyt">'[12]1'!$F$14</definedName>
    <definedName name="utyu">'[12]6'!$B$13</definedName>
    <definedName name="uu" localSheetId="0">'[8]333.04'!#REF!</definedName>
    <definedName name="uu">'[8]333.04'!#REF!</definedName>
    <definedName name="uu_10" localSheetId="0">'[8]333.04'!#REF!</definedName>
    <definedName name="uu_10">'[8]333.04'!#REF!</definedName>
    <definedName name="uu_11" localSheetId="0">'[8]333.04'!#REF!</definedName>
    <definedName name="uu_11">'[8]333.04'!#REF!</definedName>
    <definedName name="uuuu" localSheetId="0">'[19]344.13'!#REF!</definedName>
    <definedName name="uuuu">'[19]344.13'!#REF!</definedName>
    <definedName name="uuuuu">'[8]333.04'!#REF!</definedName>
    <definedName name="uuuuu_10">'[8]333.04'!#REF!</definedName>
    <definedName name="uuuuu_11">'[8]333.04'!#REF!</definedName>
    <definedName name="v" localSheetId="0">#REF!</definedName>
    <definedName name="v">#REF!</definedName>
    <definedName name="v_10" localSheetId="0">#REF!</definedName>
    <definedName name="v_10">#REF!</definedName>
    <definedName name="v_11" localSheetId="0">#REF!</definedName>
    <definedName name="v_11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>'[8]343-05'!#REF!</definedName>
    <definedName name="Valverde2">'[8]343-05'!#REF!</definedName>
    <definedName name="vbfgbdfbg">'[20]3.22-11'!$B$7</definedName>
    <definedName name="VBV" localSheetId="0">#REF!</definedName>
    <definedName name="VBV">#REF!</definedName>
    <definedName name="VBV_10" localSheetId="0">#REF!</definedName>
    <definedName name="VBV_10">#REF!</definedName>
    <definedName name="VBV_11" localSheetId="0">#REF!</definedName>
    <definedName name="VBV_11">#REF!</definedName>
    <definedName name="vd">'[11]8.03'!$C$9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 localSheetId="0">#REF!</definedName>
    <definedName name="vfc_11">#REF!</definedName>
    <definedName name="vfdx">'[10]3.03'!$B$10</definedName>
    <definedName name="vfv" localSheetId="0">'[8]333.07'!#REF!</definedName>
    <definedName name="vfv">'[8]333.07'!#REF!</definedName>
    <definedName name="vfv_10" localSheetId="0">'[8]333.07'!#REF!</definedName>
    <definedName name="vfv_10">'[8]333.07'!#REF!</definedName>
    <definedName name="vfv_11" localSheetId="0">'[8]333.07'!#REF!</definedName>
    <definedName name="vfv_11">'[8]333.07'!#REF!</definedName>
    <definedName name="vfxv" localSheetId="0">'[8]333.07'!#REF!</definedName>
    <definedName name="vfxv">'[8]333.07'!#REF!</definedName>
    <definedName name="vfxv_10">'[8]333.07'!#REF!</definedName>
    <definedName name="vfxv_11">'[8]333.07'!#REF!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 localSheetId="0">#REF!</definedName>
    <definedName name="vv_11">#REF!</definedName>
    <definedName name="vvv" localSheetId="0">#REF!</definedName>
    <definedName name="vvv">#REF!</definedName>
    <definedName name="vvv_10" localSheetId="0">#REF!</definedName>
    <definedName name="vvv_10">#REF!</definedName>
    <definedName name="vvv_11" localSheetId="0">#REF!</definedName>
    <definedName name="vvv_11">#REF!</definedName>
    <definedName name="vwt">'[12]6'!$P$13</definedName>
    <definedName name="w" localSheetId="0">#REF!</definedName>
    <definedName name="w">#REF!</definedName>
    <definedName name="w_10" localSheetId="0">#REF!</definedName>
    <definedName name="w_10">#REF!</definedName>
    <definedName name="w_11" localSheetId="0">#REF!</definedName>
    <definedName name="w_11">#REF!</definedName>
    <definedName name="ww" localSheetId="0">#REF!</definedName>
    <definedName name="ww">#REF!</definedName>
    <definedName name="ww_10" localSheetId="0">#REF!</definedName>
    <definedName name="ww_10">#REF!</definedName>
    <definedName name="ww_11" localSheetId="0">#REF!</definedName>
    <definedName name="ww_11">#REF!</definedName>
    <definedName name="X" localSheetId="0" hidden="1">#REF!</definedName>
    <definedName name="X" hidden="1">#REF!</definedName>
    <definedName name="xx">'[11]27.03'!$B$9</definedName>
    <definedName name="xxx">'[11]27.03'!$D$9</definedName>
    <definedName name="xxxx">'[11]28.03'!$B$9</definedName>
    <definedName name="xzcxz">'[10]1.03'!$B$12</definedName>
    <definedName name="y">'[8]333.02'!$D$11</definedName>
    <definedName name="yt" localSheetId="0">'[21]331-16'!#REF!</definedName>
    <definedName name="yt">'[21]331-16'!#REF!</definedName>
    <definedName name="yu" localSheetId="0">#REF!</definedName>
    <definedName name="yu">#REF!</definedName>
    <definedName name="yu_10" localSheetId="0">#REF!</definedName>
    <definedName name="yu_10">#REF!</definedName>
    <definedName name="yu_11" localSheetId="0">#REF!</definedName>
    <definedName name="yu_11">#REF!</definedName>
    <definedName name="yuma" localSheetId="0">#REF!</definedName>
    <definedName name="yuma">#REF!</definedName>
    <definedName name="yuma2" localSheetId="0">#REF!</definedName>
    <definedName name="yuma2">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 localSheetId="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0">'[8]333.03'!#REF!</definedName>
    <definedName name="z">'[8]333.03'!#REF!</definedName>
    <definedName name="z_10" localSheetId="0">'[8]333.03'!#REF!</definedName>
    <definedName name="z_10">'[8]333.03'!#REF!</definedName>
    <definedName name="z_11" localSheetId="0">'[8]333.03'!#REF!</definedName>
    <definedName name="z_11">'[8]333.03'!#REF!</definedName>
    <definedName name="zas">'[11]26.03'!$D$9</definedName>
    <definedName name="zsz">'[11]25.03'!$D$9</definedName>
    <definedName name="zx">'[11]24.03'!$L$20</definedName>
    <definedName name="zxc" localSheetId="0">#REF!</definedName>
    <definedName name="zxc">#REF!</definedName>
    <definedName name="zxcv">'[10]5.03'!$P$21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5" l="1"/>
  <c r="G5" i="5" s="1"/>
  <c r="G24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6" i="5"/>
  <c r="F25" i="5" l="1"/>
  <c r="F24" i="5"/>
  <c r="F5" i="5" l="1"/>
  <c r="E25" i="5"/>
  <c r="D25" i="5" s="1"/>
  <c r="C25" i="5" s="1"/>
  <c r="E24" i="5"/>
  <c r="D24" i="5" s="1"/>
  <c r="C24" i="5" s="1"/>
  <c r="C5" i="5" l="1"/>
  <c r="E5" i="5"/>
  <c r="D5" i="5"/>
  <c r="E5" i="2" l="1"/>
  <c r="F5" i="2"/>
  <c r="G5" i="2"/>
  <c r="H5" i="2"/>
  <c r="I5" i="2"/>
  <c r="J5" i="2"/>
  <c r="K5" i="2"/>
  <c r="L5" i="2"/>
  <c r="M5" i="2"/>
  <c r="N5" i="2"/>
  <c r="O5" i="2"/>
  <c r="D5" i="2"/>
  <c r="C7" i="4" l="1"/>
  <c r="C8" i="4"/>
  <c r="C9" i="4"/>
  <c r="C10" i="4"/>
  <c r="C11" i="4"/>
  <c r="C13" i="4"/>
  <c r="C14" i="4"/>
  <c r="C16" i="4"/>
  <c r="C17" i="4"/>
  <c r="C18" i="4"/>
  <c r="C19" i="4"/>
  <c r="C20" i="4"/>
  <c r="C21" i="4"/>
  <c r="C22" i="4"/>
  <c r="C23" i="4"/>
  <c r="C24" i="4"/>
  <c r="C25" i="4"/>
  <c r="C6" i="4"/>
  <c r="O5" i="4"/>
  <c r="C5" i="4" l="1"/>
  <c r="E5" i="4"/>
  <c r="F5" i="4"/>
  <c r="G5" i="4"/>
  <c r="H5" i="4"/>
  <c r="I5" i="4"/>
  <c r="J5" i="4"/>
  <c r="K5" i="4"/>
  <c r="L5" i="4"/>
  <c r="M5" i="4"/>
  <c r="N5" i="4"/>
  <c r="D5" i="4"/>
  <c r="C9" i="2" l="1"/>
  <c r="C24" i="2" l="1"/>
  <c r="C23" i="2"/>
  <c r="C20" i="2"/>
  <c r="C18" i="2"/>
  <c r="C16" i="2"/>
  <c r="C5" i="2" l="1"/>
  <c r="O4" i="3"/>
  <c r="N4" i="3"/>
  <c r="M4" i="3"/>
  <c r="L4" i="3"/>
  <c r="K4" i="3"/>
  <c r="J4" i="3"/>
  <c r="I4" i="3"/>
  <c r="H4" i="3"/>
  <c r="G4" i="3"/>
  <c r="F4" i="3"/>
  <c r="E4" i="3"/>
  <c r="D4" i="3"/>
  <c r="C4" i="3" l="1"/>
</calcChain>
</file>

<file path=xl/sharedStrings.xml><?xml version="1.0" encoding="utf-8"?>
<sst xmlns="http://schemas.openxmlformats.org/spreadsheetml/2006/main" count="224" uniqueCount="66">
  <si>
    <t xml:space="preserve">Puertos y Muelles 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</si>
  <si>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</si>
  <si>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</si>
  <si>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</si>
  <si>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</si>
  <si>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</si>
  <si>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</si>
  <si>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</si>
  <si>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</si>
  <si>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</si>
  <si>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</si>
  <si>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</si>
  <si>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</si>
  <si>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</si>
  <si>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Marina Casa de Campo</t>
  </si>
  <si>
    <t>Marina de Cap Cana</t>
  </si>
  <si>
    <t>Marina de Luperón</t>
  </si>
  <si>
    <t>Marina Ocean World</t>
  </si>
  <si>
    <t>Marina Puerto Bahía</t>
  </si>
  <si>
    <t>Muelle de Barahona</t>
  </si>
  <si>
    <t>Muelle de Boca Chica</t>
  </si>
  <si>
    <t>Muelle de Manzanillo</t>
  </si>
  <si>
    <t>Muelle Multi Modal Punta Caucedo</t>
  </si>
  <si>
    <t>Muelle Puerto Plata</t>
  </si>
  <si>
    <t>Muelle San Pedro</t>
  </si>
  <si>
    <t>Muelle Turístico de Samaná</t>
  </si>
  <si>
    <t>Muelle Turístico de San Souci</t>
  </si>
  <si>
    <t>Puerto Amber Cove</t>
  </si>
  <si>
    <t>Puerto de Salinas Bani</t>
  </si>
  <si>
    <t>Terminal Don Diego</t>
  </si>
  <si>
    <t>Terminal Ferry Vehículos</t>
  </si>
  <si>
    <t>*Cifras sujetas a rectificación</t>
  </si>
  <si>
    <t>Fuente: Departamento de Estadísticas,Dirección General de Migración (DGM)</t>
  </si>
  <si>
    <t>Samaná</t>
  </si>
  <si>
    <t>San Pedro de Macorís</t>
  </si>
  <si>
    <t>Santo Domingo</t>
  </si>
  <si>
    <t>*Cifras sujetas a rectificacion</t>
  </si>
  <si>
    <t xml:space="preserve">Total </t>
  </si>
  <si>
    <t>Muelle La Romana</t>
  </si>
  <si>
    <t>Nota :Estos pasajeros se refieren  los que pasan por el control de migración</t>
  </si>
  <si>
    <t>Fuente: Departamento de Estadísticas , Dirección General de Migración (DGM)</t>
  </si>
  <si>
    <t>Muelle Turistico De San Souci</t>
  </si>
  <si>
    <t>Terminal Ferry Vehiculos</t>
  </si>
  <si>
    <t>Muelle Turistico De Samana</t>
  </si>
  <si>
    <t>Marina de Luperon</t>
  </si>
  <si>
    <t>Marina Puerto Bahia</t>
  </si>
  <si>
    <t>Provincia</t>
  </si>
  <si>
    <t>La Romana</t>
  </si>
  <si>
    <t>Puerto Plata</t>
  </si>
  <si>
    <r>
      <rPr>
        <b/>
        <sz val="9"/>
        <rFont val="Roboto regular"/>
      </rPr>
      <t>Cuadro 7.7.1</t>
    </r>
    <r>
      <rPr>
        <sz val="9"/>
        <rFont val="Roboto regular"/>
      </rPr>
      <t xml:space="preserve"> REPÚBLICA DOMINICANA: Entrada nacional de pasajeros vía marítima por mes, según puertos y provincia 2023*</t>
    </r>
  </si>
  <si>
    <t>Muelle Turistico De Samaná</t>
  </si>
  <si>
    <t>La Altagracia</t>
  </si>
  <si>
    <t>Peravia</t>
  </si>
  <si>
    <t>Montecristi</t>
  </si>
  <si>
    <t>Barahona</t>
  </si>
  <si>
    <t>Puerto Carga y Pasajeros Taino Bay</t>
  </si>
  <si>
    <r>
      <rPr>
        <b/>
        <sz val="9"/>
        <rFont val="Roboto"/>
      </rPr>
      <t>Cuadro 7.7.1</t>
    </r>
    <r>
      <rPr>
        <sz val="9"/>
        <rFont val="Roboto"/>
      </rPr>
      <t xml:space="preserve"> REPÚBLICA DOMINICANA: Entrada nacional de pasajeros vía marítima, por mes, según puertos y provincia 2022*</t>
    </r>
  </si>
  <si>
    <t>Puerto de Río Haina</t>
  </si>
  <si>
    <r>
      <rPr>
        <b/>
        <sz val="9"/>
        <rFont val="Roboto"/>
      </rPr>
      <t>Cuadro 7.7.1</t>
    </r>
    <r>
      <rPr>
        <sz val="9"/>
        <rFont val="Roboto"/>
      </rPr>
      <t xml:space="preserve"> REPÚBLICA DOMINICANA: Entrada nacional de pasajeros vía marítima,  por mes, según puertos y provincia 2021*</t>
    </r>
  </si>
  <si>
    <t xml:space="preserve">Puerto Viejo </t>
  </si>
  <si>
    <t>Azua</t>
  </si>
  <si>
    <t>Puerto de Cabo Rojo</t>
  </si>
  <si>
    <t>Pedernales</t>
  </si>
  <si>
    <t>Distrito Nacional</t>
  </si>
  <si>
    <t>Muelle San Pedro de Macorís</t>
  </si>
  <si>
    <r>
      <rPr>
        <b/>
        <sz val="9"/>
        <rFont val="Roboto regular"/>
      </rPr>
      <t>Cuadro 7.7.1</t>
    </r>
    <r>
      <rPr>
        <sz val="9"/>
        <rFont val="Roboto regular"/>
      </rPr>
      <t xml:space="preserve"> REPÚBLICA DOMINICANA: Entrada nacional de pasajeros vía marítima por mes, enero- abril según puertos y provincia 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</si>
</sst>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8"/>
      <name val="Franklin Gothic Demi"/>
      <family val="2"/>
    </font>
    <font>
      <sz val="8"/>
      <name val="Franklin Gothic Book"/>
      <family val="2"/>
    </font>
    <font>
      <sz val="9"/>
      <name val="Franklin Gothic Book"/>
      <family val="2"/>
    </font>
    <font>
      <b/>
      <sz val="8"/>
      <name val="Franklin Gothic Book"/>
      <family val="2"/>
    </font>
    <font>
      <sz val="9"/>
      <name val="Roboto regular"/>
    </font>
    <font>
      <b/>
      <sz val="9"/>
      <name val="Franklin Gothic Book"/>
      <family val="2"/>
    </font>
    <font>
      <sz val="9"/>
      <name val="Franklin Gothic Demi"/>
      <family val="2"/>
    </font>
    <font>
      <sz val="7"/>
      <name val="Roboto regular"/>
    </font>
    <font>
      <sz val="7"/>
      <name val="Roboto"/>
    </font>
    <font>
      <b/>
      <sz val="9"/>
      <name val="Roboto regula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0" fontId="2" fillId="2" borderId="0" xfId="1" applyFont="1" applyFill="1"/>
    <xf numFmtId="0" fontId="4" fillId="2" borderId="0" xfId="2" applyFont="1" applyFill="1" applyAlignment="1">
      <alignment horizontal="center"/>
    </xf>
    <xf numFmtId="0" fontId="5" fillId="2" borderId="0" xfId="3" applyFill="1"/>
    <xf numFmtId="0" fontId="2" fillId="2" borderId="0" xfId="3" applyFont="1" applyFill="1"/>
    <xf numFmtId="0" fontId="2" fillId="2" borderId="0" xfId="2" applyFont="1" applyFill="1" applyAlignment="1">
      <alignment horizontal="center" vertical="top"/>
    </xf>
    <xf numFmtId="0" fontId="4" fillId="2" borderId="0" xfId="2" applyFont="1" applyFill="1" applyAlignment="1">
      <alignment horizontal="center" vertical="top"/>
    </xf>
    <xf numFmtId="0" fontId="4" fillId="2" borderId="0" xfId="2" applyFont="1" applyFill="1" applyAlignment="1">
      <alignment vertical="top"/>
    </xf>
    <xf numFmtId="49" fontId="3" fillId="2" borderId="1" xfId="4" applyNumberFormat="1" applyFont="1" applyFill="1" applyBorder="1" applyAlignment="1">
      <alignment horizontal="left" vertical="center" wrapText="1"/>
    </xf>
    <xf numFmtId="3" fontId="6" fillId="2" borderId="0" xfId="6" applyNumberFormat="1" applyFont="1" applyFill="1" applyBorder="1" applyAlignment="1">
      <alignment horizontal="right" vertical="justify"/>
    </xf>
    <xf numFmtId="0" fontId="3" fillId="2" borderId="0" xfId="3" applyFont="1" applyFill="1"/>
    <xf numFmtId="0" fontId="7" fillId="2" borderId="0" xfId="3" applyFont="1" applyFill="1" applyAlignment="1">
      <alignment horizontal="right"/>
    </xf>
    <xf numFmtId="3" fontId="3" fillId="2" borderId="0" xfId="6" applyNumberFormat="1" applyFont="1" applyFill="1" applyBorder="1" applyAlignment="1">
      <alignment horizontal="right" vertical="center" readingOrder="2"/>
    </xf>
    <xf numFmtId="3" fontId="3" fillId="3" borderId="0" xfId="6" applyNumberFormat="1" applyFont="1" applyFill="1" applyBorder="1" applyAlignment="1">
      <alignment horizontal="right" vertical="center"/>
    </xf>
    <xf numFmtId="3" fontId="3" fillId="2" borderId="0" xfId="6" applyNumberFormat="1" applyFont="1" applyFill="1" applyBorder="1" applyAlignment="1">
      <alignment vertical="center" readingOrder="2"/>
    </xf>
    <xf numFmtId="0" fontId="8" fillId="2" borderId="0" xfId="3" applyFont="1" applyFill="1"/>
    <xf numFmtId="3" fontId="3" fillId="2" borderId="0" xfId="7" applyNumberFormat="1" applyFont="1" applyFill="1" applyAlignment="1">
      <alignment horizontal="right" vertical="center"/>
    </xf>
    <xf numFmtId="3" fontId="2" fillId="2" borderId="0" xfId="8" applyNumberFormat="1" applyFont="1" applyFill="1" applyBorder="1" applyAlignment="1">
      <alignment horizontal="right" vertical="center"/>
    </xf>
    <xf numFmtId="0" fontId="1" fillId="2" borderId="0" xfId="9" applyFill="1"/>
    <xf numFmtId="3" fontId="1" fillId="2" borderId="0" xfId="9" applyNumberFormat="1" applyFill="1"/>
    <xf numFmtId="0" fontId="8" fillId="3" borderId="0" xfId="3" applyFont="1" applyFill="1"/>
    <xf numFmtId="3" fontId="8" fillId="2" borderId="0" xfId="8" applyNumberFormat="1" applyFont="1" applyFill="1" applyBorder="1" applyAlignment="1">
      <alignment horizontal="right" vertical="center"/>
    </xf>
    <xf numFmtId="3" fontId="2" fillId="3" borderId="0" xfId="8" applyNumberFormat="1" applyFont="1" applyFill="1" applyBorder="1" applyAlignment="1">
      <alignment horizontal="right" vertical="center"/>
    </xf>
    <xf numFmtId="3" fontId="6" fillId="2" borderId="0" xfId="8" applyNumberFormat="1" applyFont="1" applyFill="1" applyBorder="1" applyAlignment="1">
      <alignment horizontal="right" vertical="center"/>
    </xf>
    <xf numFmtId="3" fontId="9" fillId="2" borderId="0" xfId="8" applyNumberFormat="1" applyFont="1" applyFill="1" applyBorder="1" applyAlignment="1">
      <alignment horizontal="right" vertical="center"/>
    </xf>
    <xf numFmtId="3" fontId="10" fillId="2" borderId="0" xfId="7" applyNumberFormat="1" applyFont="1" applyFill="1" applyAlignment="1">
      <alignment horizontal="right" vertical="center"/>
    </xf>
    <xf numFmtId="3" fontId="3" fillId="2" borderId="2" xfId="7" applyNumberFormat="1" applyFont="1" applyFill="1" applyBorder="1" applyAlignment="1">
      <alignment horizontal="right" vertical="center"/>
    </xf>
    <xf numFmtId="3" fontId="2" fillId="2" borderId="2" xfId="8" applyNumberFormat="1" applyFont="1" applyFill="1" applyBorder="1" applyAlignment="1">
      <alignment horizontal="right" vertical="center"/>
    </xf>
    <xf numFmtId="0" fontId="11" fillId="2" borderId="0" xfId="3" applyFont="1" applyFill="1"/>
    <xf numFmtId="3" fontId="5" fillId="2" borderId="0" xfId="3" applyNumberFormat="1" applyFill="1"/>
    <xf numFmtId="3" fontId="8" fillId="2" borderId="0" xfId="3" applyNumberFormat="1" applyFont="1" applyFill="1"/>
    <xf numFmtId="3" fontId="2" fillId="2" borderId="0" xfId="8" applyNumberFormat="1" applyFont="1" applyFill="1" applyBorder="1" applyAlignment="1">
      <alignment horizontal="right" vertical="center" indent="1"/>
    </xf>
    <xf numFmtId="3" fontId="5" fillId="3" borderId="0" xfId="3" applyNumberFormat="1" applyFill="1"/>
    <xf numFmtId="0" fontId="12" fillId="2" borderId="0" xfId="11" applyFont="1" applyFill="1"/>
    <xf numFmtId="3" fontId="3" fillId="2" borderId="0" xfId="8" applyNumberFormat="1" applyFont="1" applyFill="1" applyBorder="1" applyAlignment="1">
      <alignment horizontal="right" vertical="center"/>
    </xf>
    <xf numFmtId="3" fontId="2" fillId="3" borderId="0" xfId="6" applyNumberFormat="1" applyFont="1" applyFill="1" applyBorder="1" applyAlignment="1">
      <alignment horizontal="right" vertical="center"/>
    </xf>
    <xf numFmtId="0" fontId="7" fillId="2" borderId="0" xfId="3" applyFont="1" applyFill="1"/>
    <xf numFmtId="0" fontId="5" fillId="2" borderId="0" xfId="3" applyFill="1" applyAlignment="1">
      <alignment horizontal="right"/>
    </xf>
    <xf numFmtId="0" fontId="5" fillId="3" borderId="0" xfId="3" applyFill="1"/>
    <xf numFmtId="0" fontId="8" fillId="2" borderId="0" xfId="3" applyFont="1" applyFill="1" applyAlignment="1">
      <alignment horizontal="right"/>
    </xf>
    <xf numFmtId="49" fontId="12" fillId="2" borderId="0" xfId="10" applyNumberFormat="1" applyFont="1" applyFill="1" applyBorder="1" applyAlignment="1"/>
    <xf numFmtId="0" fontId="7" fillId="3" borderId="0" xfId="3" applyFont="1" applyFill="1"/>
    <xf numFmtId="49" fontId="2" fillId="2" borderId="0" xfId="4" applyNumberFormat="1" applyFont="1" applyFill="1" applyBorder="1" applyAlignment="1">
      <alignment horizontal="left" vertical="center" wrapText="1" indent="2"/>
    </xf>
    <xf numFmtId="0" fontId="3" fillId="2" borderId="1" xfId="5" applyFont="1" applyFill="1" applyBorder="1" applyAlignment="1">
      <alignment horizontal="center" vertical="center"/>
    </xf>
    <xf numFmtId="3" fontId="1" fillId="3" borderId="0" xfId="9" applyNumberFormat="1" applyFill="1"/>
    <xf numFmtId="0" fontId="11" fillId="2" borderId="3" xfId="3" applyFont="1" applyFill="1" applyBorder="1"/>
    <xf numFmtId="49" fontId="3" fillId="2" borderId="0" xfId="4" applyNumberFormat="1" applyFont="1" applyFill="1" applyBorder="1" applyAlignment="1">
      <alignment horizontal="left" vertical="center" wrapText="1"/>
    </xf>
    <xf numFmtId="3" fontId="3" fillId="2" borderId="0" xfId="5" applyNumberFormat="1" applyFont="1" applyFill="1" applyAlignment="1">
      <alignment horizontal="right" vertical="center"/>
    </xf>
    <xf numFmtId="0" fontId="2" fillId="3" borderId="0" xfId="3" applyFont="1" applyFill="1"/>
    <xf numFmtId="3" fontId="2" fillId="2" borderId="0" xfId="8" applyNumberFormat="1" applyFont="1" applyFill="1" applyBorder="1" applyAlignment="1">
      <alignment vertical="center"/>
    </xf>
    <xf numFmtId="0" fontId="2" fillId="3" borderId="2" xfId="3" applyFont="1" applyFill="1" applyBorder="1"/>
    <xf numFmtId="3" fontId="11" fillId="2" borderId="3" xfId="3" applyNumberFormat="1" applyFont="1" applyFill="1" applyBorder="1"/>
    <xf numFmtId="49" fontId="3" fillId="2" borderId="1" xfId="4" applyNumberFormat="1" applyFont="1" applyFill="1" applyBorder="1" applyAlignment="1">
      <alignment horizontal="center" vertical="center" wrapText="1"/>
    </xf>
    <xf numFmtId="49" fontId="3" fillId="2" borderId="0" xfId="8" applyNumberFormat="1" applyFont="1" applyFill="1" applyBorder="1" applyAlignment="1">
      <alignment horizontal="left" vertical="center" wrapText="1" indent="1"/>
    </xf>
    <xf numFmtId="0" fontId="2" fillId="2" borderId="0" xfId="3" applyFont="1" applyFill="1" applyAlignment="1">
      <alignment horizontal="left"/>
    </xf>
    <xf numFmtId="0" fontId="2" fillId="3" borderId="0" xfId="3" applyFont="1" applyFill="1" applyAlignment="1">
      <alignment horizontal="left"/>
    </xf>
    <xf numFmtId="3" fontId="2" fillId="2" borderId="0" xfId="8" applyNumberFormat="1" applyFont="1" applyFill="1" applyBorder="1" applyAlignment="1">
      <alignment horizontal="left" vertical="center"/>
    </xf>
    <xf numFmtId="0" fontId="8" fillId="2" borderId="2" xfId="3" applyFont="1" applyFill="1" applyBorder="1"/>
    <xf numFmtId="0" fontId="8" fillId="2" borderId="0" xfId="3" applyFont="1" applyFill="1" applyAlignment="1">
      <alignment horizontal="left"/>
    </xf>
    <xf numFmtId="3" fontId="8" fillId="2" borderId="0" xfId="8" applyNumberFormat="1" applyFont="1" applyFill="1" applyBorder="1" applyAlignment="1">
      <alignment horizontal="left" vertical="center"/>
    </xf>
    <xf numFmtId="3" fontId="8" fillId="2" borderId="2" xfId="8" applyNumberFormat="1" applyFont="1" applyFill="1" applyBorder="1" applyAlignment="1">
      <alignment horizontal="left" vertical="center"/>
    </xf>
    <xf numFmtId="49" fontId="3" fillId="2" borderId="0" xfId="4" applyNumberFormat="1" applyFont="1" applyFill="1" applyBorder="1" applyAlignment="1">
      <alignment vertical="center" wrapText="1"/>
    </xf>
    <xf numFmtId="49" fontId="2" fillId="2" borderId="0" xfId="8" applyNumberFormat="1" applyFont="1" applyFill="1" applyBorder="1" applyAlignment="1">
      <alignment vertical="center" wrapText="1"/>
    </xf>
    <xf numFmtId="49" fontId="2" fillId="2" borderId="2" xfId="8" applyNumberFormat="1" applyFont="1" applyFill="1" applyBorder="1" applyAlignment="1">
      <alignment vertical="center" wrapText="1"/>
    </xf>
    <xf numFmtId="49" fontId="2" fillId="2" borderId="0" xfId="8" applyNumberFormat="1" applyFont="1" applyFill="1" applyBorder="1" applyAlignment="1">
      <alignment horizontal="left" vertical="center" wrapText="1"/>
    </xf>
    <xf numFmtId="49" fontId="2" fillId="3" borderId="0" xfId="8" applyNumberFormat="1" applyFont="1" applyFill="1" applyBorder="1" applyAlignment="1">
      <alignment vertical="center" wrapText="1"/>
    </xf>
    <xf numFmtId="3" fontId="3" fillId="2" borderId="2" xfId="6" applyNumberFormat="1" applyFont="1" applyFill="1" applyBorder="1" applyAlignment="1">
      <alignment horizontal="right" vertical="center" readingOrder="2"/>
    </xf>
    <xf numFmtId="0" fontId="2" fillId="2" borderId="0" xfId="1" applyFont="1" applyFill="1" applyAlignment="1">
      <alignment horizontal="left" wrapText="1"/>
    </xf>
    <xf numFmtId="49" fontId="12" fillId="2" borderId="0" xfId="4" applyNumberFormat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left" wrapText="1"/>
    </xf>
  </cellXfs>
  <cellStyles count="13">
    <cellStyle name="Millares 10" xfId="10"/>
    <cellStyle name="Millares 2 2" xfId="8"/>
    <cellStyle name="Millares_3.10-070 Número de vuelos charter internacionales por aeropuerto, según mes, 2007-2008" xfId="6"/>
    <cellStyle name="Millares_3.10-081 Movimiento de pasajeros embarcados en vuelos charters internacionales por aeropuerto, según mes, 2007-2008" xfId="4"/>
    <cellStyle name="Normal" xfId="0" builtinId="0"/>
    <cellStyle name="Normal 124" xfId="9"/>
    <cellStyle name="Normal 2" xfId="12"/>
    <cellStyle name="Normal 4 2 2" xfId="11"/>
    <cellStyle name="Normal_3.10.8 2" xfId="2"/>
    <cellStyle name="Normal_3.10.9_3.10-081 Movimiento de pasajeros embarcados en vuelos charters internacionales por aeropuerto, según mes, 2007-2008 2" xfId="1"/>
    <cellStyle name="Normal_3.10-081 Movimiento de pasajeros embarcados en vuelos charters internacionales por aeropuerto, según mes, 2007-2008" xfId="3"/>
    <cellStyle name="Normal_Hoja2" xfId="5"/>
    <cellStyle name="Normal_Hoja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76508</xdr:colOff>
      <xdr:row>0</xdr:row>
      <xdr:rowOff>114300</xdr:rowOff>
    </xdr:from>
    <xdr:to>
      <xdr:col>14</xdr:col>
      <xdr:colOff>704850</xdr:colOff>
      <xdr:row>1</xdr:row>
      <xdr:rowOff>104774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77908" y="114300"/>
          <a:ext cx="628342" cy="32384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1</xdr:row>
      <xdr:rowOff>104774</xdr:rowOff>
    </xdr:from>
    <xdr:to>
      <xdr:col>14</xdr:col>
      <xdr:colOff>666750</xdr:colOff>
      <xdr:row>2</xdr:row>
      <xdr:rowOff>47624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10775" y="266699"/>
          <a:ext cx="504825" cy="276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781050</xdr:colOff>
      <xdr:row>1</xdr:row>
      <xdr:rowOff>9525</xdr:rowOff>
    </xdr:from>
    <xdr:ext cx="676275" cy="352424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8800" y="171450"/>
          <a:ext cx="676275" cy="352424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561544</xdr:colOff>
      <xdr:row>1</xdr:row>
      <xdr:rowOff>383308</xdr:rowOff>
    </xdr:from>
    <xdr:ext cx="571500" cy="228599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7453" y="547831"/>
          <a:ext cx="571500" cy="228599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</row>
      </sheetData>
      <sheetData sheetId="3">
        <row r="10">
          <cell r="B10">
            <v>2555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</row>
      </sheetData>
      <sheetData sheetId="6">
        <row r="8">
          <cell r="D8">
            <v>313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B4" sqref="B4"/>
    </sheetView>
  </sheetViews>
  <sheetFormatPr baseColWidth="10" defaultColWidth="10.28515625" defaultRowHeight="12.75"/>
  <cols>
    <col min="1" max="1" width="28.140625" style="3" customWidth="1"/>
    <col min="2" max="2" width="19" style="3" customWidth="1"/>
    <col min="3" max="3" width="10.140625" style="3" bestFit="1" customWidth="1"/>
    <col min="4" max="6" width="8.7109375" style="3" bestFit="1" customWidth="1"/>
    <col min="7" max="7" width="8.85546875" style="3" customWidth="1"/>
    <col min="8" max="8" width="10.5703125" style="3" customWidth="1"/>
    <col min="9" max="9" width="9.42578125" style="3" customWidth="1"/>
    <col min="10" max="10" width="8.7109375" style="3" bestFit="1" customWidth="1"/>
    <col min="11" max="11" width="9.7109375" style="3" customWidth="1"/>
    <col min="12" max="12" width="11.140625" style="3" customWidth="1"/>
    <col min="13" max="13" width="11" style="3" customWidth="1"/>
    <col min="14" max="14" width="9.7109375" style="3" customWidth="1"/>
    <col min="15" max="15" width="11.7109375" style="3" customWidth="1"/>
    <col min="16" max="16" width="12.42578125" style="3" customWidth="1"/>
    <col min="17" max="17" width="14.42578125" style="3" bestFit="1" customWidth="1"/>
    <col min="18" max="16384" width="10.28515625" style="3"/>
  </cols>
  <sheetData>
    <row r="1" spans="1:22" ht="26.25" customHeight="1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"/>
      <c r="Q1" s="1"/>
      <c r="R1" s="2"/>
      <c r="S1" s="2"/>
      <c r="T1" s="2"/>
      <c r="U1" s="2"/>
      <c r="V1" s="2"/>
    </row>
    <row r="2" spans="1:2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6"/>
      <c r="T2" s="6"/>
      <c r="U2" s="6"/>
      <c r="V2" s="7"/>
    </row>
    <row r="3" spans="1:22">
      <c r="A3" s="8" t="s">
        <v>0</v>
      </c>
      <c r="B3" s="8" t="s">
        <v>46</v>
      </c>
      <c r="C3" s="43" t="s">
        <v>1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3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9"/>
    </row>
    <row r="4" spans="1:22">
      <c r="A4" s="61" t="s">
        <v>37</v>
      </c>
      <c r="B4" s="61"/>
      <c r="C4" s="14">
        <f>+D4+E4+F4+G4+H4+I4+J4+K4+L4+M4+N4+O4</f>
        <v>135740</v>
      </c>
      <c r="D4" s="12">
        <f t="shared" ref="D4:O4" si="0">+D5+D6+D7+D8+D9+D10+D11+D12+D13+D14+D15+D16+D17+D18+D19+D20+D21</f>
        <v>5452</v>
      </c>
      <c r="E4" s="12">
        <f t="shared" si="0"/>
        <v>5895</v>
      </c>
      <c r="F4" s="12">
        <f t="shared" si="0"/>
        <v>8943</v>
      </c>
      <c r="G4" s="12">
        <f t="shared" si="0"/>
        <v>9037</v>
      </c>
      <c r="H4" s="12">
        <f t="shared" si="0"/>
        <v>10425</v>
      </c>
      <c r="I4" s="12">
        <f t="shared" si="0"/>
        <v>10841</v>
      </c>
      <c r="J4" s="12">
        <f t="shared" si="0"/>
        <v>12732</v>
      </c>
      <c r="K4" s="12">
        <f t="shared" si="0"/>
        <v>10765</v>
      </c>
      <c r="L4" s="12">
        <f t="shared" si="0"/>
        <v>6162</v>
      </c>
      <c r="M4" s="12">
        <f t="shared" si="0"/>
        <v>6228</v>
      </c>
      <c r="N4" s="12">
        <f t="shared" si="0"/>
        <v>15438</v>
      </c>
      <c r="O4" s="12">
        <f t="shared" si="0"/>
        <v>33822</v>
      </c>
      <c r="P4" s="9"/>
    </row>
    <row r="5" spans="1:22" ht="12.75" customHeight="1">
      <c r="A5" s="62" t="s">
        <v>29</v>
      </c>
      <c r="B5" s="64" t="s">
        <v>63</v>
      </c>
      <c r="C5" s="16">
        <v>49971</v>
      </c>
      <c r="D5" s="17">
        <v>803</v>
      </c>
      <c r="E5" s="17">
        <v>1735</v>
      </c>
      <c r="F5" s="17">
        <v>3715</v>
      </c>
      <c r="G5" s="17">
        <v>3545</v>
      </c>
      <c r="H5" s="17">
        <v>4166</v>
      </c>
      <c r="I5" s="17">
        <v>4970</v>
      </c>
      <c r="J5" s="17">
        <v>7071</v>
      </c>
      <c r="K5" s="17">
        <v>4937</v>
      </c>
      <c r="L5" s="17">
        <v>513</v>
      </c>
      <c r="M5" s="17">
        <v>43</v>
      </c>
      <c r="N5" s="17">
        <v>4833</v>
      </c>
      <c r="O5" s="17">
        <v>13640</v>
      </c>
      <c r="P5" s="9"/>
    </row>
    <row r="6" spans="1:22" ht="12.75" customHeight="1">
      <c r="A6" s="62" t="s">
        <v>57</v>
      </c>
      <c r="B6" s="64" t="s">
        <v>35</v>
      </c>
      <c r="C6" s="16">
        <v>24802</v>
      </c>
      <c r="D6" s="17">
        <v>2082</v>
      </c>
      <c r="E6" s="17">
        <v>1736</v>
      </c>
      <c r="F6" s="17">
        <v>2144</v>
      </c>
      <c r="G6" s="17">
        <v>1925</v>
      </c>
      <c r="H6" s="17">
        <v>2226</v>
      </c>
      <c r="I6" s="17">
        <v>2176</v>
      </c>
      <c r="J6" s="17">
        <v>2075</v>
      </c>
      <c r="K6" s="17">
        <v>2229</v>
      </c>
      <c r="L6" s="17">
        <v>1982</v>
      </c>
      <c r="M6" s="17">
        <v>2177</v>
      </c>
      <c r="N6" s="17">
        <v>1901</v>
      </c>
      <c r="O6" s="17">
        <v>2149</v>
      </c>
      <c r="P6" s="9"/>
      <c r="Q6" s="19"/>
      <c r="R6" s="18"/>
    </row>
    <row r="7" spans="1:22" ht="13.5" customHeight="1">
      <c r="A7" s="62" t="s">
        <v>22</v>
      </c>
      <c r="B7" s="62" t="s">
        <v>35</v>
      </c>
      <c r="C7" s="16">
        <v>20565</v>
      </c>
      <c r="D7" s="17">
        <v>1679</v>
      </c>
      <c r="E7" s="17">
        <v>1446</v>
      </c>
      <c r="F7" s="17">
        <v>1674</v>
      </c>
      <c r="G7" s="17">
        <v>1639</v>
      </c>
      <c r="H7" s="17">
        <v>1849</v>
      </c>
      <c r="I7" s="17">
        <v>1887</v>
      </c>
      <c r="J7" s="17">
        <v>1710</v>
      </c>
      <c r="K7" s="17">
        <v>1793</v>
      </c>
      <c r="L7" s="17">
        <v>1707</v>
      </c>
      <c r="M7" s="17">
        <v>1735</v>
      </c>
      <c r="N7" s="17">
        <v>1736</v>
      </c>
      <c r="O7" s="17">
        <v>1710</v>
      </c>
      <c r="P7" s="9"/>
      <c r="Q7" s="18"/>
    </row>
    <row r="8" spans="1:22" ht="12.75" customHeight="1">
      <c r="A8" s="62" t="s">
        <v>26</v>
      </c>
      <c r="B8" s="62" t="s">
        <v>35</v>
      </c>
      <c r="C8" s="16">
        <v>11651</v>
      </c>
      <c r="D8" s="17">
        <v>225</v>
      </c>
      <c r="E8" s="17">
        <v>177</v>
      </c>
      <c r="F8" s="17">
        <v>251</v>
      </c>
      <c r="G8" s="17">
        <v>225</v>
      </c>
      <c r="H8" s="17">
        <v>310</v>
      </c>
      <c r="I8" s="17">
        <v>288</v>
      </c>
      <c r="J8" s="17">
        <v>361</v>
      </c>
      <c r="K8" s="17">
        <v>357</v>
      </c>
      <c r="L8" s="17">
        <v>318</v>
      </c>
      <c r="M8" s="17">
        <v>302</v>
      </c>
      <c r="N8" s="17">
        <v>282</v>
      </c>
      <c r="O8" s="17">
        <v>8555</v>
      </c>
      <c r="P8" s="9"/>
    </row>
    <row r="9" spans="1:22">
      <c r="A9" s="62" t="s">
        <v>25</v>
      </c>
      <c r="B9" s="62" t="s">
        <v>33</v>
      </c>
      <c r="C9" s="16">
        <v>9150</v>
      </c>
      <c r="D9" s="17">
        <v>27</v>
      </c>
      <c r="E9" s="17">
        <v>157</v>
      </c>
      <c r="F9" s="17">
        <v>165</v>
      </c>
      <c r="G9" s="17">
        <v>99</v>
      </c>
      <c r="H9" s="17">
        <v>64</v>
      </c>
      <c r="I9" s="17">
        <v>73</v>
      </c>
      <c r="J9" s="17">
        <v>22</v>
      </c>
      <c r="K9" s="17">
        <v>7</v>
      </c>
      <c r="L9" s="17">
        <v>13</v>
      </c>
      <c r="M9" s="17">
        <v>24</v>
      </c>
      <c r="N9" s="17">
        <v>4192</v>
      </c>
      <c r="O9" s="17">
        <v>4307</v>
      </c>
      <c r="P9" s="9"/>
      <c r="Q9" s="23"/>
      <c r="R9" s="23"/>
      <c r="S9" s="23"/>
      <c r="T9" s="23"/>
    </row>
    <row r="10" spans="1:22" ht="12.75" customHeight="1">
      <c r="A10" s="62" t="s">
        <v>64</v>
      </c>
      <c r="B10" s="62" t="s">
        <v>34</v>
      </c>
      <c r="C10" s="16">
        <v>5699</v>
      </c>
      <c r="D10" s="17">
        <v>0</v>
      </c>
      <c r="E10" s="17">
        <v>0</v>
      </c>
      <c r="F10" s="17">
        <v>0</v>
      </c>
      <c r="G10" s="17">
        <v>535</v>
      </c>
      <c r="H10" s="17">
        <v>515</v>
      </c>
      <c r="I10" s="17">
        <v>593</v>
      </c>
      <c r="J10" s="17">
        <v>695</v>
      </c>
      <c r="K10" s="17">
        <v>654</v>
      </c>
      <c r="L10" s="17">
        <v>712</v>
      </c>
      <c r="M10" s="17">
        <v>642</v>
      </c>
      <c r="N10" s="17">
        <v>711</v>
      </c>
      <c r="O10" s="17">
        <v>642</v>
      </c>
      <c r="P10" s="24"/>
      <c r="Q10" s="23"/>
      <c r="R10" s="23"/>
      <c r="S10" s="23"/>
      <c r="T10" s="23"/>
    </row>
    <row r="11" spans="1:22" ht="12.75" customHeight="1">
      <c r="A11" s="65" t="s">
        <v>35</v>
      </c>
      <c r="B11" s="62" t="s">
        <v>63</v>
      </c>
      <c r="C11" s="16">
        <v>4056</v>
      </c>
      <c r="D11" s="17">
        <v>146</v>
      </c>
      <c r="E11" s="17">
        <v>102</v>
      </c>
      <c r="F11" s="17">
        <v>177</v>
      </c>
      <c r="G11" s="17">
        <v>256</v>
      </c>
      <c r="H11" s="17">
        <v>486</v>
      </c>
      <c r="I11" s="17">
        <v>268</v>
      </c>
      <c r="J11" s="17">
        <v>291</v>
      </c>
      <c r="K11" s="17">
        <v>315</v>
      </c>
      <c r="L11" s="17">
        <v>477</v>
      </c>
      <c r="M11" s="17">
        <v>634</v>
      </c>
      <c r="N11" s="17">
        <v>364</v>
      </c>
      <c r="O11" s="17">
        <v>540</v>
      </c>
      <c r="P11" s="25"/>
    </row>
    <row r="12" spans="1:22" ht="12.75" customHeight="1">
      <c r="A12" s="62" t="s">
        <v>14</v>
      </c>
      <c r="B12" s="62" t="s">
        <v>47</v>
      </c>
      <c r="C12" s="16">
        <v>3430</v>
      </c>
      <c r="D12" s="17">
        <v>95</v>
      </c>
      <c r="E12" s="17">
        <v>75</v>
      </c>
      <c r="F12" s="17">
        <v>135</v>
      </c>
      <c r="G12" s="17">
        <v>160</v>
      </c>
      <c r="H12" s="17">
        <v>85</v>
      </c>
      <c r="I12" s="17">
        <v>72</v>
      </c>
      <c r="J12" s="17">
        <v>43</v>
      </c>
      <c r="K12" s="17">
        <v>83</v>
      </c>
      <c r="L12" s="17">
        <v>31</v>
      </c>
      <c r="M12" s="17">
        <v>50</v>
      </c>
      <c r="N12" s="17">
        <v>969</v>
      </c>
      <c r="O12" s="17">
        <v>1632</v>
      </c>
      <c r="P12" s="25"/>
      <c r="Q12" s="19"/>
    </row>
    <row r="13" spans="1:22" ht="13.5">
      <c r="A13" s="62" t="s">
        <v>20</v>
      </c>
      <c r="B13" s="62" t="s">
        <v>35</v>
      </c>
      <c r="C13" s="16">
        <v>1749</v>
      </c>
      <c r="D13" s="17">
        <v>78</v>
      </c>
      <c r="E13" s="17">
        <v>150</v>
      </c>
      <c r="F13" s="17">
        <v>168</v>
      </c>
      <c r="G13" s="17">
        <v>207</v>
      </c>
      <c r="H13" s="17">
        <v>183</v>
      </c>
      <c r="I13" s="17">
        <v>140</v>
      </c>
      <c r="J13" s="17">
        <v>182</v>
      </c>
      <c r="K13" s="17">
        <v>97</v>
      </c>
      <c r="L13" s="17">
        <v>145</v>
      </c>
      <c r="M13" s="17">
        <v>150</v>
      </c>
      <c r="N13" s="17">
        <v>110</v>
      </c>
      <c r="O13" s="17">
        <v>139</v>
      </c>
      <c r="P13" s="25"/>
      <c r="Q13" s="19"/>
    </row>
    <row r="14" spans="1:22" ht="12.75" customHeight="1">
      <c r="A14" s="62" t="s">
        <v>21</v>
      </c>
      <c r="B14" s="62" t="s">
        <v>53</v>
      </c>
      <c r="C14" s="16">
        <v>1609</v>
      </c>
      <c r="D14" s="17">
        <v>143</v>
      </c>
      <c r="E14" s="17">
        <v>105</v>
      </c>
      <c r="F14" s="17">
        <v>127</v>
      </c>
      <c r="G14" s="17">
        <v>92</v>
      </c>
      <c r="H14" s="17">
        <v>150</v>
      </c>
      <c r="I14" s="17">
        <v>149</v>
      </c>
      <c r="J14" s="17">
        <v>125</v>
      </c>
      <c r="K14" s="17">
        <v>120</v>
      </c>
      <c r="L14" s="17">
        <v>152</v>
      </c>
      <c r="M14" s="17">
        <v>205</v>
      </c>
      <c r="N14" s="17">
        <v>148</v>
      </c>
      <c r="O14" s="17">
        <v>93</v>
      </c>
    </row>
    <row r="15" spans="1:22" ht="12.75" customHeight="1">
      <c r="A15" s="62" t="s">
        <v>27</v>
      </c>
      <c r="B15" s="62" t="s">
        <v>48</v>
      </c>
      <c r="C15" s="16">
        <v>1021</v>
      </c>
      <c r="D15" s="17">
        <v>67</v>
      </c>
      <c r="E15" s="17">
        <v>49</v>
      </c>
      <c r="F15" s="17">
        <v>146</v>
      </c>
      <c r="G15" s="17">
        <v>107</v>
      </c>
      <c r="H15" s="17">
        <v>81</v>
      </c>
      <c r="I15" s="17">
        <v>56</v>
      </c>
      <c r="J15" s="17">
        <v>90</v>
      </c>
      <c r="K15" s="17">
        <v>52</v>
      </c>
      <c r="L15" s="17">
        <v>51</v>
      </c>
      <c r="M15" s="17">
        <v>112</v>
      </c>
      <c r="N15" s="17">
        <v>59</v>
      </c>
      <c r="O15" s="17">
        <v>151</v>
      </c>
      <c r="P15" s="29"/>
      <c r="Q15" s="29"/>
      <c r="R15" s="29"/>
      <c r="S15" s="29"/>
      <c r="T15" s="29"/>
      <c r="U15" s="29"/>
    </row>
    <row r="16" spans="1:22" ht="12.75" customHeight="1">
      <c r="A16" s="62" t="s">
        <v>15</v>
      </c>
      <c r="B16" s="62" t="s">
        <v>51</v>
      </c>
      <c r="C16" s="16">
        <v>644</v>
      </c>
      <c r="D16" s="17">
        <v>27</v>
      </c>
      <c r="E16" s="17">
        <v>52</v>
      </c>
      <c r="F16" s="17">
        <v>62</v>
      </c>
      <c r="G16" s="17">
        <v>75</v>
      </c>
      <c r="H16" s="17">
        <v>150</v>
      </c>
      <c r="I16" s="17">
        <v>45</v>
      </c>
      <c r="J16" s="17">
        <v>36</v>
      </c>
      <c r="K16" s="17">
        <v>37</v>
      </c>
      <c r="L16" s="17">
        <v>21</v>
      </c>
      <c r="M16" s="17">
        <v>48</v>
      </c>
      <c r="N16" s="17">
        <v>44</v>
      </c>
      <c r="O16" s="17">
        <v>47</v>
      </c>
      <c r="P16" s="29"/>
      <c r="Q16" s="29"/>
      <c r="R16" s="29"/>
      <c r="S16" s="29"/>
      <c r="T16" s="29"/>
      <c r="U16" s="29"/>
    </row>
    <row r="17" spans="1:21" ht="12.75" customHeight="1">
      <c r="A17" s="62" t="s">
        <v>19</v>
      </c>
      <c r="B17" s="62" t="s">
        <v>54</v>
      </c>
      <c r="C17" s="16">
        <v>637</v>
      </c>
      <c r="D17" s="17">
        <v>37</v>
      </c>
      <c r="E17" s="17">
        <v>55</v>
      </c>
      <c r="F17" s="17">
        <v>121</v>
      </c>
      <c r="G17" s="17">
        <v>77</v>
      </c>
      <c r="H17" s="17">
        <v>44</v>
      </c>
      <c r="I17" s="17">
        <v>61</v>
      </c>
      <c r="J17" s="17">
        <v>5</v>
      </c>
      <c r="K17" s="17">
        <v>30</v>
      </c>
      <c r="L17" s="17">
        <v>18</v>
      </c>
      <c r="M17" s="17">
        <v>97</v>
      </c>
      <c r="N17" s="17">
        <v>40</v>
      </c>
      <c r="O17" s="17">
        <v>52</v>
      </c>
      <c r="P17" s="29"/>
      <c r="Q17" s="29"/>
      <c r="R17" s="29"/>
      <c r="S17" s="29"/>
      <c r="T17" s="29"/>
      <c r="U17" s="29"/>
    </row>
    <row r="18" spans="1:21" ht="12.75" customHeight="1">
      <c r="A18" s="62" t="s">
        <v>16</v>
      </c>
      <c r="B18" s="62" t="s">
        <v>48</v>
      </c>
      <c r="C18" s="16">
        <v>362</v>
      </c>
      <c r="D18" s="17">
        <v>7</v>
      </c>
      <c r="E18" s="17">
        <v>14</v>
      </c>
      <c r="F18" s="17">
        <v>55</v>
      </c>
      <c r="G18" s="17">
        <v>80</v>
      </c>
      <c r="H18" s="17">
        <v>96</v>
      </c>
      <c r="I18" s="17">
        <v>30</v>
      </c>
      <c r="J18" s="17">
        <v>19</v>
      </c>
      <c r="K18" s="17">
        <v>3</v>
      </c>
      <c r="L18" s="17">
        <v>7</v>
      </c>
      <c r="M18" s="17">
        <v>5</v>
      </c>
      <c r="N18" s="17">
        <v>13</v>
      </c>
      <c r="O18" s="17">
        <v>33</v>
      </c>
    </row>
    <row r="19" spans="1:21" ht="12.75" customHeight="1">
      <c r="A19" s="62" t="s">
        <v>59</v>
      </c>
      <c r="B19" s="62" t="s">
        <v>60</v>
      </c>
      <c r="C19" s="16">
        <v>192</v>
      </c>
      <c r="D19" s="17">
        <v>14</v>
      </c>
      <c r="E19" s="17">
        <v>34</v>
      </c>
      <c r="F19" s="17">
        <v>0</v>
      </c>
      <c r="G19" s="17">
        <v>0</v>
      </c>
      <c r="H19" s="17">
        <v>13</v>
      </c>
      <c r="I19" s="17">
        <v>24</v>
      </c>
      <c r="J19" s="17">
        <v>0</v>
      </c>
      <c r="K19" s="17">
        <v>18</v>
      </c>
      <c r="L19" s="17">
        <v>11</v>
      </c>
      <c r="M19" s="17">
        <v>0</v>
      </c>
      <c r="N19" s="17">
        <v>19</v>
      </c>
      <c r="O19" s="17">
        <v>59</v>
      </c>
    </row>
    <row r="20" spans="1:21" ht="12.75" customHeight="1">
      <c r="A20" s="62" t="s">
        <v>28</v>
      </c>
      <c r="B20" s="62" t="s">
        <v>52</v>
      </c>
      <c r="C20" s="16">
        <v>174</v>
      </c>
      <c r="D20" s="17">
        <v>19</v>
      </c>
      <c r="E20" s="17">
        <v>8</v>
      </c>
      <c r="F20" s="17">
        <v>3</v>
      </c>
      <c r="G20" s="17">
        <v>15</v>
      </c>
      <c r="H20" s="17">
        <v>7</v>
      </c>
      <c r="I20" s="17">
        <v>6</v>
      </c>
      <c r="J20" s="17">
        <v>7</v>
      </c>
      <c r="K20" s="17">
        <v>17</v>
      </c>
      <c r="L20" s="17">
        <v>4</v>
      </c>
      <c r="M20" s="17">
        <v>4</v>
      </c>
      <c r="N20" s="17">
        <v>14</v>
      </c>
      <c r="O20" s="17">
        <v>70</v>
      </c>
    </row>
    <row r="21" spans="1:21" ht="12.75" customHeight="1">
      <c r="A21" s="63" t="s">
        <v>61</v>
      </c>
      <c r="B21" s="63" t="s">
        <v>62</v>
      </c>
      <c r="C21" s="26">
        <v>28</v>
      </c>
      <c r="D21" s="27">
        <v>3</v>
      </c>
      <c r="E21" s="27">
        <v>0</v>
      </c>
      <c r="F21" s="27">
        <v>0</v>
      </c>
      <c r="G21" s="27">
        <v>0</v>
      </c>
      <c r="H21" s="27">
        <v>0</v>
      </c>
      <c r="I21" s="27">
        <v>3</v>
      </c>
      <c r="J21" s="27">
        <v>0</v>
      </c>
      <c r="K21" s="27">
        <v>16</v>
      </c>
      <c r="L21" s="27">
        <v>0</v>
      </c>
      <c r="M21" s="27">
        <v>0</v>
      </c>
      <c r="N21" s="27">
        <v>3</v>
      </c>
      <c r="O21" s="27">
        <v>3</v>
      </c>
    </row>
    <row r="22" spans="1:21" ht="12.75" customHeight="1">
      <c r="A22" s="68" t="s">
        <v>36</v>
      </c>
      <c r="B22" s="68"/>
      <c r="C22" s="68"/>
    </row>
    <row r="23" spans="1:21" ht="12.75" customHeight="1">
      <c r="A23" s="68" t="s">
        <v>39</v>
      </c>
      <c r="B23" s="68"/>
      <c r="C23" s="68"/>
      <c r="D23" s="68"/>
      <c r="E23" s="68"/>
    </row>
    <row r="24" spans="1:21">
      <c r="A24" s="33" t="s">
        <v>40</v>
      </c>
      <c r="B24" s="33"/>
      <c r="C24" s="33"/>
      <c r="D24" s="33"/>
      <c r="E24" s="33"/>
    </row>
    <row r="30" spans="1:21">
      <c r="C30" s="37"/>
      <c r="D30" s="37"/>
      <c r="E30" s="37"/>
      <c r="F30" s="37"/>
      <c r="G30" s="37"/>
      <c r="H30" s="37"/>
      <c r="I30" s="37"/>
    </row>
    <row r="31" spans="1:21">
      <c r="C31" s="17"/>
      <c r="D31" s="17"/>
      <c r="E31" s="17"/>
      <c r="F31" s="17"/>
      <c r="G31" s="17"/>
      <c r="H31" s="17"/>
      <c r="I31" s="17"/>
      <c r="J31" s="37"/>
    </row>
    <row r="32" spans="1:21">
      <c r="C32" s="17"/>
      <c r="D32" s="17"/>
      <c r="E32" s="17"/>
      <c r="F32" s="17"/>
      <c r="G32" s="17"/>
      <c r="H32" s="17"/>
      <c r="I32" s="17"/>
      <c r="J32" s="17"/>
    </row>
    <row r="33" spans="1:15">
      <c r="C33" s="17"/>
      <c r="D33" s="17"/>
      <c r="E33" s="17"/>
      <c r="F33" s="17"/>
      <c r="G33" s="17"/>
      <c r="H33" s="17"/>
      <c r="I33" s="17"/>
      <c r="J33" s="17"/>
    </row>
    <row r="34" spans="1:15">
      <c r="C34" s="17"/>
      <c r="D34" s="17"/>
      <c r="E34" s="17"/>
      <c r="F34" s="17"/>
      <c r="G34" s="17"/>
      <c r="H34" s="17"/>
      <c r="I34" s="17"/>
      <c r="J34" s="17"/>
    </row>
    <row r="35" spans="1:15">
      <c r="C35" s="17"/>
      <c r="D35" s="17"/>
      <c r="E35" s="17"/>
      <c r="F35" s="17"/>
      <c r="G35" s="17"/>
      <c r="H35" s="17"/>
      <c r="I35" s="17"/>
      <c r="J35" s="17"/>
    </row>
    <row r="36" spans="1:15">
      <c r="C36" s="17"/>
      <c r="D36" s="17"/>
      <c r="E36" s="17"/>
      <c r="F36" s="17"/>
      <c r="G36" s="17"/>
      <c r="H36" s="17"/>
      <c r="I36" s="17"/>
      <c r="J36" s="17"/>
    </row>
    <row r="37" spans="1:15">
      <c r="C37" s="17"/>
      <c r="D37" s="17"/>
      <c r="E37" s="17"/>
      <c r="F37" s="17"/>
      <c r="G37" s="17"/>
      <c r="H37" s="17"/>
      <c r="I37" s="17"/>
      <c r="J37" s="17"/>
    </row>
    <row r="38" spans="1:15">
      <c r="C38" s="17"/>
      <c r="D38" s="17"/>
      <c r="E38" s="17"/>
      <c r="F38" s="17"/>
      <c r="G38" s="17"/>
      <c r="H38" s="17"/>
      <c r="I38" s="17"/>
      <c r="J38" s="17"/>
    </row>
    <row r="39" spans="1:15">
      <c r="C39" s="17"/>
      <c r="D39" s="17"/>
      <c r="E39" s="17"/>
      <c r="F39" s="17"/>
      <c r="G39" s="17"/>
      <c r="H39" s="17"/>
      <c r="I39" s="17"/>
      <c r="J39" s="17"/>
    </row>
    <row r="40" spans="1:15">
      <c r="C40" s="17"/>
      <c r="D40" s="17"/>
      <c r="E40" s="17"/>
      <c r="F40" s="17"/>
      <c r="G40" s="17"/>
      <c r="H40" s="17"/>
      <c r="I40" s="17"/>
      <c r="J40" s="17"/>
    </row>
    <row r="41" spans="1:15">
      <c r="C41" s="17"/>
      <c r="D41" s="17"/>
      <c r="E41" s="17"/>
      <c r="F41" s="17"/>
      <c r="G41" s="17"/>
      <c r="H41" s="17"/>
      <c r="I41" s="17"/>
      <c r="J41" s="17"/>
    </row>
    <row r="42" spans="1:15">
      <c r="C42" s="17"/>
      <c r="D42" s="17"/>
      <c r="E42" s="17"/>
      <c r="F42" s="17"/>
      <c r="G42" s="17"/>
      <c r="H42" s="17"/>
      <c r="I42" s="17"/>
      <c r="J42" s="17"/>
    </row>
    <row r="43" spans="1:15">
      <c r="C43" s="17"/>
      <c r="D43" s="17"/>
      <c r="E43" s="17"/>
      <c r="F43" s="17"/>
      <c r="G43" s="17"/>
      <c r="H43" s="17"/>
      <c r="I43" s="17"/>
      <c r="J43" s="17"/>
    </row>
    <row r="44" spans="1:15">
      <c r="C44" s="17"/>
      <c r="D44" s="17"/>
      <c r="E44" s="17"/>
      <c r="F44" s="17"/>
      <c r="G44" s="17"/>
      <c r="H44" s="17"/>
      <c r="I44" s="17"/>
      <c r="J44" s="17"/>
    </row>
    <row r="45" spans="1:15">
      <c r="C45" s="17"/>
      <c r="D45" s="17"/>
      <c r="E45" s="17"/>
      <c r="F45" s="17"/>
      <c r="G45" s="17"/>
      <c r="H45" s="17"/>
      <c r="I45" s="17"/>
      <c r="J45" s="17"/>
    </row>
    <row r="46" spans="1:15">
      <c r="C46" s="17"/>
      <c r="D46" s="17"/>
      <c r="E46" s="17"/>
      <c r="F46" s="17"/>
      <c r="G46" s="17"/>
      <c r="H46" s="17"/>
      <c r="I46" s="17"/>
      <c r="J46" s="17"/>
    </row>
    <row r="47" spans="1:15">
      <c r="C47" s="17"/>
      <c r="D47" s="17"/>
      <c r="E47" s="17"/>
      <c r="F47" s="17"/>
      <c r="G47" s="17"/>
      <c r="H47" s="17"/>
      <c r="I47" s="17"/>
      <c r="J47" s="17"/>
    </row>
    <row r="48" spans="1: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36"/>
      <c r="L48" s="36"/>
      <c r="M48" s="36"/>
      <c r="N48" s="36"/>
      <c r="O48" s="36"/>
    </row>
    <row r="49" spans="3:10">
      <c r="C49" s="16"/>
      <c r="D49" s="16"/>
      <c r="E49" s="16"/>
      <c r="F49" s="16"/>
      <c r="G49" s="16"/>
      <c r="H49" s="16"/>
      <c r="I49" s="16"/>
      <c r="J49" s="16"/>
    </row>
  </sheetData>
  <mergeCells count="3">
    <mergeCell ref="A1:O1"/>
    <mergeCell ref="A23:E23"/>
    <mergeCell ref="A22:C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2"/>
  <sheetViews>
    <sheetView workbookViewId="0">
      <selection activeCell="S11" sqref="S11"/>
    </sheetView>
  </sheetViews>
  <sheetFormatPr baseColWidth="10" defaultColWidth="10.28515625" defaultRowHeight="12.75"/>
  <cols>
    <col min="1" max="1" width="28.140625" style="3" customWidth="1"/>
    <col min="2" max="2" width="19.85546875" style="3" customWidth="1"/>
    <col min="3" max="3" width="8.140625" style="3" customWidth="1"/>
    <col min="4" max="6" width="8.7109375" style="3" bestFit="1" customWidth="1"/>
    <col min="7" max="10" width="7.28515625" style="3" customWidth="1"/>
    <col min="11" max="11" width="9.42578125" style="3" customWidth="1"/>
    <col min="12" max="12" width="10.42578125" style="3" bestFit="1" customWidth="1"/>
    <col min="13" max="13" width="8.140625" style="3" customWidth="1"/>
    <col min="14" max="14" width="10.85546875" style="3" customWidth="1"/>
    <col min="15" max="15" width="11.7109375" style="3" customWidth="1"/>
    <col min="16" max="16" width="12.42578125" style="3" customWidth="1"/>
    <col min="17" max="17" width="14.42578125" style="3" bestFit="1" customWidth="1"/>
    <col min="18" max="16384" width="10.28515625" style="3"/>
  </cols>
  <sheetData>
    <row r="2" spans="1:22" ht="26.25" customHeight="1">
      <c r="A2" s="67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"/>
      <c r="Q2" s="1"/>
      <c r="R2" s="2"/>
      <c r="S2" s="2"/>
      <c r="T2" s="2"/>
      <c r="U2" s="2"/>
      <c r="V2" s="2"/>
    </row>
    <row r="3" spans="1:2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/>
      <c r="S3" s="6"/>
      <c r="T3" s="6"/>
      <c r="U3" s="6"/>
      <c r="V3" s="7"/>
    </row>
    <row r="4" spans="1:22">
      <c r="A4" s="8" t="s">
        <v>0</v>
      </c>
      <c r="B4" s="8" t="s">
        <v>46</v>
      </c>
      <c r="C4" s="52" t="s">
        <v>1</v>
      </c>
      <c r="D4" s="43" t="s">
        <v>2</v>
      </c>
      <c r="E4" s="43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8</v>
      </c>
      <c r="K4" s="43" t="s">
        <v>9</v>
      </c>
      <c r="L4" s="43" t="s">
        <v>10</v>
      </c>
      <c r="M4" s="43" t="s">
        <v>11</v>
      </c>
      <c r="N4" s="43" t="s">
        <v>12</v>
      </c>
      <c r="O4" s="43" t="s">
        <v>13</v>
      </c>
      <c r="P4" s="9"/>
    </row>
    <row r="5" spans="1:22" ht="12.75" customHeight="1">
      <c r="A5" s="10" t="s">
        <v>37</v>
      </c>
      <c r="B5" s="11"/>
      <c r="C5" s="12">
        <f>SUM(C6:C24)</f>
        <v>70558</v>
      </c>
      <c r="D5" s="13">
        <f>SUM(D6:D24)</f>
        <v>3175</v>
      </c>
      <c r="E5" s="13">
        <f t="shared" ref="E5:O5" si="0">SUM(E6:E24)</f>
        <v>3308</v>
      </c>
      <c r="F5" s="13">
        <f t="shared" si="0"/>
        <v>4857</v>
      </c>
      <c r="G5" s="13">
        <f t="shared" si="0"/>
        <v>5593</v>
      </c>
      <c r="H5" s="13">
        <f t="shared" si="0"/>
        <v>5524</v>
      </c>
      <c r="I5" s="13">
        <f t="shared" si="0"/>
        <v>7308</v>
      </c>
      <c r="J5" s="13">
        <f t="shared" si="0"/>
        <v>9514</v>
      </c>
      <c r="K5" s="13">
        <f t="shared" si="0"/>
        <v>5572</v>
      </c>
      <c r="L5" s="13">
        <f t="shared" si="0"/>
        <v>3635</v>
      </c>
      <c r="M5" s="13">
        <f t="shared" si="0"/>
        <v>3819</v>
      </c>
      <c r="N5" s="13">
        <f t="shared" si="0"/>
        <v>6033</v>
      </c>
      <c r="O5" s="13">
        <f t="shared" si="0"/>
        <v>12220</v>
      </c>
      <c r="P5" s="9"/>
    </row>
    <row r="6" spans="1:22" ht="12.75" customHeight="1">
      <c r="A6" s="15" t="s">
        <v>29</v>
      </c>
      <c r="B6" s="58" t="s">
        <v>63</v>
      </c>
      <c r="C6" s="12">
        <v>47642</v>
      </c>
      <c r="D6" s="17">
        <v>2157</v>
      </c>
      <c r="E6" s="17">
        <v>1412</v>
      </c>
      <c r="F6" s="17">
        <v>2074</v>
      </c>
      <c r="G6" s="17">
        <v>3952</v>
      </c>
      <c r="H6" s="17">
        <v>4334</v>
      </c>
      <c r="I6" s="17">
        <v>5951</v>
      </c>
      <c r="J6" s="17">
        <v>8337</v>
      </c>
      <c r="K6" s="17">
        <v>4444</v>
      </c>
      <c r="L6" s="17">
        <v>2849</v>
      </c>
      <c r="M6" s="17">
        <v>2730</v>
      </c>
      <c r="N6" s="17">
        <v>3306</v>
      </c>
      <c r="O6" s="17">
        <v>6096</v>
      </c>
      <c r="P6" s="9"/>
    </row>
    <row r="7" spans="1:22" ht="12.75" customHeight="1">
      <c r="A7" s="15" t="s">
        <v>30</v>
      </c>
      <c r="B7" s="58" t="s">
        <v>63</v>
      </c>
      <c r="C7" s="12">
        <v>7790</v>
      </c>
      <c r="D7" s="17">
        <v>186</v>
      </c>
      <c r="E7" s="17">
        <v>497</v>
      </c>
      <c r="F7" s="17">
        <v>408</v>
      </c>
      <c r="G7" s="17">
        <v>774</v>
      </c>
      <c r="H7" s="17">
        <v>524</v>
      </c>
      <c r="I7" s="17">
        <v>706</v>
      </c>
      <c r="J7" s="17">
        <v>668</v>
      </c>
      <c r="K7" s="17">
        <v>649</v>
      </c>
      <c r="L7" s="17">
        <v>377</v>
      </c>
      <c r="M7" s="17">
        <v>374</v>
      </c>
      <c r="N7" s="17">
        <v>458</v>
      </c>
      <c r="O7" s="17">
        <v>2169</v>
      </c>
      <c r="P7" s="9"/>
    </row>
    <row r="8" spans="1:22" ht="12.75" customHeight="1">
      <c r="A8" s="15" t="s">
        <v>38</v>
      </c>
      <c r="B8" s="58" t="s">
        <v>47</v>
      </c>
      <c r="C8" s="12">
        <v>4827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14</v>
      </c>
      <c r="L8" s="17">
        <v>11</v>
      </c>
      <c r="M8" s="17">
        <v>251</v>
      </c>
      <c r="N8" s="17">
        <v>1521</v>
      </c>
      <c r="O8" s="17">
        <v>3030</v>
      </c>
      <c r="P8" s="9"/>
    </row>
    <row r="9" spans="1:22" ht="13.5">
      <c r="A9" s="15" t="s">
        <v>14</v>
      </c>
      <c r="B9" s="15" t="s">
        <v>47</v>
      </c>
      <c r="C9" s="16">
        <f>SUM(D9:O9)</f>
        <v>2024</v>
      </c>
      <c r="D9" s="17">
        <v>154</v>
      </c>
      <c r="E9" s="17">
        <v>402</v>
      </c>
      <c r="F9" s="17">
        <v>786</v>
      </c>
      <c r="G9" s="17">
        <v>193</v>
      </c>
      <c r="H9" s="17">
        <v>36</v>
      </c>
      <c r="I9" s="17">
        <v>52</v>
      </c>
      <c r="J9" s="17">
        <v>30</v>
      </c>
      <c r="K9" s="17">
        <v>30</v>
      </c>
      <c r="L9" s="17">
        <v>1</v>
      </c>
      <c r="M9" s="17">
        <v>29</v>
      </c>
      <c r="N9" s="17">
        <v>130</v>
      </c>
      <c r="O9" s="17">
        <v>181</v>
      </c>
      <c r="P9" s="9"/>
      <c r="Q9" s="18"/>
      <c r="R9" s="18"/>
    </row>
    <row r="10" spans="1:22" ht="13.5">
      <c r="A10" s="15" t="s">
        <v>57</v>
      </c>
      <c r="B10" s="15" t="s">
        <v>35</v>
      </c>
      <c r="C10" s="16">
        <v>1424</v>
      </c>
      <c r="D10" s="17">
        <v>62</v>
      </c>
      <c r="E10" s="17">
        <v>89</v>
      </c>
      <c r="F10" s="17">
        <v>186</v>
      </c>
      <c r="G10" s="17">
        <v>120</v>
      </c>
      <c r="H10" s="17">
        <v>122</v>
      </c>
      <c r="I10" s="17">
        <v>133</v>
      </c>
      <c r="J10" s="17">
        <v>120</v>
      </c>
      <c r="K10" s="17">
        <v>118</v>
      </c>
      <c r="L10" s="17">
        <v>104</v>
      </c>
      <c r="M10" s="17">
        <v>128</v>
      </c>
      <c r="N10" s="17">
        <v>109</v>
      </c>
      <c r="O10" s="17">
        <v>133</v>
      </c>
      <c r="P10" s="9"/>
      <c r="Q10" s="18"/>
      <c r="R10" s="18"/>
    </row>
    <row r="11" spans="1:22" ht="13.5">
      <c r="A11" s="15" t="s">
        <v>17</v>
      </c>
      <c r="B11" s="15" t="s">
        <v>48</v>
      </c>
      <c r="C11" s="16">
        <v>1039</v>
      </c>
      <c r="D11" s="17">
        <v>132</v>
      </c>
      <c r="E11" s="17">
        <v>76</v>
      </c>
      <c r="F11" s="17">
        <v>159</v>
      </c>
      <c r="G11" s="17">
        <v>113</v>
      </c>
      <c r="H11" s="17">
        <v>71</v>
      </c>
      <c r="I11" s="17">
        <v>92</v>
      </c>
      <c r="J11" s="17">
        <v>66</v>
      </c>
      <c r="K11" s="17">
        <v>59</v>
      </c>
      <c r="L11" s="17">
        <v>20</v>
      </c>
      <c r="M11" s="17">
        <v>53</v>
      </c>
      <c r="N11" s="17">
        <v>64</v>
      </c>
      <c r="O11" s="17">
        <v>134</v>
      </c>
      <c r="P11" s="9"/>
      <c r="Q11" s="18"/>
      <c r="R11" s="18"/>
    </row>
    <row r="12" spans="1:22" ht="13.5">
      <c r="A12" s="15" t="s">
        <v>26</v>
      </c>
      <c r="B12" s="15" t="s">
        <v>35</v>
      </c>
      <c r="C12" s="16">
        <v>987</v>
      </c>
      <c r="D12" s="17">
        <v>83</v>
      </c>
      <c r="E12" s="17">
        <v>368</v>
      </c>
      <c r="F12" s="17">
        <v>438</v>
      </c>
      <c r="G12" s="17">
        <v>0</v>
      </c>
      <c r="H12" s="17">
        <v>0</v>
      </c>
      <c r="I12" s="17">
        <v>0</v>
      </c>
      <c r="J12" s="17">
        <v>0</v>
      </c>
      <c r="K12" s="17">
        <v>1</v>
      </c>
      <c r="L12" s="17">
        <v>0</v>
      </c>
      <c r="M12" s="17">
        <v>0</v>
      </c>
      <c r="N12" s="17">
        <v>91</v>
      </c>
      <c r="O12" s="17">
        <v>6</v>
      </c>
      <c r="P12" s="9"/>
      <c r="Q12" s="18"/>
      <c r="R12" s="18"/>
    </row>
    <row r="13" spans="1:22" ht="13.5">
      <c r="A13" s="15" t="s">
        <v>23</v>
      </c>
      <c r="B13" s="15" t="s">
        <v>48</v>
      </c>
      <c r="C13" s="16">
        <v>727</v>
      </c>
      <c r="D13" s="17">
        <v>58</v>
      </c>
      <c r="E13" s="17">
        <v>55</v>
      </c>
      <c r="F13" s="17">
        <v>156</v>
      </c>
      <c r="G13" s="17">
        <v>31</v>
      </c>
      <c r="H13" s="17">
        <v>19</v>
      </c>
      <c r="I13" s="17">
        <v>61</v>
      </c>
      <c r="J13" s="17">
        <v>51</v>
      </c>
      <c r="K13" s="17">
        <v>16</v>
      </c>
      <c r="L13" s="17">
        <v>43</v>
      </c>
      <c r="M13" s="17">
        <v>33</v>
      </c>
      <c r="N13" s="17">
        <v>89</v>
      </c>
      <c r="O13" s="17">
        <v>115</v>
      </c>
      <c r="P13" s="9"/>
      <c r="Q13" s="18"/>
      <c r="R13" s="18"/>
    </row>
    <row r="14" spans="1:22" ht="13.5">
      <c r="A14" s="15" t="s">
        <v>22</v>
      </c>
      <c r="B14" s="15" t="s">
        <v>35</v>
      </c>
      <c r="C14" s="16">
        <v>677</v>
      </c>
      <c r="D14" s="17">
        <v>51</v>
      </c>
      <c r="E14" s="17">
        <v>75</v>
      </c>
      <c r="F14" s="17">
        <v>78</v>
      </c>
      <c r="G14" s="17">
        <v>49</v>
      </c>
      <c r="H14" s="17">
        <v>38</v>
      </c>
      <c r="I14" s="17">
        <v>54</v>
      </c>
      <c r="J14" s="17">
        <v>75</v>
      </c>
      <c r="K14" s="17">
        <v>32</v>
      </c>
      <c r="L14" s="17">
        <v>69</v>
      </c>
      <c r="M14" s="17">
        <v>34</v>
      </c>
      <c r="N14" s="17">
        <v>51</v>
      </c>
      <c r="O14" s="17">
        <v>71</v>
      </c>
      <c r="P14" s="9"/>
      <c r="Q14" s="18"/>
      <c r="R14" s="18"/>
    </row>
    <row r="15" spans="1:22" ht="13.5">
      <c r="A15" s="15" t="s">
        <v>25</v>
      </c>
      <c r="B15" s="15" t="s">
        <v>33</v>
      </c>
      <c r="C15" s="16">
        <v>651</v>
      </c>
      <c r="D15" s="17">
        <v>50</v>
      </c>
      <c r="E15" s="17">
        <v>120</v>
      </c>
      <c r="F15" s="17">
        <v>153</v>
      </c>
      <c r="G15" s="17">
        <v>83</v>
      </c>
      <c r="H15" s="17">
        <v>33</v>
      </c>
      <c r="I15" s="17">
        <v>43</v>
      </c>
      <c r="J15" s="17">
        <v>10</v>
      </c>
      <c r="K15" s="17">
        <v>25</v>
      </c>
      <c r="L15" s="17">
        <v>29</v>
      </c>
      <c r="M15" s="17">
        <v>17</v>
      </c>
      <c r="N15" s="17">
        <v>21</v>
      </c>
      <c r="O15" s="17">
        <v>67</v>
      </c>
      <c r="P15" s="9"/>
      <c r="Q15" s="18"/>
      <c r="R15" s="18"/>
    </row>
    <row r="16" spans="1:22" ht="13.5">
      <c r="A16" s="15" t="s">
        <v>15</v>
      </c>
      <c r="B16" s="15" t="s">
        <v>51</v>
      </c>
      <c r="C16" s="16">
        <f t="shared" ref="C16:C24" si="1">SUM(D16:O16)</f>
        <v>624</v>
      </c>
      <c r="D16" s="17">
        <v>51</v>
      </c>
      <c r="E16" s="17">
        <v>50</v>
      </c>
      <c r="F16" s="17">
        <v>61</v>
      </c>
      <c r="G16" s="17">
        <v>85</v>
      </c>
      <c r="H16" s="17">
        <v>134</v>
      </c>
      <c r="I16" s="17">
        <v>42</v>
      </c>
      <c r="J16" s="17">
        <v>24</v>
      </c>
      <c r="K16" s="17">
        <v>34</v>
      </c>
      <c r="L16" s="17">
        <v>50</v>
      </c>
      <c r="M16" s="17">
        <v>38</v>
      </c>
      <c r="N16" s="17">
        <v>37</v>
      </c>
      <c r="O16" s="17">
        <v>18</v>
      </c>
      <c r="P16" s="9"/>
      <c r="Q16" s="19"/>
      <c r="R16" s="18"/>
    </row>
    <row r="17" spans="1:18" ht="13.5">
      <c r="A17" s="15" t="s">
        <v>27</v>
      </c>
      <c r="B17" s="15" t="s">
        <v>48</v>
      </c>
      <c r="C17" s="16">
        <v>461</v>
      </c>
      <c r="D17" s="17">
        <v>19</v>
      </c>
      <c r="E17" s="17">
        <v>21</v>
      </c>
      <c r="F17" s="17">
        <v>49</v>
      </c>
      <c r="G17" s="17">
        <v>16</v>
      </c>
      <c r="H17" s="17">
        <v>15</v>
      </c>
      <c r="I17" s="17">
        <v>28</v>
      </c>
      <c r="J17" s="17">
        <v>41</v>
      </c>
      <c r="K17" s="17">
        <v>49</v>
      </c>
      <c r="L17" s="17">
        <v>10</v>
      </c>
      <c r="M17" s="17">
        <v>51</v>
      </c>
      <c r="N17" s="17">
        <v>72</v>
      </c>
      <c r="O17" s="17">
        <v>90</v>
      </c>
      <c r="P17" s="9"/>
      <c r="Q17" s="19"/>
      <c r="R17" s="18"/>
    </row>
    <row r="18" spans="1:18" ht="12.75" customHeight="1">
      <c r="A18" s="20" t="s">
        <v>16</v>
      </c>
      <c r="B18" s="58" t="s">
        <v>48</v>
      </c>
      <c r="C18" s="16">
        <f t="shared" si="1"/>
        <v>368</v>
      </c>
      <c r="D18" s="17">
        <v>12</v>
      </c>
      <c r="E18" s="17">
        <v>43</v>
      </c>
      <c r="F18" s="17">
        <v>112</v>
      </c>
      <c r="G18" s="17">
        <v>51</v>
      </c>
      <c r="H18" s="17">
        <v>51</v>
      </c>
      <c r="I18" s="17">
        <v>33</v>
      </c>
      <c r="J18" s="17">
        <v>13</v>
      </c>
      <c r="K18" s="17">
        <v>28</v>
      </c>
      <c r="L18" s="17">
        <v>5</v>
      </c>
      <c r="M18" s="17">
        <v>4</v>
      </c>
      <c r="N18" s="17">
        <v>7</v>
      </c>
      <c r="O18" s="17">
        <v>9</v>
      </c>
      <c r="P18" s="9"/>
      <c r="Q18" s="19"/>
      <c r="R18" s="18"/>
    </row>
    <row r="19" spans="1:18" ht="12.75" customHeight="1">
      <c r="A19" s="20" t="s">
        <v>24</v>
      </c>
      <c r="B19" s="15" t="s">
        <v>34</v>
      </c>
      <c r="C19" s="16">
        <v>392</v>
      </c>
      <c r="D19" s="17">
        <v>9</v>
      </c>
      <c r="E19" s="17">
        <v>17</v>
      </c>
      <c r="F19" s="17">
        <v>46</v>
      </c>
      <c r="G19" s="17">
        <v>16</v>
      </c>
      <c r="H19" s="17">
        <v>57</v>
      </c>
      <c r="I19" s="17">
        <v>75</v>
      </c>
      <c r="J19" s="17">
        <v>19</v>
      </c>
      <c r="K19" s="17">
        <v>19</v>
      </c>
      <c r="L19" s="17">
        <v>29</v>
      </c>
      <c r="M19" s="17">
        <v>15</v>
      </c>
      <c r="N19" s="17">
        <v>34</v>
      </c>
      <c r="O19" s="17">
        <v>56</v>
      </c>
      <c r="P19" s="9"/>
      <c r="Q19" s="19"/>
      <c r="R19" s="18"/>
    </row>
    <row r="20" spans="1:18" ht="13.5">
      <c r="A20" s="20" t="s">
        <v>18</v>
      </c>
      <c r="B20" s="59" t="s">
        <v>33</v>
      </c>
      <c r="C20" s="16">
        <f t="shared" si="1"/>
        <v>326</v>
      </c>
      <c r="D20" s="17">
        <v>87</v>
      </c>
      <c r="E20" s="17">
        <v>18</v>
      </c>
      <c r="F20" s="17">
        <v>59</v>
      </c>
      <c r="G20" s="17">
        <v>42</v>
      </c>
      <c r="H20" s="17">
        <v>55</v>
      </c>
      <c r="I20" s="17">
        <v>8</v>
      </c>
      <c r="J20" s="17">
        <v>8</v>
      </c>
      <c r="K20" s="17">
        <v>7</v>
      </c>
      <c r="L20" s="17">
        <v>5</v>
      </c>
      <c r="M20" s="17">
        <v>11</v>
      </c>
      <c r="N20" s="17">
        <v>5</v>
      </c>
      <c r="O20" s="17">
        <v>21</v>
      </c>
      <c r="P20" s="9"/>
      <c r="Q20" s="18"/>
    </row>
    <row r="21" spans="1:18" ht="13.5">
      <c r="A21" s="20" t="s">
        <v>20</v>
      </c>
      <c r="B21" s="59" t="s">
        <v>35</v>
      </c>
      <c r="C21" s="16">
        <v>333</v>
      </c>
      <c r="D21" s="17">
        <v>28</v>
      </c>
      <c r="E21" s="17">
        <v>42</v>
      </c>
      <c r="F21" s="17">
        <v>58</v>
      </c>
      <c r="G21" s="17">
        <v>36</v>
      </c>
      <c r="H21" s="17">
        <v>20</v>
      </c>
      <c r="I21" s="17">
        <v>25</v>
      </c>
      <c r="J21" s="17">
        <v>41</v>
      </c>
      <c r="K21" s="17">
        <v>24</v>
      </c>
      <c r="L21" s="17">
        <v>11</v>
      </c>
      <c r="M21" s="17">
        <v>17</v>
      </c>
      <c r="N21" s="17">
        <v>16</v>
      </c>
      <c r="O21" s="17">
        <v>15</v>
      </c>
      <c r="P21" s="9"/>
      <c r="Q21" s="18"/>
    </row>
    <row r="22" spans="1:18" ht="13.5">
      <c r="A22" s="20" t="s">
        <v>28</v>
      </c>
      <c r="B22" s="59" t="s">
        <v>52</v>
      </c>
      <c r="C22" s="16">
        <v>105</v>
      </c>
      <c r="D22" s="17">
        <v>23</v>
      </c>
      <c r="E22" s="17">
        <v>6</v>
      </c>
      <c r="F22" s="17">
        <v>10</v>
      </c>
      <c r="G22" s="17">
        <v>9</v>
      </c>
      <c r="H22" s="17">
        <v>7</v>
      </c>
      <c r="I22" s="17">
        <v>1</v>
      </c>
      <c r="J22" s="17">
        <v>5</v>
      </c>
      <c r="K22" s="17">
        <v>5</v>
      </c>
      <c r="L22" s="17">
        <v>6</v>
      </c>
      <c r="M22" s="17">
        <v>19</v>
      </c>
      <c r="N22" s="17">
        <v>9</v>
      </c>
      <c r="O22" s="17">
        <v>5</v>
      </c>
      <c r="P22" s="9"/>
      <c r="Q22" s="18"/>
    </row>
    <row r="23" spans="1:18" ht="13.5">
      <c r="A23" s="15" t="s">
        <v>19</v>
      </c>
      <c r="B23" s="59" t="s">
        <v>54</v>
      </c>
      <c r="C23" s="16">
        <f t="shared" si="1"/>
        <v>98</v>
      </c>
      <c r="D23" s="17">
        <v>12</v>
      </c>
      <c r="E23" s="17">
        <v>14</v>
      </c>
      <c r="F23" s="17">
        <v>20</v>
      </c>
      <c r="G23" s="17">
        <v>11</v>
      </c>
      <c r="H23" s="17">
        <v>5</v>
      </c>
      <c r="I23" s="17">
        <v>2</v>
      </c>
      <c r="J23" s="17">
        <v>5</v>
      </c>
      <c r="K23" s="17">
        <v>2</v>
      </c>
      <c r="L23" s="17">
        <v>2</v>
      </c>
      <c r="M23" s="17">
        <v>13</v>
      </c>
      <c r="N23" s="17">
        <v>9</v>
      </c>
      <c r="O23" s="17">
        <v>3</v>
      </c>
      <c r="P23" s="9"/>
      <c r="Q23" s="18"/>
    </row>
    <row r="24" spans="1:18">
      <c r="A24" s="57" t="s">
        <v>21</v>
      </c>
      <c r="B24" s="60" t="s">
        <v>53</v>
      </c>
      <c r="C24" s="26">
        <f t="shared" si="1"/>
        <v>63</v>
      </c>
      <c r="D24" s="27">
        <v>1</v>
      </c>
      <c r="E24" s="27">
        <v>3</v>
      </c>
      <c r="F24" s="27">
        <v>4</v>
      </c>
      <c r="G24" s="27">
        <v>12</v>
      </c>
      <c r="H24" s="27">
        <v>3</v>
      </c>
      <c r="I24" s="27">
        <v>2</v>
      </c>
      <c r="J24" s="27">
        <v>1</v>
      </c>
      <c r="K24" s="27">
        <v>16</v>
      </c>
      <c r="L24" s="27">
        <v>14</v>
      </c>
      <c r="M24" s="27">
        <v>2</v>
      </c>
      <c r="N24" s="27">
        <v>4</v>
      </c>
      <c r="O24" s="27">
        <v>1</v>
      </c>
      <c r="P24" s="9"/>
    </row>
    <row r="25" spans="1:18" ht="12.75" customHeight="1">
      <c r="A25" s="28" t="s">
        <v>31</v>
      </c>
      <c r="B25" s="15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5"/>
      <c r="Q25" s="19"/>
    </row>
    <row r="26" spans="1:18" ht="12.75" customHeight="1">
      <c r="A26" s="28" t="s">
        <v>39</v>
      </c>
      <c r="B26" s="1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5"/>
      <c r="Q26" s="19"/>
    </row>
    <row r="27" spans="1:18" ht="13.5">
      <c r="A27" s="28" t="s">
        <v>32</v>
      </c>
      <c r="B27" s="15"/>
      <c r="C27" s="30"/>
      <c r="D27" s="30"/>
      <c r="E27" s="30"/>
      <c r="F27" s="30"/>
      <c r="G27" s="30"/>
      <c r="H27" s="30"/>
      <c r="I27" s="30"/>
      <c r="J27" s="17"/>
      <c r="K27" s="17"/>
      <c r="L27" s="17"/>
      <c r="M27" s="17"/>
      <c r="N27" s="17"/>
      <c r="O27" s="17"/>
      <c r="P27" s="25"/>
      <c r="Q27" s="19"/>
    </row>
    <row r="28" spans="1:18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5"/>
      <c r="Q28" s="19"/>
    </row>
    <row r="29" spans="1:18" ht="13.5">
      <c r="A29" s="42"/>
      <c r="B29" s="42"/>
      <c r="C29" s="16"/>
      <c r="D29" s="17"/>
      <c r="E29" s="17"/>
      <c r="F29" s="17"/>
      <c r="G29" s="31"/>
      <c r="H29" s="17"/>
      <c r="I29" s="17"/>
      <c r="J29" s="17"/>
      <c r="K29" s="17"/>
      <c r="L29" s="17"/>
      <c r="M29" s="17"/>
      <c r="N29" s="17"/>
      <c r="O29" s="17"/>
      <c r="P29" s="25"/>
      <c r="Q29" s="19"/>
    </row>
    <row r="30" spans="1:18" ht="13.5">
      <c r="A30" s="53"/>
      <c r="B30" s="53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5"/>
      <c r="Q30" s="19"/>
    </row>
    <row r="31" spans="1:18" ht="13.5">
      <c r="A31" s="42"/>
      <c r="B31" s="40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  <c r="Q31" s="25"/>
      <c r="R31" s="19"/>
    </row>
    <row r="32" spans="1:18" ht="13.5">
      <c r="A32" s="42"/>
      <c r="B32" s="42"/>
      <c r="C32" s="1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  <c r="Q32" s="25"/>
      <c r="R32" s="19"/>
    </row>
    <row r="33" spans="1:21">
      <c r="A33" s="53"/>
      <c r="B33" s="53"/>
      <c r="D33" s="29"/>
      <c r="J33" s="23"/>
      <c r="K33" s="23"/>
      <c r="L33" s="23"/>
      <c r="M33" s="23"/>
      <c r="N33" s="23"/>
      <c r="O33" s="23"/>
    </row>
    <row r="34" spans="1:21">
      <c r="A34" s="42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9"/>
      <c r="R34" s="29"/>
      <c r="S34" s="29"/>
      <c r="T34" s="29"/>
      <c r="U34" s="29"/>
    </row>
    <row r="35" spans="1:21">
      <c r="A35" s="42"/>
      <c r="B35" s="42"/>
      <c r="C35" s="16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>
      <c r="A36" s="53"/>
      <c r="B36" s="53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9"/>
      <c r="R36" s="29"/>
      <c r="S36" s="29"/>
      <c r="T36" s="29"/>
      <c r="U36" s="29"/>
    </row>
    <row r="37" spans="1:21">
      <c r="A37" s="42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9"/>
      <c r="R37" s="29"/>
      <c r="S37" s="29"/>
      <c r="T37" s="29"/>
      <c r="U37" s="29"/>
    </row>
    <row r="38" spans="1:21">
      <c r="A38" s="42"/>
      <c r="C38" s="16"/>
      <c r="D38" s="29"/>
      <c r="E38" s="29"/>
      <c r="F38" s="29"/>
      <c r="G38" s="29"/>
      <c r="H38" s="3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>
      <c r="A39" s="53"/>
      <c r="B39" s="53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9"/>
      <c r="R39" s="29"/>
      <c r="S39" s="29"/>
      <c r="T39" s="29"/>
      <c r="U39" s="29"/>
    </row>
    <row r="40" spans="1:21">
      <c r="A40" s="42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9"/>
      <c r="R40" s="29"/>
      <c r="S40" s="29"/>
      <c r="T40" s="29"/>
      <c r="U40" s="29"/>
    </row>
    <row r="41" spans="1:21">
      <c r="A41" s="42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9"/>
      <c r="R41" s="29"/>
      <c r="S41" s="29"/>
      <c r="T41" s="29"/>
      <c r="U41" s="29"/>
    </row>
    <row r="42" spans="1:21">
      <c r="A42" s="53"/>
      <c r="B42" s="53"/>
      <c r="C42" s="29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9"/>
      <c r="R42" s="29"/>
      <c r="S42" s="29"/>
      <c r="T42" s="29"/>
      <c r="U42" s="29"/>
    </row>
    <row r="43" spans="1:21">
      <c r="A43" s="42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9"/>
      <c r="R43" s="29"/>
      <c r="S43" s="29"/>
      <c r="T43" s="29"/>
      <c r="U43" s="29"/>
    </row>
    <row r="44" spans="1:21">
      <c r="A44" s="42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21">
      <c r="A45" s="53"/>
      <c r="B45" s="53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21">
      <c r="A46" s="42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21">
      <c r="A47" s="42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21">
      <c r="A48" s="53"/>
      <c r="B48" s="5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>
      <c r="A49" s="42"/>
      <c r="C49" s="1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>
      <c r="A50" s="42"/>
      <c r="C50" s="1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>
      <c r="A51" s="53"/>
      <c r="B51" s="53"/>
      <c r="C51" s="15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>
      <c r="A52" s="42"/>
      <c r="C52" s="15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>
      <c r="A53" s="42"/>
      <c r="C53" s="20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>
      <c r="A54" s="53"/>
      <c r="B54" s="53"/>
      <c r="C54" s="20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>
      <c r="A55" s="42"/>
      <c r="C55" s="20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>
      <c r="A56" s="42"/>
      <c r="C56" s="15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>
      <c r="A57" s="33"/>
      <c r="B57" s="33"/>
      <c r="C57" s="15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>
      <c r="C58" s="15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>
      <c r="A59" s="10"/>
      <c r="C59" s="15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>
      <c r="A60" s="41"/>
      <c r="B60" s="11"/>
      <c r="C60" s="15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>
      <c r="A61" s="15"/>
      <c r="B61" s="15"/>
      <c r="C61" s="15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>
      <c r="A62" s="15"/>
      <c r="B62" s="15"/>
      <c r="C62" s="15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>
      <c r="A63" s="15"/>
      <c r="B63" s="39"/>
      <c r="C63" s="15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>
      <c r="A64" s="15"/>
      <c r="B64" s="21"/>
      <c r="C64" s="15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>
      <c r="A65" s="15"/>
      <c r="B65" s="21"/>
      <c r="C65" s="15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>
      <c r="A66" s="15"/>
      <c r="B66" s="21"/>
      <c r="C66" s="15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>
      <c r="A67" s="15"/>
      <c r="B67" s="21"/>
      <c r="C67" s="15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38"/>
    </row>
    <row r="68" spans="1:15">
      <c r="A68" s="15"/>
      <c r="B68" s="21"/>
      <c r="C68" s="1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5">
      <c r="A69" s="15"/>
      <c r="B69" s="21"/>
      <c r="C69" s="2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5">
      <c r="A70" s="15"/>
      <c r="B70" s="21"/>
      <c r="C70" s="3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5">
      <c r="A71" s="15"/>
      <c r="B71" s="21"/>
      <c r="C71" s="3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5">
      <c r="A72" s="15"/>
      <c r="B72" s="21"/>
      <c r="C72" s="3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5">
      <c r="A73" s="15"/>
      <c r="B73" s="21"/>
      <c r="C73" s="3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5">
      <c r="A74" s="15"/>
      <c r="B74" s="21"/>
      <c r="C74" s="35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5">
      <c r="A75" s="15"/>
      <c r="B75" s="21"/>
      <c r="C75" s="35"/>
      <c r="D75" s="35"/>
      <c r="E75" s="17"/>
      <c r="F75" s="34"/>
      <c r="G75" s="17"/>
      <c r="H75" s="15"/>
      <c r="I75" s="15"/>
      <c r="J75" s="15"/>
      <c r="K75" s="35"/>
      <c r="L75" s="35"/>
      <c r="M75" s="10"/>
    </row>
    <row r="76" spans="1:15">
      <c r="A76" s="15"/>
      <c r="B76" s="21"/>
      <c r="C76" s="35"/>
      <c r="D76" s="35"/>
      <c r="E76" s="17"/>
      <c r="F76" s="34"/>
      <c r="G76" s="17"/>
      <c r="H76" s="15"/>
      <c r="I76" s="15"/>
      <c r="J76" s="15"/>
      <c r="K76" s="35"/>
      <c r="L76" s="35"/>
      <c r="M76" s="10"/>
    </row>
    <row r="77" spans="1:15">
      <c r="A77" s="15"/>
      <c r="B77" s="21"/>
      <c r="C77" s="35"/>
      <c r="D77" s="35"/>
      <c r="E77" s="17"/>
      <c r="F77" s="34"/>
      <c r="G77" s="17"/>
      <c r="H77" s="15"/>
      <c r="I77" s="15"/>
      <c r="J77" s="15"/>
      <c r="K77" s="35"/>
      <c r="L77" s="35"/>
      <c r="M77" s="34"/>
    </row>
    <row r="78" spans="1:15">
      <c r="A78" s="15"/>
      <c r="B78" s="21"/>
      <c r="C78" s="35"/>
      <c r="D78" s="35"/>
      <c r="E78" s="17"/>
      <c r="F78" s="34"/>
      <c r="G78" s="17"/>
      <c r="H78" s="15"/>
      <c r="I78" s="15"/>
      <c r="J78" s="15"/>
      <c r="K78" s="35"/>
      <c r="L78" s="35"/>
      <c r="M78" s="34"/>
    </row>
    <row r="79" spans="1:15">
      <c r="B79" s="17"/>
      <c r="C79" s="17"/>
      <c r="D79" s="17"/>
      <c r="E79" s="17"/>
      <c r="F79" s="17"/>
      <c r="G79" s="17"/>
      <c r="H79" s="15"/>
      <c r="I79" s="15"/>
      <c r="J79" s="15"/>
      <c r="K79" s="38"/>
    </row>
    <row r="80" spans="1:15">
      <c r="B80" s="17"/>
      <c r="C80" s="17"/>
      <c r="D80" s="17"/>
      <c r="E80" s="17"/>
      <c r="F80" s="17"/>
      <c r="G80" s="17"/>
      <c r="H80" s="15"/>
      <c r="I80" s="15"/>
      <c r="J80" s="15"/>
    </row>
    <row r="81" spans="1: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36"/>
      <c r="L81" s="36"/>
      <c r="M81" s="36"/>
      <c r="N81" s="36"/>
      <c r="O81" s="36"/>
    </row>
    <row r="82" spans="1:15">
      <c r="B82" s="36"/>
      <c r="C82" s="16"/>
      <c r="D82" s="16"/>
      <c r="E82" s="16"/>
      <c r="F82" s="16"/>
      <c r="G82" s="16"/>
      <c r="H82" s="16"/>
      <c r="I82" s="16"/>
      <c r="J82" s="16"/>
    </row>
  </sheetData>
  <mergeCells count="1">
    <mergeCell ref="A2:O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workbookViewId="0">
      <selection activeCell="R6" sqref="R6"/>
    </sheetView>
  </sheetViews>
  <sheetFormatPr baseColWidth="10" defaultColWidth="10.28515625" defaultRowHeight="12.75"/>
  <cols>
    <col min="1" max="1" width="31.42578125" style="3" customWidth="1"/>
    <col min="2" max="2" width="18" style="3" customWidth="1"/>
    <col min="3" max="3" width="9.85546875" style="3" customWidth="1"/>
    <col min="4" max="6" width="8.7109375" style="3" bestFit="1" customWidth="1"/>
    <col min="7" max="11" width="7.28515625" style="3" customWidth="1"/>
    <col min="12" max="12" width="11.140625" style="3" customWidth="1"/>
    <col min="13" max="13" width="9" style="3" customWidth="1"/>
    <col min="14" max="15" width="12" style="3" customWidth="1"/>
    <col min="16" max="16384" width="10.28515625" style="3"/>
  </cols>
  <sheetData>
    <row r="2" spans="1:17" ht="26.25" customHeight="1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2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7"/>
    </row>
    <row r="4" spans="1:17">
      <c r="A4" s="8" t="s">
        <v>0</v>
      </c>
      <c r="B4" s="8" t="s">
        <v>46</v>
      </c>
      <c r="C4" s="52" t="s">
        <v>1</v>
      </c>
      <c r="D4" s="43" t="s">
        <v>2</v>
      </c>
      <c r="E4" s="43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8</v>
      </c>
      <c r="K4" s="43" t="s">
        <v>9</v>
      </c>
      <c r="L4" s="43" t="s">
        <v>10</v>
      </c>
      <c r="M4" s="43" t="s">
        <v>11</v>
      </c>
      <c r="N4" s="43" t="s">
        <v>12</v>
      </c>
      <c r="O4" s="43" t="s">
        <v>13</v>
      </c>
    </row>
    <row r="5" spans="1:17" ht="12.75" customHeight="1">
      <c r="A5" s="46" t="s">
        <v>37</v>
      </c>
      <c r="B5" s="46"/>
      <c r="C5" s="12">
        <f t="shared" ref="C5:O5" si="0">SUM(C6:C25)</f>
        <v>92889</v>
      </c>
      <c r="D5" s="47">
        <f t="shared" si="0"/>
        <v>10702</v>
      </c>
      <c r="E5" s="47">
        <f t="shared" si="0"/>
        <v>12046</v>
      </c>
      <c r="F5" s="47">
        <f t="shared" si="0"/>
        <v>13188</v>
      </c>
      <c r="G5" s="47">
        <f t="shared" si="0"/>
        <v>5383</v>
      </c>
      <c r="H5" s="47">
        <f t="shared" si="0"/>
        <v>4644</v>
      </c>
      <c r="I5" s="47">
        <f t="shared" si="0"/>
        <v>7241</v>
      </c>
      <c r="J5" s="47">
        <f t="shared" si="0"/>
        <v>9559</v>
      </c>
      <c r="K5" s="47">
        <f t="shared" si="0"/>
        <v>5197</v>
      </c>
      <c r="L5" s="47">
        <f t="shared" si="0"/>
        <v>2723</v>
      </c>
      <c r="M5" s="47">
        <f t="shared" si="0"/>
        <v>3255</v>
      </c>
      <c r="N5" s="47">
        <f t="shared" si="0"/>
        <v>6454</v>
      </c>
      <c r="O5" s="47">
        <f t="shared" si="0"/>
        <v>12497</v>
      </c>
      <c r="P5" s="29"/>
    </row>
    <row r="6" spans="1:17">
      <c r="A6" s="4" t="s">
        <v>29</v>
      </c>
      <c r="B6" s="54" t="s">
        <v>63</v>
      </c>
      <c r="C6" s="12">
        <f>SUM(D6:O6)</f>
        <v>33024</v>
      </c>
      <c r="D6" s="17">
        <v>2368</v>
      </c>
      <c r="E6" s="17">
        <v>2050</v>
      </c>
      <c r="F6" s="17">
        <v>2127</v>
      </c>
      <c r="G6" s="17">
        <v>2672</v>
      </c>
      <c r="H6" s="17">
        <v>2666</v>
      </c>
      <c r="I6" s="17">
        <v>4011</v>
      </c>
      <c r="J6" s="17">
        <v>5795</v>
      </c>
      <c r="K6" s="17">
        <v>1885</v>
      </c>
      <c r="L6" s="17">
        <v>597</v>
      </c>
      <c r="M6" s="17">
        <v>1104</v>
      </c>
      <c r="N6" s="17">
        <v>2678</v>
      </c>
      <c r="O6" s="17">
        <v>5071</v>
      </c>
      <c r="P6" s="29"/>
    </row>
    <row r="7" spans="1:17">
      <c r="A7" s="4" t="s">
        <v>38</v>
      </c>
      <c r="B7" s="4" t="s">
        <v>47</v>
      </c>
      <c r="C7" s="12">
        <f t="shared" ref="C7:C25" si="1">SUM(D7:O7)</f>
        <v>29247</v>
      </c>
      <c r="D7" s="17">
        <v>6873</v>
      </c>
      <c r="E7" s="17">
        <v>8431</v>
      </c>
      <c r="F7" s="17">
        <v>9428</v>
      </c>
      <c r="G7" s="17">
        <v>696</v>
      </c>
      <c r="H7" s="17">
        <v>8</v>
      </c>
      <c r="I7" s="17">
        <v>12</v>
      </c>
      <c r="J7" s="17">
        <v>7</v>
      </c>
      <c r="K7" s="17">
        <v>19</v>
      </c>
      <c r="L7" s="17">
        <v>23</v>
      </c>
      <c r="M7" s="17">
        <v>8</v>
      </c>
      <c r="N7" s="17">
        <v>1773</v>
      </c>
      <c r="O7" s="17">
        <v>1969</v>
      </c>
      <c r="P7" s="29"/>
    </row>
    <row r="8" spans="1:17" ht="12.75" customHeight="1">
      <c r="A8" s="48" t="s">
        <v>41</v>
      </c>
      <c r="B8" s="48" t="s">
        <v>35</v>
      </c>
      <c r="C8" s="12">
        <f t="shared" si="1"/>
        <v>12346</v>
      </c>
      <c r="D8" s="17">
        <v>0</v>
      </c>
      <c r="E8" s="17">
        <v>53</v>
      </c>
      <c r="F8" s="17">
        <v>0</v>
      </c>
      <c r="G8" s="17">
        <v>87</v>
      </c>
      <c r="H8" s="17">
        <v>676</v>
      </c>
      <c r="I8" s="17">
        <v>1804</v>
      </c>
      <c r="J8" s="17">
        <v>2401</v>
      </c>
      <c r="K8" s="17">
        <v>2169</v>
      </c>
      <c r="L8" s="17">
        <v>1214</v>
      </c>
      <c r="M8" s="17">
        <v>1139</v>
      </c>
      <c r="N8" s="17">
        <v>828</v>
      </c>
      <c r="O8" s="17">
        <v>1975</v>
      </c>
      <c r="P8" s="29"/>
    </row>
    <row r="9" spans="1:17">
      <c r="A9" s="48" t="s">
        <v>42</v>
      </c>
      <c r="B9" s="48" t="s">
        <v>63</v>
      </c>
      <c r="C9" s="12">
        <f t="shared" si="1"/>
        <v>9287</v>
      </c>
      <c r="D9" s="17">
        <v>573</v>
      </c>
      <c r="E9" s="17">
        <v>552</v>
      </c>
      <c r="F9" s="17">
        <v>525</v>
      </c>
      <c r="G9" s="17">
        <v>955</v>
      </c>
      <c r="H9" s="17">
        <v>516</v>
      </c>
      <c r="I9" s="17">
        <v>723</v>
      </c>
      <c r="J9" s="17">
        <v>745</v>
      </c>
      <c r="K9" s="17">
        <v>678</v>
      </c>
      <c r="L9" s="17">
        <v>405</v>
      </c>
      <c r="M9" s="17">
        <v>504</v>
      </c>
      <c r="N9" s="17">
        <v>468</v>
      </c>
      <c r="O9" s="17">
        <v>2643</v>
      </c>
      <c r="P9" s="29"/>
    </row>
    <row r="10" spans="1:17">
      <c r="A10" s="48" t="s">
        <v>57</v>
      </c>
      <c r="B10" s="48" t="s">
        <v>35</v>
      </c>
      <c r="C10" s="12">
        <f t="shared" si="1"/>
        <v>1154</v>
      </c>
      <c r="D10" s="17">
        <v>96</v>
      </c>
      <c r="E10" s="17">
        <v>98</v>
      </c>
      <c r="F10" s="17">
        <v>91</v>
      </c>
      <c r="G10" s="17">
        <v>81</v>
      </c>
      <c r="H10" s="17">
        <v>91</v>
      </c>
      <c r="I10" s="17">
        <v>86</v>
      </c>
      <c r="J10" s="17">
        <v>99</v>
      </c>
      <c r="K10" s="17">
        <v>127</v>
      </c>
      <c r="L10" s="17">
        <v>88</v>
      </c>
      <c r="M10" s="17">
        <v>89</v>
      </c>
      <c r="N10" s="17">
        <v>93</v>
      </c>
      <c r="O10" s="17">
        <v>115</v>
      </c>
      <c r="P10" s="29"/>
    </row>
    <row r="11" spans="1:17">
      <c r="A11" s="4" t="s">
        <v>17</v>
      </c>
      <c r="B11" s="4" t="s">
        <v>48</v>
      </c>
      <c r="C11" s="12">
        <f t="shared" si="1"/>
        <v>1041</v>
      </c>
      <c r="D11" s="17">
        <v>112</v>
      </c>
      <c r="E11" s="17">
        <v>108</v>
      </c>
      <c r="F11" s="17">
        <v>143</v>
      </c>
      <c r="G11" s="17">
        <v>149</v>
      </c>
      <c r="H11" s="17">
        <v>70</v>
      </c>
      <c r="I11" s="17">
        <v>82</v>
      </c>
      <c r="J11" s="17">
        <v>84</v>
      </c>
      <c r="K11" s="17">
        <v>41</v>
      </c>
      <c r="L11" s="17">
        <v>41</v>
      </c>
      <c r="M11" s="17">
        <v>34</v>
      </c>
      <c r="N11" s="17">
        <v>73</v>
      </c>
      <c r="O11" s="17">
        <v>104</v>
      </c>
      <c r="P11" s="29"/>
    </row>
    <row r="12" spans="1:17">
      <c r="A12" s="4" t="s">
        <v>27</v>
      </c>
      <c r="B12" s="4" t="s">
        <v>48</v>
      </c>
      <c r="C12" s="12">
        <v>966</v>
      </c>
      <c r="D12" s="17">
        <v>111</v>
      </c>
      <c r="E12" s="17">
        <v>55</v>
      </c>
      <c r="F12" s="17">
        <v>74</v>
      </c>
      <c r="G12" s="17">
        <v>65</v>
      </c>
      <c r="H12" s="17">
        <v>52</v>
      </c>
      <c r="I12" s="17">
        <v>94</v>
      </c>
      <c r="J12" s="17">
        <v>171</v>
      </c>
      <c r="K12" s="17">
        <v>54</v>
      </c>
      <c r="L12" s="17">
        <v>57</v>
      </c>
      <c r="M12" s="17">
        <v>40</v>
      </c>
      <c r="N12" s="17">
        <v>103</v>
      </c>
      <c r="O12" s="17">
        <v>90</v>
      </c>
      <c r="P12" s="29"/>
    </row>
    <row r="13" spans="1:17">
      <c r="A13" s="48" t="s">
        <v>50</v>
      </c>
      <c r="B13" s="48" t="s">
        <v>33</v>
      </c>
      <c r="C13" s="12">
        <f t="shared" si="1"/>
        <v>943</v>
      </c>
      <c r="D13" s="17">
        <v>89</v>
      </c>
      <c r="E13" s="17">
        <v>165</v>
      </c>
      <c r="F13" s="17">
        <v>316</v>
      </c>
      <c r="G13" s="17">
        <v>75</v>
      </c>
      <c r="H13" s="17">
        <v>96</v>
      </c>
      <c r="I13" s="17">
        <v>35</v>
      </c>
      <c r="J13" s="17">
        <v>19</v>
      </c>
      <c r="K13" s="17">
        <v>22</v>
      </c>
      <c r="L13" s="17">
        <v>6</v>
      </c>
      <c r="M13" s="17">
        <v>35</v>
      </c>
      <c r="N13" s="17">
        <v>51</v>
      </c>
      <c r="O13" s="17">
        <v>34</v>
      </c>
      <c r="P13" s="29"/>
    </row>
    <row r="14" spans="1:17">
      <c r="A14" s="4" t="s">
        <v>14</v>
      </c>
      <c r="B14" s="4" t="s">
        <v>47</v>
      </c>
      <c r="C14" s="12">
        <f t="shared" si="1"/>
        <v>865</v>
      </c>
      <c r="D14" s="17">
        <v>101</v>
      </c>
      <c r="E14" s="17">
        <v>109</v>
      </c>
      <c r="F14" s="17">
        <v>130</v>
      </c>
      <c r="G14" s="17">
        <v>88</v>
      </c>
      <c r="H14" s="17">
        <v>52</v>
      </c>
      <c r="I14" s="17">
        <v>48</v>
      </c>
      <c r="J14" s="17">
        <v>16</v>
      </c>
      <c r="K14" s="17">
        <v>0</v>
      </c>
      <c r="L14" s="17">
        <v>57</v>
      </c>
      <c r="M14" s="17">
        <v>24</v>
      </c>
      <c r="N14" s="17">
        <v>127</v>
      </c>
      <c r="O14" s="17">
        <v>113</v>
      </c>
      <c r="P14" s="29"/>
    </row>
    <row r="15" spans="1:17">
      <c r="A15" s="4" t="s">
        <v>23</v>
      </c>
      <c r="B15" s="4" t="s">
        <v>48</v>
      </c>
      <c r="C15" s="12">
        <v>732</v>
      </c>
      <c r="D15" s="17">
        <v>63</v>
      </c>
      <c r="E15" s="17">
        <v>65</v>
      </c>
      <c r="F15" s="17">
        <v>70</v>
      </c>
      <c r="G15" s="17">
        <v>97</v>
      </c>
      <c r="H15" s="17">
        <v>30</v>
      </c>
      <c r="I15" s="17">
        <v>33</v>
      </c>
      <c r="J15" s="17">
        <v>11</v>
      </c>
      <c r="K15" s="17">
        <v>17</v>
      </c>
      <c r="L15" s="17">
        <v>30</v>
      </c>
      <c r="M15" s="17">
        <v>51</v>
      </c>
      <c r="N15" s="17">
        <v>89</v>
      </c>
      <c r="O15" s="17">
        <v>176</v>
      </c>
      <c r="P15" s="29"/>
    </row>
    <row r="16" spans="1:17">
      <c r="A16" s="4" t="s">
        <v>22</v>
      </c>
      <c r="B16" s="4" t="s">
        <v>35</v>
      </c>
      <c r="C16" s="12">
        <f t="shared" si="1"/>
        <v>671</v>
      </c>
      <c r="D16" s="17">
        <v>51</v>
      </c>
      <c r="E16" s="17">
        <v>41</v>
      </c>
      <c r="F16" s="17">
        <v>42</v>
      </c>
      <c r="G16" s="17">
        <v>74</v>
      </c>
      <c r="H16" s="17">
        <v>55</v>
      </c>
      <c r="I16" s="17">
        <v>75</v>
      </c>
      <c r="J16" s="17">
        <v>52</v>
      </c>
      <c r="K16" s="17">
        <v>37</v>
      </c>
      <c r="L16" s="17">
        <v>46</v>
      </c>
      <c r="M16" s="17">
        <v>75</v>
      </c>
      <c r="N16" s="17">
        <v>75</v>
      </c>
      <c r="O16" s="17">
        <v>48</v>
      </c>
      <c r="P16" s="29"/>
    </row>
    <row r="17" spans="1:16">
      <c r="A17" s="4" t="s">
        <v>15</v>
      </c>
      <c r="B17" s="4" t="s">
        <v>51</v>
      </c>
      <c r="C17" s="12">
        <f t="shared" si="1"/>
        <v>666</v>
      </c>
      <c r="D17" s="17">
        <v>86</v>
      </c>
      <c r="E17" s="17">
        <v>31</v>
      </c>
      <c r="F17" s="17">
        <v>38</v>
      </c>
      <c r="G17" s="17">
        <v>105</v>
      </c>
      <c r="H17" s="17">
        <v>84</v>
      </c>
      <c r="I17" s="17">
        <v>12</v>
      </c>
      <c r="J17" s="17">
        <v>26</v>
      </c>
      <c r="K17" s="17">
        <v>50</v>
      </c>
      <c r="L17" s="17">
        <v>58</v>
      </c>
      <c r="M17" s="17">
        <v>70</v>
      </c>
      <c r="N17" s="17">
        <v>45</v>
      </c>
      <c r="O17" s="17">
        <v>61</v>
      </c>
      <c r="P17" s="29"/>
    </row>
    <row r="18" spans="1:16">
      <c r="A18" s="4" t="s">
        <v>44</v>
      </c>
      <c r="B18" s="4" t="s">
        <v>48</v>
      </c>
      <c r="C18" s="12">
        <f t="shared" si="1"/>
        <v>519</v>
      </c>
      <c r="D18" s="17">
        <v>39</v>
      </c>
      <c r="E18" s="17">
        <v>77</v>
      </c>
      <c r="F18" s="17">
        <v>98</v>
      </c>
      <c r="G18" s="17">
        <v>76</v>
      </c>
      <c r="H18" s="17">
        <v>78</v>
      </c>
      <c r="I18" s="17">
        <v>90</v>
      </c>
      <c r="J18" s="17">
        <v>15</v>
      </c>
      <c r="K18" s="17">
        <v>29</v>
      </c>
      <c r="L18" s="17">
        <v>0</v>
      </c>
      <c r="M18" s="17">
        <v>0</v>
      </c>
      <c r="N18" s="17">
        <v>0</v>
      </c>
      <c r="O18" s="17">
        <v>17</v>
      </c>
      <c r="P18" s="29"/>
    </row>
    <row r="19" spans="1:16">
      <c r="A19" s="4" t="s">
        <v>45</v>
      </c>
      <c r="B19" s="4" t="s">
        <v>33</v>
      </c>
      <c r="C19" s="12">
        <f t="shared" si="1"/>
        <v>388</v>
      </c>
      <c r="D19" s="22">
        <v>21</v>
      </c>
      <c r="E19" s="22">
        <v>127</v>
      </c>
      <c r="F19" s="17">
        <v>1</v>
      </c>
      <c r="G19" s="17">
        <v>74</v>
      </c>
      <c r="H19" s="17">
        <v>37</v>
      </c>
      <c r="I19" s="17">
        <v>45</v>
      </c>
      <c r="J19" s="17">
        <v>17</v>
      </c>
      <c r="K19" s="17">
        <v>4</v>
      </c>
      <c r="L19" s="17">
        <v>52</v>
      </c>
      <c r="M19" s="17">
        <v>0</v>
      </c>
      <c r="N19" s="17">
        <v>0</v>
      </c>
      <c r="O19" s="17">
        <v>10</v>
      </c>
      <c r="P19" s="29"/>
    </row>
    <row r="20" spans="1:16">
      <c r="A20" s="4" t="s">
        <v>24</v>
      </c>
      <c r="B20" s="4" t="s">
        <v>34</v>
      </c>
      <c r="C20" s="12">
        <f t="shared" si="1"/>
        <v>383</v>
      </c>
      <c r="D20" s="17">
        <v>39</v>
      </c>
      <c r="E20" s="17">
        <v>37</v>
      </c>
      <c r="F20" s="17">
        <v>36</v>
      </c>
      <c r="G20" s="17">
        <v>26</v>
      </c>
      <c r="H20" s="17">
        <v>32</v>
      </c>
      <c r="I20" s="17">
        <v>18</v>
      </c>
      <c r="J20" s="17">
        <v>41</v>
      </c>
      <c r="K20" s="17">
        <v>41</v>
      </c>
      <c r="L20" s="17">
        <v>28</v>
      </c>
      <c r="M20" s="17">
        <v>40</v>
      </c>
      <c r="N20" s="17">
        <v>28</v>
      </c>
      <c r="O20" s="17">
        <v>17</v>
      </c>
      <c r="P20" s="29"/>
    </row>
    <row r="21" spans="1:16">
      <c r="A21" s="4" t="s">
        <v>20</v>
      </c>
      <c r="B21" s="4" t="s">
        <v>35</v>
      </c>
      <c r="C21" s="12">
        <f t="shared" si="1"/>
        <v>299</v>
      </c>
      <c r="D21" s="17">
        <v>36</v>
      </c>
      <c r="E21" s="17">
        <v>18</v>
      </c>
      <c r="F21" s="17">
        <v>35</v>
      </c>
      <c r="G21" s="17">
        <v>21</v>
      </c>
      <c r="H21" s="17">
        <v>37</v>
      </c>
      <c r="I21" s="17">
        <v>29</v>
      </c>
      <c r="J21" s="17">
        <v>30</v>
      </c>
      <c r="K21" s="17">
        <v>11</v>
      </c>
      <c r="L21" s="17">
        <v>11</v>
      </c>
      <c r="M21" s="17">
        <v>22</v>
      </c>
      <c r="N21" s="17">
        <v>7</v>
      </c>
      <c r="O21" s="17">
        <v>42</v>
      </c>
      <c r="P21" s="29"/>
    </row>
    <row r="22" spans="1:16" ht="15" customHeight="1">
      <c r="A22" s="49" t="s">
        <v>28</v>
      </c>
      <c r="B22" s="49" t="s">
        <v>52</v>
      </c>
      <c r="C22" s="12">
        <f t="shared" si="1"/>
        <v>139</v>
      </c>
      <c r="D22" s="17">
        <v>15</v>
      </c>
      <c r="E22" s="17">
        <v>11</v>
      </c>
      <c r="F22" s="17">
        <v>6</v>
      </c>
      <c r="G22" s="17">
        <v>13</v>
      </c>
      <c r="H22" s="17">
        <v>36</v>
      </c>
      <c r="I22" s="17">
        <v>11</v>
      </c>
      <c r="J22" s="17">
        <v>2</v>
      </c>
      <c r="K22" s="17">
        <v>6</v>
      </c>
      <c r="L22" s="17">
        <v>4</v>
      </c>
      <c r="M22" s="17">
        <v>12</v>
      </c>
      <c r="N22" s="17">
        <v>16</v>
      </c>
      <c r="O22" s="17">
        <v>7</v>
      </c>
      <c r="P22" s="29"/>
    </row>
    <row r="23" spans="1:16">
      <c r="A23" s="4" t="s">
        <v>21</v>
      </c>
      <c r="B23" s="4" t="s">
        <v>53</v>
      </c>
      <c r="C23" s="12">
        <f t="shared" si="1"/>
        <v>98</v>
      </c>
      <c r="D23" s="17">
        <v>6</v>
      </c>
      <c r="E23" s="17">
        <v>6</v>
      </c>
      <c r="F23" s="17">
        <v>7</v>
      </c>
      <c r="G23" s="17">
        <v>7</v>
      </c>
      <c r="H23" s="17">
        <v>14</v>
      </c>
      <c r="I23" s="17">
        <v>24</v>
      </c>
      <c r="J23" s="17">
        <v>10</v>
      </c>
      <c r="K23" s="17">
        <v>7</v>
      </c>
      <c r="L23" s="17">
        <v>4</v>
      </c>
      <c r="M23" s="17">
        <v>8</v>
      </c>
      <c r="N23" s="17">
        <v>0</v>
      </c>
      <c r="O23" s="17">
        <v>5</v>
      </c>
      <c r="P23" s="29"/>
    </row>
    <row r="24" spans="1:16">
      <c r="A24" s="4" t="s">
        <v>19</v>
      </c>
      <c r="B24" s="4" t="s">
        <v>54</v>
      </c>
      <c r="C24" s="12">
        <f t="shared" si="1"/>
        <v>77</v>
      </c>
      <c r="D24" s="17">
        <v>23</v>
      </c>
      <c r="E24" s="17">
        <v>6</v>
      </c>
      <c r="F24" s="17">
        <v>13</v>
      </c>
      <c r="G24" s="17">
        <v>15</v>
      </c>
      <c r="H24" s="17">
        <v>13</v>
      </c>
      <c r="I24" s="17">
        <v>0</v>
      </c>
      <c r="J24" s="17">
        <v>5</v>
      </c>
      <c r="K24" s="17">
        <v>0</v>
      </c>
      <c r="L24" s="17">
        <v>2</v>
      </c>
      <c r="M24" s="17">
        <v>0</v>
      </c>
      <c r="N24" s="17">
        <v>0</v>
      </c>
      <c r="O24" s="17">
        <v>0</v>
      </c>
      <c r="P24" s="29"/>
    </row>
    <row r="25" spans="1:16">
      <c r="A25" s="50" t="s">
        <v>55</v>
      </c>
      <c r="B25" s="48" t="s">
        <v>48</v>
      </c>
      <c r="C25" s="12">
        <f t="shared" si="1"/>
        <v>44</v>
      </c>
      <c r="D25" s="27">
        <v>0</v>
      </c>
      <c r="E25" s="27">
        <v>6</v>
      </c>
      <c r="F25" s="27">
        <v>8</v>
      </c>
      <c r="G25" s="27">
        <v>7</v>
      </c>
      <c r="H25" s="27">
        <v>1</v>
      </c>
      <c r="I25" s="27">
        <v>9</v>
      </c>
      <c r="J25" s="27">
        <v>13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9"/>
    </row>
    <row r="26" spans="1:16" ht="12.75" customHeight="1">
      <c r="A26" s="45" t="s">
        <v>31</v>
      </c>
      <c r="B26" s="45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6" ht="12.75" customHeight="1">
      <c r="A27" s="28" t="s">
        <v>39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ht="13.5" customHeight="1">
      <c r="A28" s="28" t="s">
        <v>32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6" ht="12.75" customHeight="1">
      <c r="A29" s="28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</sheetData>
  <mergeCells count="1">
    <mergeCell ref="A2:O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abSelected="1" zoomScale="110" zoomScaleNormal="110" workbookViewId="0">
      <selection activeCell="J13" sqref="J13"/>
    </sheetView>
  </sheetViews>
  <sheetFormatPr baseColWidth="10" defaultColWidth="10.28515625" defaultRowHeight="12.75"/>
  <cols>
    <col min="1" max="1" width="32.85546875" style="3" customWidth="1"/>
    <col min="2" max="2" width="18.7109375" style="3" customWidth="1"/>
    <col min="3" max="3" width="9.85546875" style="3" customWidth="1"/>
    <col min="4" max="7" width="8.7109375" style="3" bestFit="1" customWidth="1"/>
    <col min="8" max="16384" width="10.28515625" style="3"/>
  </cols>
  <sheetData>
    <row r="2" spans="1:14" ht="39.75" customHeight="1">
      <c r="A2" s="69" t="s">
        <v>65</v>
      </c>
      <c r="B2" s="69"/>
      <c r="C2" s="69"/>
      <c r="D2" s="69"/>
      <c r="E2" s="69"/>
      <c r="F2" s="69"/>
      <c r="G2" s="69"/>
    </row>
    <row r="3" spans="1:14">
      <c r="A3" s="4"/>
      <c r="B3" s="4"/>
      <c r="C3" s="4"/>
      <c r="D3" s="4"/>
      <c r="E3" s="4"/>
      <c r="F3" s="4"/>
      <c r="G3" s="4"/>
    </row>
    <row r="4" spans="1:14">
      <c r="A4" s="8" t="s">
        <v>0</v>
      </c>
      <c r="B4" s="8" t="s">
        <v>46</v>
      </c>
      <c r="C4" s="52" t="s">
        <v>1</v>
      </c>
      <c r="D4" s="43" t="s">
        <v>2</v>
      </c>
      <c r="E4" s="43" t="s">
        <v>3</v>
      </c>
      <c r="F4" s="43" t="s">
        <v>4</v>
      </c>
      <c r="G4" s="43" t="s">
        <v>5</v>
      </c>
    </row>
    <row r="5" spans="1:14" ht="12.75" customHeight="1">
      <c r="A5" s="46" t="s">
        <v>37</v>
      </c>
      <c r="B5" s="46"/>
      <c r="C5" s="12">
        <f>SUM(C6:C25)</f>
        <v>47759</v>
      </c>
      <c r="D5" s="47">
        <f>SUM(D6:D25)</f>
        <v>13617</v>
      </c>
      <c r="E5" s="47">
        <f>SUM(E6:E25)</f>
        <v>13992</v>
      </c>
      <c r="F5" s="47">
        <f>SUM(F6:F25)</f>
        <v>11677</v>
      </c>
      <c r="G5" s="47">
        <f>SUM(G6:G25)</f>
        <v>8473</v>
      </c>
    </row>
    <row r="6" spans="1:14">
      <c r="A6" s="4" t="s">
        <v>38</v>
      </c>
      <c r="B6" s="54" t="s">
        <v>47</v>
      </c>
      <c r="C6" s="12">
        <f>SUM(D6:G6)</f>
        <v>37298</v>
      </c>
      <c r="D6" s="17">
        <v>10098</v>
      </c>
      <c r="E6" s="17">
        <v>12733</v>
      </c>
      <c r="F6" s="17">
        <v>8234</v>
      </c>
      <c r="G6" s="17">
        <v>6233</v>
      </c>
    </row>
    <row r="7" spans="1:14">
      <c r="A7" s="4" t="s">
        <v>29</v>
      </c>
      <c r="B7" s="54" t="s">
        <v>63</v>
      </c>
      <c r="C7" s="12">
        <f t="shared" ref="C7:C25" si="0">SUM(D7:G7)</f>
        <v>4724</v>
      </c>
      <c r="D7" s="17">
        <v>2096</v>
      </c>
      <c r="E7" s="17">
        <v>20</v>
      </c>
      <c r="F7" s="17">
        <v>1626</v>
      </c>
      <c r="G7" s="17">
        <v>982</v>
      </c>
    </row>
    <row r="8" spans="1:14" ht="12.75" customHeight="1">
      <c r="A8" s="48" t="s">
        <v>42</v>
      </c>
      <c r="B8" s="55" t="s">
        <v>63</v>
      </c>
      <c r="C8" s="12">
        <f t="shared" si="0"/>
        <v>1315</v>
      </c>
      <c r="D8" s="17">
        <v>544</v>
      </c>
      <c r="E8" s="17">
        <v>27</v>
      </c>
      <c r="F8" s="17">
        <v>551</v>
      </c>
      <c r="G8" s="17">
        <v>193</v>
      </c>
      <c r="K8" s="12"/>
      <c r="L8" s="12"/>
      <c r="M8" s="12"/>
      <c r="N8" s="12"/>
    </row>
    <row r="9" spans="1:14">
      <c r="A9" s="4" t="s">
        <v>23</v>
      </c>
      <c r="B9" s="54" t="s">
        <v>48</v>
      </c>
      <c r="C9" s="12">
        <f t="shared" si="0"/>
        <v>579</v>
      </c>
      <c r="D9" s="17">
        <v>157</v>
      </c>
      <c r="E9" s="17">
        <v>127</v>
      </c>
      <c r="F9" s="17">
        <v>145</v>
      </c>
      <c r="G9" s="17">
        <v>150</v>
      </c>
    </row>
    <row r="10" spans="1:14">
      <c r="A10" s="4" t="s">
        <v>17</v>
      </c>
      <c r="B10" s="54" t="s">
        <v>48</v>
      </c>
      <c r="C10" s="12">
        <f t="shared" si="0"/>
        <v>484</v>
      </c>
      <c r="D10" s="17">
        <v>93</v>
      </c>
      <c r="E10" s="17">
        <v>145</v>
      </c>
      <c r="F10" s="17">
        <v>150</v>
      </c>
      <c r="G10" s="17">
        <v>96</v>
      </c>
    </row>
    <row r="11" spans="1:14">
      <c r="A11" s="48" t="s">
        <v>43</v>
      </c>
      <c r="B11" s="55" t="s">
        <v>33</v>
      </c>
      <c r="C11" s="12">
        <f t="shared" si="0"/>
        <v>465</v>
      </c>
      <c r="D11" s="17">
        <v>95</v>
      </c>
      <c r="E11" s="17">
        <v>128</v>
      </c>
      <c r="F11" s="17">
        <v>153</v>
      </c>
      <c r="G11" s="17">
        <v>89</v>
      </c>
    </row>
    <row r="12" spans="1:14">
      <c r="A12" s="4" t="s">
        <v>14</v>
      </c>
      <c r="B12" s="54" t="s">
        <v>47</v>
      </c>
      <c r="C12" s="12">
        <f t="shared" si="0"/>
        <v>393</v>
      </c>
      <c r="D12" s="17">
        <v>33</v>
      </c>
      <c r="E12" s="17">
        <v>160</v>
      </c>
      <c r="F12" s="17">
        <v>133</v>
      </c>
      <c r="G12" s="17">
        <v>67</v>
      </c>
    </row>
    <row r="13" spans="1:14">
      <c r="A13" s="4" t="s">
        <v>15</v>
      </c>
      <c r="B13" s="54" t="s">
        <v>51</v>
      </c>
      <c r="C13" s="12">
        <f t="shared" si="0"/>
        <v>439</v>
      </c>
      <c r="D13" s="17">
        <v>76</v>
      </c>
      <c r="E13" s="17">
        <v>92</v>
      </c>
      <c r="F13" s="17">
        <v>135</v>
      </c>
      <c r="G13" s="17">
        <v>136</v>
      </c>
    </row>
    <row r="14" spans="1:14">
      <c r="A14" s="48" t="s">
        <v>57</v>
      </c>
      <c r="B14" s="55" t="s">
        <v>35</v>
      </c>
      <c r="C14" s="12">
        <f t="shared" si="0"/>
        <v>429</v>
      </c>
      <c r="D14" s="17">
        <v>69</v>
      </c>
      <c r="E14" s="17">
        <v>117</v>
      </c>
      <c r="F14" s="17">
        <v>112</v>
      </c>
      <c r="G14" s="17">
        <v>131</v>
      </c>
    </row>
    <row r="15" spans="1:14">
      <c r="A15" s="4" t="s">
        <v>27</v>
      </c>
      <c r="B15" s="54" t="s">
        <v>48</v>
      </c>
      <c r="C15" s="12">
        <f t="shared" si="0"/>
        <v>386</v>
      </c>
      <c r="D15" s="17">
        <v>111</v>
      </c>
      <c r="E15" s="17">
        <v>91</v>
      </c>
      <c r="F15" s="17">
        <v>89</v>
      </c>
      <c r="G15" s="17">
        <v>95</v>
      </c>
    </row>
    <row r="16" spans="1:14">
      <c r="A16" s="4" t="s">
        <v>44</v>
      </c>
      <c r="B16" s="54" t="s">
        <v>48</v>
      </c>
      <c r="C16" s="12">
        <f t="shared" si="0"/>
        <v>255</v>
      </c>
      <c r="D16" s="17">
        <v>31</v>
      </c>
      <c r="E16" s="17">
        <v>63</v>
      </c>
      <c r="F16" s="17">
        <v>103</v>
      </c>
      <c r="G16" s="17">
        <v>58</v>
      </c>
    </row>
    <row r="17" spans="1:7">
      <c r="A17" s="4" t="s">
        <v>45</v>
      </c>
      <c r="B17" s="54" t="s">
        <v>33</v>
      </c>
      <c r="C17" s="12">
        <f t="shared" si="0"/>
        <v>257</v>
      </c>
      <c r="D17" s="22">
        <v>28</v>
      </c>
      <c r="E17" s="22">
        <v>82</v>
      </c>
      <c r="F17" s="22">
        <v>61</v>
      </c>
      <c r="G17" s="22">
        <v>86</v>
      </c>
    </row>
    <row r="18" spans="1:7">
      <c r="A18" s="4" t="s">
        <v>22</v>
      </c>
      <c r="B18" s="54" t="s">
        <v>35</v>
      </c>
      <c r="C18" s="12">
        <f t="shared" si="0"/>
        <v>235</v>
      </c>
      <c r="D18" s="17">
        <v>48</v>
      </c>
      <c r="E18" s="17">
        <v>59</v>
      </c>
      <c r="F18" s="17">
        <v>56</v>
      </c>
      <c r="G18" s="17">
        <v>72</v>
      </c>
    </row>
    <row r="19" spans="1:7">
      <c r="A19" s="4" t="s">
        <v>24</v>
      </c>
      <c r="B19" s="54" t="s">
        <v>34</v>
      </c>
      <c r="C19" s="12">
        <f t="shared" si="0"/>
        <v>175</v>
      </c>
      <c r="D19" s="17">
        <v>34</v>
      </c>
      <c r="E19" s="17">
        <v>65</v>
      </c>
      <c r="F19" s="17">
        <v>40</v>
      </c>
      <c r="G19" s="17">
        <v>36</v>
      </c>
    </row>
    <row r="20" spans="1:7">
      <c r="A20" s="48" t="s">
        <v>41</v>
      </c>
      <c r="B20" s="55" t="s">
        <v>35</v>
      </c>
      <c r="C20" s="12">
        <f t="shared" si="0"/>
        <v>159</v>
      </c>
      <c r="D20" s="17">
        <v>66</v>
      </c>
      <c r="E20" s="17">
        <v>32</v>
      </c>
      <c r="F20" s="17">
        <v>45</v>
      </c>
      <c r="G20" s="17">
        <v>16</v>
      </c>
    </row>
    <row r="21" spans="1:7">
      <c r="A21" s="4" t="s">
        <v>20</v>
      </c>
      <c r="B21" s="54" t="s">
        <v>35</v>
      </c>
      <c r="C21" s="12">
        <f t="shared" si="0"/>
        <v>132</v>
      </c>
      <c r="D21" s="17">
        <v>27</v>
      </c>
      <c r="E21" s="17">
        <v>44</v>
      </c>
      <c r="F21" s="17">
        <v>38</v>
      </c>
      <c r="G21" s="17">
        <v>23</v>
      </c>
    </row>
    <row r="22" spans="1:7" ht="15" customHeight="1">
      <c r="A22" s="4" t="s">
        <v>21</v>
      </c>
      <c r="B22" s="54" t="s">
        <v>53</v>
      </c>
      <c r="C22" s="12">
        <f t="shared" si="0"/>
        <v>27</v>
      </c>
      <c r="D22" s="17">
        <v>7</v>
      </c>
      <c r="E22" s="17">
        <v>5</v>
      </c>
      <c r="F22" s="17">
        <v>5</v>
      </c>
      <c r="G22" s="17">
        <v>10</v>
      </c>
    </row>
    <row r="23" spans="1:7">
      <c r="A23" s="49" t="s">
        <v>28</v>
      </c>
      <c r="B23" s="56" t="s">
        <v>52</v>
      </c>
      <c r="C23" s="12">
        <f t="shared" si="0"/>
        <v>7</v>
      </c>
      <c r="D23" s="17">
        <v>4</v>
      </c>
      <c r="E23" s="17">
        <v>2</v>
      </c>
      <c r="F23" s="17">
        <v>1</v>
      </c>
      <c r="G23" s="17">
        <v>0</v>
      </c>
    </row>
    <row r="24" spans="1:7">
      <c r="A24" s="4" t="s">
        <v>19</v>
      </c>
      <c r="B24" s="54" t="s">
        <v>54</v>
      </c>
      <c r="C24" s="12">
        <f t="shared" si="0"/>
        <v>0</v>
      </c>
      <c r="D24" s="17">
        <f t="shared" ref="D24:G25" si="1">SUM(E24:E24)</f>
        <v>0</v>
      </c>
      <c r="E24" s="17">
        <f t="shared" si="1"/>
        <v>0</v>
      </c>
      <c r="F24" s="17">
        <f t="shared" si="1"/>
        <v>0</v>
      </c>
      <c r="G24" s="17">
        <f t="shared" si="1"/>
        <v>0</v>
      </c>
    </row>
    <row r="25" spans="1:7">
      <c r="A25" s="50" t="s">
        <v>55</v>
      </c>
      <c r="B25" s="55" t="s">
        <v>48</v>
      </c>
      <c r="C25" s="66">
        <f t="shared" si="0"/>
        <v>0</v>
      </c>
      <c r="D25" s="27">
        <f t="shared" si="1"/>
        <v>0</v>
      </c>
      <c r="E25" s="27">
        <f t="shared" si="1"/>
        <v>0</v>
      </c>
      <c r="F25" s="27">
        <f t="shared" si="1"/>
        <v>0</v>
      </c>
      <c r="G25" s="27">
        <f t="shared" si="1"/>
        <v>0</v>
      </c>
    </row>
    <row r="26" spans="1:7" ht="12.75" customHeight="1">
      <c r="A26" s="45" t="s">
        <v>31</v>
      </c>
      <c r="B26" s="45"/>
      <c r="C26" s="51"/>
      <c r="D26" s="51"/>
      <c r="E26" s="51"/>
      <c r="F26" s="51"/>
      <c r="G26" s="51"/>
    </row>
    <row r="27" spans="1:7" ht="12.75" customHeight="1">
      <c r="A27" s="28" t="s">
        <v>39</v>
      </c>
      <c r="B27" s="28"/>
      <c r="C27" s="28"/>
      <c r="D27" s="28"/>
      <c r="E27" s="28"/>
      <c r="F27" s="28"/>
      <c r="G27" s="28"/>
    </row>
    <row r="28" spans="1:7" ht="13.5" customHeight="1">
      <c r="A28" s="28" t="s">
        <v>32</v>
      </c>
      <c r="B28" s="28"/>
      <c r="C28" s="28"/>
      <c r="D28" s="28"/>
      <c r="E28" s="28"/>
      <c r="F28" s="28"/>
      <c r="G28" s="28"/>
    </row>
    <row r="29" spans="1:7" ht="12.75" customHeight="1">
      <c r="A29" s="28"/>
      <c r="B29" s="28"/>
      <c r="C29" s="44"/>
      <c r="D29" s="28"/>
      <c r="E29" s="28"/>
      <c r="F29" s="28"/>
      <c r="G29" s="28"/>
    </row>
  </sheetData>
  <sortState ref="A6:F25">
    <sortCondition descending="1" ref="C6:C25"/>
  </sortState>
  <mergeCells count="1">
    <mergeCell ref="A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 Altagracia De Lancer Reyes</cp:lastModifiedBy>
  <dcterms:created xsi:type="dcterms:W3CDTF">2022-09-14T14:39:06Z</dcterms:created>
  <dcterms:modified xsi:type="dcterms:W3CDTF">2024-05-02T16:55:46Z</dcterms:modified>
</cp:coreProperties>
</file>