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rch-Piso-9\Nomina Contraloria\NOMINAS SASP 2026\PORTAL DE TRANSPARENCIA\MARZO\"/>
    </mc:Choice>
  </mc:AlternateContent>
  <xr:revisionPtr revIDLastSave="0" documentId="13_ncr:1_{E0E4B087-EC23-4222-B3BD-2605DB20B4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plencia" sheetId="1" r:id="rId1"/>
    <sheet name="Hoja2" sheetId="2" state="hidden" r:id="rId2"/>
    <sheet name="Hoja3" sheetId="3" state="hidden" r:id="rId3"/>
  </sheets>
  <definedNames>
    <definedName name="_xlnm.Print_Area" localSheetId="0">Suplencia!$A$1:$M$35</definedName>
    <definedName name="_xlnm.Print_Titles" localSheetId="0">Suplencia!$1:$8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0" i="1" l="1"/>
  <c r="M10" i="1" s="1"/>
  <c r="K14" i="1"/>
  <c r="J14" i="1"/>
  <c r="I14" i="1"/>
  <c r="H14" i="1"/>
  <c r="G14" i="1"/>
  <c r="L9" i="1"/>
  <c r="M9" i="1" s="1"/>
  <c r="L11" i="1"/>
  <c r="M11" i="1" s="1"/>
  <c r="L12" i="1"/>
  <c r="M12" i="1" s="1"/>
  <c r="L13" i="1"/>
  <c r="M13" i="1" s="1"/>
  <c r="M14" i="1" l="1"/>
  <c r="L14" i="1"/>
</calcChain>
</file>

<file path=xl/sharedStrings.xml><?xml version="1.0" encoding="utf-8"?>
<sst xmlns="http://schemas.openxmlformats.org/spreadsheetml/2006/main" count="44" uniqueCount="37">
  <si>
    <t>OFICINA NACIONAL DE ESTADÍSTICA</t>
  </si>
  <si>
    <t>Santo Domingo, República Dominicana</t>
  </si>
  <si>
    <t>Cargo</t>
  </si>
  <si>
    <t>Sueldo Bruto</t>
  </si>
  <si>
    <t>AFP</t>
  </si>
  <si>
    <t>ISR</t>
  </si>
  <si>
    <t>SFS</t>
  </si>
  <si>
    <t>Otros Desc.</t>
  </si>
  <si>
    <t>Total Desc.</t>
  </si>
  <si>
    <t>Neto</t>
  </si>
  <si>
    <t>Nombre</t>
  </si>
  <si>
    <t>Genero</t>
  </si>
  <si>
    <t>Estatus</t>
  </si>
  <si>
    <t>No</t>
  </si>
  <si>
    <t>Departamento</t>
  </si>
  <si>
    <t>Nómina de Empleados en Interinato</t>
  </si>
  <si>
    <t>CARMEN CECILIA CABANES MENDEZ</t>
  </si>
  <si>
    <t>DIVISION DE DISEÑO Y PUBLICACIONES-ONE</t>
  </si>
  <si>
    <t>FIJO</t>
  </si>
  <si>
    <t>F</t>
  </si>
  <si>
    <t>ENCARGADA INTERINA DE LA DIVISION DE DISEÑO Y PUBLICACIONES</t>
  </si>
  <si>
    <t xml:space="preserve">MARIANELIS GUERRERO </t>
  </si>
  <si>
    <t>DEPARTAMENTO ESTADISTICAS ESTRUCTURALES-ONE</t>
  </si>
  <si>
    <t>M</t>
  </si>
  <si>
    <t xml:space="preserve">OTTO ISAIAS ROJAS REYES </t>
  </si>
  <si>
    <t xml:space="preserve">ANALISTA INTERINA DE ESTADISTICAS ESTRUCTURALES </t>
  </si>
  <si>
    <t>MINISTERIO DE HACIENDA Y ECONOMÍA</t>
  </si>
  <si>
    <t>LUIS HENRY GUZMAN CORDERO</t>
  </si>
  <si>
    <t>DIVISION DE INDICES DE PRODUCCION-ONE</t>
  </si>
  <si>
    <t xml:space="preserve">ANALISTA INTERINO DE INDICE DE PRODUCCION </t>
  </si>
  <si>
    <t>ROBERTO ARGELIS SORIANO SEGURA</t>
  </si>
  <si>
    <t xml:space="preserve">DIVISION DE GESTION DE DATOS-ONE </t>
  </si>
  <si>
    <t>ENCARGADO INTERINO DE LA DIVISION DE GESTION DE DATOS</t>
  </si>
  <si>
    <t xml:space="preserve">        Total general: 5</t>
  </si>
  <si>
    <t>ENCARGADO INTERINO DEPARTAMENTO DE ESTADISTICAS MACROECONOMICAS Y SECTORIALES</t>
  </si>
  <si>
    <t xml:space="preserve">DEPARTAMENTO DE ESTADISTICAS MACROECONOMICAS Y SECTORIALES-ONE </t>
  </si>
  <si>
    <t>Mes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</si>
</sst>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Arial"/>
      <family val="2"/>
    </font>
    <font>
      <b/>
      <sz val="16"/>
      <color theme="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2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11" applyNumberFormat="0" applyFill="0" applyAlignment="0" applyProtection="0"/>
    <xf numFmtId="0" fontId="12" fillId="0" borderId="12" applyNumberFormat="0" applyFill="0" applyAlignment="0" applyProtection="0"/>
    <xf numFmtId="0" fontId="13" fillId="0" borderId="13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14" applyNumberFormat="0" applyAlignment="0" applyProtection="0"/>
    <xf numFmtId="0" fontId="18" fillId="10" borderId="15" applyNumberFormat="0" applyAlignment="0" applyProtection="0"/>
    <xf numFmtId="0" fontId="19" fillId="10" borderId="14" applyNumberFormat="0" applyAlignment="0" applyProtection="0"/>
    <xf numFmtId="0" fontId="20" fillId="0" borderId="16" applyNumberFormat="0" applyFill="0" applyAlignment="0" applyProtection="0"/>
    <xf numFmtId="0" fontId="21" fillId="11" borderId="17" applyNumberFormat="0" applyAlignment="0" applyProtection="0"/>
    <xf numFmtId="0" fontId="22" fillId="0" borderId="0" applyNumberFormat="0" applyFill="0" applyBorder="0" applyAlignment="0" applyProtection="0"/>
    <xf numFmtId="0" fontId="2" fillId="12" borderId="18" applyNumberFormat="0" applyFont="0" applyAlignment="0" applyProtection="0"/>
    <xf numFmtId="0" fontId="23" fillId="0" borderId="0" applyNumberFormat="0" applyFill="0" applyBorder="0" applyAlignment="0" applyProtection="0"/>
    <xf numFmtId="0" fontId="9" fillId="0" borderId="19" applyNumberFormat="0" applyFill="0" applyAlignment="0" applyProtection="0"/>
    <xf numFmtId="0" fontId="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</cellStyleXfs>
  <cellXfs count="29">
    <xf numFmtId="0" fontId="0" fillId="0" borderId="0" xfId="0"/>
    <xf numFmtId="0" fontId="0" fillId="4" borderId="0" xfId="0" applyFill="1"/>
    <xf numFmtId="0" fontId="3" fillId="3" borderId="0" xfId="0" applyFont="1" applyFill="1" applyAlignment="1">
      <alignment vertical="center"/>
    </xf>
    <xf numFmtId="43" fontId="3" fillId="3" borderId="0" xfId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0" fillId="4" borderId="0" xfId="0" applyFill="1" applyAlignment="1">
      <alignment horizontal="center"/>
    </xf>
    <xf numFmtId="43" fontId="2" fillId="4" borderId="0" xfId="1" applyFont="1" applyFill="1"/>
    <xf numFmtId="43" fontId="8" fillId="4" borderId="0" xfId="1" applyFont="1" applyFill="1" applyBorder="1" applyAlignment="1">
      <alignment horizontal="center" wrapText="1"/>
    </xf>
    <xf numFmtId="0" fontId="0" fillId="5" borderId="0" xfId="0" applyFill="1"/>
    <xf numFmtId="0" fontId="9" fillId="3" borderId="0" xfId="0" applyFont="1" applyFill="1" applyAlignment="1">
      <alignment vertical="top"/>
    </xf>
    <xf numFmtId="0" fontId="3" fillId="3" borderId="0" xfId="0" applyFont="1" applyFill="1" applyAlignment="1">
      <alignment vertical="top"/>
    </xf>
    <xf numFmtId="0" fontId="8" fillId="4" borderId="0" xfId="1" applyNumberFormat="1" applyFont="1" applyFill="1" applyBorder="1" applyAlignment="1">
      <alignment horizontal="left" wrapText="1"/>
    </xf>
    <xf numFmtId="43" fontId="1" fillId="2" borderId="9" xfId="1" applyFont="1" applyFill="1" applyBorder="1" applyAlignment="1">
      <alignment horizontal="center" vertical="center"/>
    </xf>
    <xf numFmtId="43" fontId="1" fillId="2" borderId="10" xfId="1" applyFont="1" applyFill="1" applyBorder="1" applyAlignment="1">
      <alignment horizontal="center" vertical="center"/>
    </xf>
    <xf numFmtId="43" fontId="1" fillId="2" borderId="2" xfId="1" applyFont="1" applyFill="1" applyBorder="1" applyAlignment="1">
      <alignment horizontal="center" vertical="center"/>
    </xf>
    <xf numFmtId="43" fontId="1" fillId="2" borderId="5" xfId="1" applyFont="1" applyFill="1" applyBorder="1" applyAlignment="1">
      <alignment horizontal="center" vertical="center"/>
    </xf>
    <xf numFmtId="4" fontId="1" fillId="2" borderId="2" xfId="1" applyNumberFormat="1" applyFont="1" applyFill="1" applyBorder="1" applyAlignment="1">
      <alignment horizontal="center" vertical="center"/>
    </xf>
    <xf numFmtId="4" fontId="1" fillId="2" borderId="5" xfId="1" applyNumberFormat="1" applyFont="1" applyFill="1" applyBorder="1" applyAlignment="1">
      <alignment horizontal="center" vertical="center"/>
    </xf>
    <xf numFmtId="4" fontId="1" fillId="2" borderId="3" xfId="1" applyNumberFormat="1" applyFont="1" applyFill="1" applyBorder="1" applyAlignment="1">
      <alignment horizontal="center" vertical="center"/>
    </xf>
    <xf numFmtId="4" fontId="1" fillId="2" borderId="6" xfId="1" applyNumberFormat="1" applyFont="1" applyFill="1" applyBorder="1" applyAlignment="1">
      <alignment horizontal="center" vertical="center"/>
    </xf>
    <xf numFmtId="43" fontId="1" fillId="2" borderId="1" xfId="1" applyFont="1" applyFill="1" applyBorder="1" applyAlignment="1">
      <alignment horizontal="center" vertical="center"/>
    </xf>
    <xf numFmtId="43" fontId="1" fillId="2" borderId="4" xfId="1" applyFont="1" applyFill="1" applyBorder="1" applyAlignment="1">
      <alignment horizontal="center" vertical="center"/>
    </xf>
    <xf numFmtId="43" fontId="1" fillId="2" borderId="7" xfId="1" applyFont="1" applyFill="1" applyBorder="1" applyAlignment="1">
      <alignment horizontal="center" vertical="center" wrapText="1"/>
    </xf>
    <xf numFmtId="43" fontId="1" fillId="2" borderId="8" xfId="1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  <xf numFmtId="43" fontId="0" fillId="0" borderId="0" xfId="0" applyNumberFormat="1"/>
    <xf numFmtId="43" fontId="2" fillId="0" borderId="0" xfId="1" applyFont="1"/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796832</xdr:colOff>
      <xdr:row>0</xdr:row>
      <xdr:rowOff>14033</xdr:rowOff>
    </xdr:from>
    <xdr:to>
      <xdr:col>12</xdr:col>
      <xdr:colOff>759756</xdr:colOff>
      <xdr:row>4</xdr:row>
      <xdr:rowOff>92076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74807" y="14033"/>
          <a:ext cx="2344174" cy="1192468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  <a:effectLst>
          <a:outerShdw blurRad="76200" dir="13500000" sy="23000" kx="1200000" algn="br" rotWithShape="0">
            <a:schemeClr val="bg1">
              <a:alpha val="20000"/>
            </a:schemeClr>
          </a:outerShdw>
        </a:effectLst>
      </xdr:spPr>
    </xdr:pic>
    <xdr:clientData/>
  </xdr:twoCellAnchor>
  <xdr:twoCellAnchor editAs="oneCell">
    <xdr:from>
      <xdr:col>2</xdr:col>
      <xdr:colOff>1076325</xdr:colOff>
      <xdr:row>17</xdr:row>
      <xdr:rowOff>9525</xdr:rowOff>
    </xdr:from>
    <xdr:to>
      <xdr:col>7</xdr:col>
      <xdr:colOff>390525</xdr:colOff>
      <xdr:row>32</xdr:row>
      <xdr:rowOff>133350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A5BB697-4E1A-4DAB-84A1-1537EE599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0" y="3981450"/>
          <a:ext cx="9124950" cy="3105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47624</xdr:colOff>
      <xdr:row>0</xdr:row>
      <xdr:rowOff>47625</xdr:rowOff>
    </xdr:from>
    <xdr:to>
      <xdr:col>1</xdr:col>
      <xdr:colOff>1857375</xdr:colOff>
      <xdr:row>4</xdr:row>
      <xdr:rowOff>59409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74A0FE4-B69C-4EEF-B0F4-9DC465956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624" y="47625"/>
          <a:ext cx="2047876" cy="11262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8"/>
  <sheetViews>
    <sheetView showGridLines="0" tabSelected="1" zoomScaleNormal="100" zoomScaleSheetLayoutView="95" zoomScalePageLayoutView="40" workbookViewId="0">
      <selection activeCell="J18" sqref="J18"/>
    </sheetView>
  </sheetViews>
  <sheetFormatPr baseColWidth="10" defaultColWidth="11.42578125" defaultRowHeight="15" x14ac:dyDescent="0.25"/>
  <cols>
    <col min="1" max="1" width="3.5703125" customWidth="1"/>
    <col min="2" max="2" width="36" customWidth="1"/>
    <col min="3" max="3" width="60.5703125" customWidth="1"/>
    <col min="4" max="4" width="44" customWidth="1"/>
    <col min="5" max="5" width="17.85546875" customWidth="1"/>
    <col min="6" max="6" width="9.5703125" customWidth="1"/>
    <col min="7" max="7" width="15.140625" customWidth="1"/>
    <col min="8" max="8" width="12.7109375" customWidth="1"/>
    <col min="9" max="9" width="14.7109375" customWidth="1"/>
    <col min="10" max="10" width="13.140625" customWidth="1"/>
    <col min="11" max="11" width="10.85546875" customWidth="1"/>
    <col min="12" max="12" width="11.7109375" customWidth="1"/>
    <col min="13" max="13" width="12.42578125" customWidth="1"/>
  </cols>
  <sheetData>
    <row r="1" spans="1:13" x14ac:dyDescent="0.25">
      <c r="A1" s="8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ht="26.25" x14ac:dyDescent="0.4">
      <c r="A2" s="8"/>
      <c r="B2" s="26" t="s">
        <v>26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26.25" x14ac:dyDescent="0.4">
      <c r="A3" s="8"/>
      <c r="B3" s="26" t="s">
        <v>0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ht="20.25" x14ac:dyDescent="0.3">
      <c r="A4" s="8"/>
      <c r="B4" s="24" t="s">
        <v>1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13" ht="20.25" x14ac:dyDescent="0.3">
      <c r="A5" s="8"/>
      <c r="B5" s="24" t="s">
        <v>15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13" ht="21" thickBot="1" x14ac:dyDescent="0.35">
      <c r="A6" s="8"/>
      <c r="B6" s="24" t="s">
        <v>36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</row>
    <row r="7" spans="1:13" x14ac:dyDescent="0.25">
      <c r="A7" s="12" t="s">
        <v>13</v>
      </c>
      <c r="B7" s="20" t="s">
        <v>10</v>
      </c>
      <c r="C7" s="14" t="s">
        <v>14</v>
      </c>
      <c r="D7" s="14" t="s">
        <v>2</v>
      </c>
      <c r="E7" s="22" t="s">
        <v>12</v>
      </c>
      <c r="F7" s="14" t="s">
        <v>11</v>
      </c>
      <c r="G7" s="16" t="s">
        <v>3</v>
      </c>
      <c r="H7" s="16" t="s">
        <v>4</v>
      </c>
      <c r="I7" s="16" t="s">
        <v>5</v>
      </c>
      <c r="J7" s="16" t="s">
        <v>6</v>
      </c>
      <c r="K7" s="16" t="s">
        <v>7</v>
      </c>
      <c r="L7" s="16" t="s">
        <v>8</v>
      </c>
      <c r="M7" s="18" t="s">
        <v>9</v>
      </c>
    </row>
    <row r="8" spans="1:13" ht="15.75" thickBot="1" x14ac:dyDescent="0.3">
      <c r="A8" s="13"/>
      <c r="B8" s="21"/>
      <c r="C8" s="15"/>
      <c r="D8" s="15"/>
      <c r="E8" s="23"/>
      <c r="F8" s="15"/>
      <c r="G8" s="17"/>
      <c r="H8" s="17"/>
      <c r="I8" s="17"/>
      <c r="J8" s="17"/>
      <c r="K8" s="17"/>
      <c r="L8" s="17"/>
      <c r="M8" s="19"/>
    </row>
    <row r="9" spans="1:13" s="1" customFormat="1" ht="30.75" customHeight="1" x14ac:dyDescent="0.25">
      <c r="A9" s="5">
        <v>1</v>
      </c>
      <c r="B9" s="1" t="s">
        <v>16</v>
      </c>
      <c r="C9" s="11" t="s">
        <v>17</v>
      </c>
      <c r="D9" s="11" t="s">
        <v>20</v>
      </c>
      <c r="E9" s="7" t="s">
        <v>18</v>
      </c>
      <c r="F9" s="7" t="s">
        <v>19</v>
      </c>
      <c r="G9" s="6">
        <v>55000</v>
      </c>
      <c r="H9" s="6">
        <v>1578.5</v>
      </c>
      <c r="I9" s="6">
        <v>0</v>
      </c>
      <c r="J9" s="6">
        <v>1672</v>
      </c>
      <c r="K9" s="6">
        <v>0</v>
      </c>
      <c r="L9" s="6">
        <f>H9+I9+J9+K9</f>
        <v>3250.5</v>
      </c>
      <c r="M9" s="6">
        <f>G9-L9</f>
        <v>51749.5</v>
      </c>
    </row>
    <row r="10" spans="1:13" s="1" customFormat="1" ht="30.75" customHeight="1" x14ac:dyDescent="0.25">
      <c r="A10" s="5">
        <v>2</v>
      </c>
      <c r="B10" s="1" t="s">
        <v>30</v>
      </c>
      <c r="C10" s="11" t="s">
        <v>31</v>
      </c>
      <c r="D10" s="11" t="s">
        <v>32</v>
      </c>
      <c r="E10" s="7" t="s">
        <v>18</v>
      </c>
      <c r="F10" s="7" t="s">
        <v>23</v>
      </c>
      <c r="G10" s="6">
        <v>25000</v>
      </c>
      <c r="H10" s="6">
        <v>717.5</v>
      </c>
      <c r="I10" s="6">
        <v>0</v>
      </c>
      <c r="J10" s="6">
        <v>760</v>
      </c>
      <c r="K10" s="6">
        <v>0</v>
      </c>
      <c r="L10" s="6">
        <f>H10+I10+J10+K10</f>
        <v>1477.5</v>
      </c>
      <c r="M10" s="6">
        <f>G10-L10</f>
        <v>23522.5</v>
      </c>
    </row>
    <row r="11" spans="1:13" s="1" customFormat="1" ht="30.75" customHeight="1" x14ac:dyDescent="0.25">
      <c r="A11" s="5">
        <v>3</v>
      </c>
      <c r="B11" s="1" t="s">
        <v>27</v>
      </c>
      <c r="C11" s="11" t="s">
        <v>28</v>
      </c>
      <c r="D11" s="11" t="s">
        <v>29</v>
      </c>
      <c r="E11" s="7" t="s">
        <v>18</v>
      </c>
      <c r="F11" s="7" t="s">
        <v>23</v>
      </c>
      <c r="G11" s="6">
        <v>25000</v>
      </c>
      <c r="H11" s="6">
        <v>717.5</v>
      </c>
      <c r="I11" s="6">
        <v>3888.94</v>
      </c>
      <c r="J11" s="6">
        <v>760</v>
      </c>
      <c r="K11" s="6">
        <v>0</v>
      </c>
      <c r="L11" s="6">
        <f>H11+I11+J11+K11</f>
        <v>5366.4400000000005</v>
      </c>
      <c r="M11" s="6">
        <f>G11-L11</f>
        <v>19633.559999999998</v>
      </c>
    </row>
    <row r="12" spans="1:13" s="1" customFormat="1" ht="30.75" customHeight="1" x14ac:dyDescent="0.25">
      <c r="A12" s="5">
        <v>4</v>
      </c>
      <c r="B12" s="1" t="s">
        <v>21</v>
      </c>
      <c r="C12" s="11" t="s">
        <v>22</v>
      </c>
      <c r="D12" s="11" t="s">
        <v>25</v>
      </c>
      <c r="E12" s="7" t="s">
        <v>18</v>
      </c>
      <c r="F12" s="7" t="s">
        <v>19</v>
      </c>
      <c r="G12" s="6">
        <v>10000</v>
      </c>
      <c r="H12" s="6">
        <v>287</v>
      </c>
      <c r="I12" s="6">
        <v>1867.9</v>
      </c>
      <c r="J12" s="6">
        <v>304</v>
      </c>
      <c r="K12" s="6">
        <v>0</v>
      </c>
      <c r="L12" s="6">
        <f>H12+I12+J12+K12</f>
        <v>2458.9</v>
      </c>
      <c r="M12" s="6">
        <f>G12-L12</f>
        <v>7541.1</v>
      </c>
    </row>
    <row r="13" spans="1:13" s="1" customFormat="1" ht="42.75" customHeight="1" x14ac:dyDescent="0.25">
      <c r="A13" s="5">
        <v>5</v>
      </c>
      <c r="B13" s="1" t="s">
        <v>24</v>
      </c>
      <c r="C13" s="11" t="s">
        <v>35</v>
      </c>
      <c r="D13" s="11" t="s">
        <v>34</v>
      </c>
      <c r="E13" s="7" t="s">
        <v>18</v>
      </c>
      <c r="F13" s="7" t="s">
        <v>23</v>
      </c>
      <c r="G13" s="6">
        <v>47000</v>
      </c>
      <c r="H13" s="6">
        <v>1348.9</v>
      </c>
      <c r="I13" s="6">
        <v>11055.58</v>
      </c>
      <c r="J13" s="6">
        <v>1428.8</v>
      </c>
      <c r="K13" s="6">
        <v>0</v>
      </c>
      <c r="L13" s="6">
        <f>H13+I13+J13+K13</f>
        <v>13833.279999999999</v>
      </c>
      <c r="M13" s="6">
        <f>G13-L13</f>
        <v>33166.720000000001</v>
      </c>
    </row>
    <row r="14" spans="1:13" ht="15.75" x14ac:dyDescent="0.25">
      <c r="A14" s="9" t="s">
        <v>33</v>
      </c>
      <c r="B14" s="10"/>
      <c r="C14" s="2"/>
      <c r="D14" s="2"/>
      <c r="E14" s="2"/>
      <c r="F14" s="2"/>
      <c r="G14" s="3">
        <f t="shared" ref="G14:L14" si="0">SUM(G9:G13)</f>
        <v>162000</v>
      </c>
      <c r="H14" s="3">
        <f t="shared" si="0"/>
        <v>4649.3999999999996</v>
      </c>
      <c r="I14" s="3">
        <f t="shared" si="0"/>
        <v>16812.419999999998</v>
      </c>
      <c r="J14" s="3">
        <f t="shared" si="0"/>
        <v>4924.8</v>
      </c>
      <c r="K14" s="3">
        <f t="shared" si="0"/>
        <v>0</v>
      </c>
      <c r="L14" s="3">
        <f t="shared" si="0"/>
        <v>26386.62</v>
      </c>
      <c r="M14" s="3">
        <f>SUM(M9:M13)</f>
        <v>135613.38</v>
      </c>
    </row>
    <row r="15" spans="1:13" x14ac:dyDescent="0.25">
      <c r="G15" s="28"/>
      <c r="H15" s="28"/>
      <c r="I15" s="28"/>
      <c r="J15" s="28"/>
      <c r="K15" s="28"/>
      <c r="L15" s="28"/>
      <c r="M15" s="28"/>
    </row>
    <row r="16" spans="1:13" x14ac:dyDescent="0.25">
      <c r="G16" s="27"/>
      <c r="H16" s="27"/>
      <c r="I16" s="27"/>
      <c r="J16" s="27"/>
      <c r="K16" s="27"/>
      <c r="L16" s="27"/>
      <c r="M16" s="27"/>
    </row>
    <row r="18" spans="2:13" s="4" customFormat="1" ht="24.95" customHeight="1" x14ac:dyDescent="0.25">
      <c r="B18"/>
      <c r="C18"/>
      <c r="D18"/>
      <c r="E18"/>
      <c r="F18"/>
      <c r="G18"/>
      <c r="H18"/>
      <c r="I18"/>
      <c r="J18"/>
      <c r="K18"/>
      <c r="L18"/>
      <c r="M18"/>
    </row>
  </sheetData>
  <mergeCells count="19">
    <mergeCell ref="B6:M6"/>
    <mergeCell ref="B1:M1"/>
    <mergeCell ref="B2:M2"/>
    <mergeCell ref="B3:M3"/>
    <mergeCell ref="B4:M4"/>
    <mergeCell ref="B5:M5"/>
    <mergeCell ref="A7:A8"/>
    <mergeCell ref="C7:C8"/>
    <mergeCell ref="K7:K8"/>
    <mergeCell ref="L7:L8"/>
    <mergeCell ref="M7:M8"/>
    <mergeCell ref="B7:B8"/>
    <mergeCell ref="D7:D8"/>
    <mergeCell ref="G7:G8"/>
    <mergeCell ref="H7:H8"/>
    <mergeCell ref="I7:I8"/>
    <mergeCell ref="J7:J8"/>
    <mergeCell ref="F7:F8"/>
    <mergeCell ref="E7:E8"/>
  </mergeCells>
  <pageMargins left="0.87" right="0.23622047244094491" top="0.74803149606299213" bottom="0.74803149606299213" header="0.31496062992125984" footer="0.31496062992125984"/>
  <pageSetup paperSize="5" scale="62" fitToHeight="0" orientation="landscape" r:id="rId1"/>
  <rowBreaks count="2" manualBreakCount="2">
    <brk id="39" min="1" max="10" man="1"/>
    <brk id="4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58"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Suplencia</vt:lpstr>
      <vt:lpstr>Hoja2</vt:lpstr>
      <vt:lpstr>Hoja3</vt:lpstr>
      <vt:lpstr>Suplencia!Área_de_impresión</vt:lpstr>
      <vt:lpstr>Suplencia!Títulos_a_imprimir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Ismael Bautista</dc:creator>
  <cp:lastModifiedBy>Ollantay Robert Rivera Sosa</cp:lastModifiedBy>
  <cp:lastPrinted>2025-02-24T12:53:22Z</cp:lastPrinted>
  <dcterms:created xsi:type="dcterms:W3CDTF">2016-11-10T20:16:03Z</dcterms:created>
  <dcterms:modified xsi:type="dcterms:W3CDTF">2026-03-24T14:25:22Z</dcterms:modified>
</cp:coreProperties>
</file>