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bookViews>
    <workbookView xWindow="0" yWindow="0" windowWidth="20490" windowHeight="7620"/>
  </bookViews>
  <sheets>
    <sheet name="3.10.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'[4]331-04'!#REF!</definedName>
    <definedName name="ap_10">'[10]331-04'!#REF!</definedName>
    <definedName name="ap_11">'[10]331-04'!#REF!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>#REF!</definedName>
    <definedName name="ccentral.">'[16]3.23-10'!#REF!</definedName>
    <definedName name="ccentral1">'[16]3.23-10'!#REF!</definedName>
    <definedName name="ccentral2">#REF!</definedName>
    <definedName name="ccentral3">'[16]3.23-10'!#REF!</definedName>
    <definedName name="ccuu">#REF!</definedName>
    <definedName name="ccuu_10">#REF!</definedName>
    <definedName name="ccuu_11">#REF!</definedName>
    <definedName name="cerw">'[15]6'!$I$13</definedName>
    <definedName name="cibao">#REF!</definedName>
    <definedName name="cibao1.">'[16]3.23-10'!#REF!</definedName>
    <definedName name="cibao2">#REF!</definedName>
    <definedName name="cibao33">'[16]3.23-10'!#REF!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#REF!</definedName>
    <definedName name="d_10">'[10]333.09'!#REF!</definedName>
    <definedName name="d_11">'[10]333.09'!#REF!</definedName>
    <definedName name="dd">#REF!</definedName>
    <definedName name="ddd">#REF!</definedName>
    <definedName name="dddd">#REF!</definedName>
    <definedName name="ddddd">#REF!</definedName>
    <definedName name="dfg">'[1]333.02'!#REF!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'[15]10'!$F$12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'[15]3'!$B$14</definedName>
    <definedName name="iki">#REF!</definedName>
    <definedName name="ikm">#REF!</definedName>
    <definedName name="io">'[4]333.08'!$B$7</definedName>
    <definedName name="iop">#REF!</definedName>
    <definedName name="iou">'[15]1'!$B$14</definedName>
    <definedName name="iuy">#REF!</definedName>
    <definedName name="j">#REF!</definedName>
    <definedName name="jhy">#REF!</definedName>
    <definedName name="jj">#REF!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'[19]3.20-02'!$J$9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'[18]8.03'!$H$8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'[15]1'!$C$14</definedName>
    <definedName name="opa">#REF!</definedName>
    <definedName name="oppo">'[15]1'!$G$14</definedName>
    <definedName name="p">#REF!</definedName>
    <definedName name="pablo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'[15]8'!$B$13</definedName>
    <definedName name="rfv">#REF!</definedName>
    <definedName name="ROS">#N/A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>#REF!</definedName>
    <definedName name="rtyh">'[15]1'!#REF!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>#REF!</definedName>
    <definedName name="umj">#REF!</definedName>
    <definedName name="utyu">'[15]6'!$B$13</definedName>
    <definedName name="uu">'[4]333.04'!#REF!</definedName>
    <definedName name="uu_10">'[10]333.04'!#REF!</definedName>
    <definedName name="uu_11">'[10]333.04'!#REF!</definedName>
    <definedName name="uuuu">'[22]344.13'!#REF!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E5" i="1" l="1"/>
  <c r="F5" i="1"/>
  <c r="G5" i="1"/>
  <c r="H5" i="1"/>
  <c r="D5" i="1" l="1"/>
</calcChain>
</file>

<file path=xl/sharedStrings.xml><?xml version="1.0" encoding="utf-8"?>
<sst xmlns="http://schemas.openxmlformats.org/spreadsheetml/2006/main" count="17" uniqueCount="13">
  <si>
    <t>Días y líneas</t>
  </si>
  <si>
    <t>Total</t>
  </si>
  <si>
    <t xml:space="preserve">Laborable </t>
  </si>
  <si>
    <t>Línea 1</t>
  </si>
  <si>
    <t xml:space="preserve">Línea 2 </t>
  </si>
  <si>
    <t>Teleférico</t>
  </si>
  <si>
    <t xml:space="preserve">                         N/D</t>
  </si>
  <si>
    <t xml:space="preserve">                    N/D</t>
  </si>
  <si>
    <t>Fines de semanas y festivo</t>
  </si>
  <si>
    <t>N/D</t>
  </si>
  <si>
    <t>*Cifra sujetas a rectificación.</t>
  </si>
  <si>
    <t>Fuente: Oficina para el Reordenamiento del Transporte (OPRET).</t>
  </si>
  <si>
    <r>
      <rPr>
        <b/>
        <sz val="9"/>
        <color theme="1"/>
        <rFont val="Roboto"/>
      </rPr>
      <t xml:space="preserve">Cuadro 3.10-15. </t>
    </r>
    <r>
      <rPr>
        <sz val="9"/>
        <color theme="1"/>
        <rFont val="Roboto"/>
      </rPr>
      <t>REPÚBLICA DOMINICANA: Total de usuarios transportados en el Metro de Santo Domingo y teleférico  por año, según día laborable, sábado, festivo y líneas,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</si>
</sst>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theme="1"/>
      <name val="Roboto Black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1" fillId="2" borderId="0" xfId="1" applyFill="1"/>
    <xf numFmtId="0" fontId="3" fillId="2" borderId="1" xfId="2" applyFont="1" applyFill="1" applyBorder="1" applyAlignment="1">
      <alignment horizontal="center" vertical="center"/>
    </xf>
    <xf numFmtId="0" fontId="1" fillId="2" borderId="0" xfId="1" applyFill="1" applyAlignment="1">
      <alignment horizontal="left" indent="8"/>
    </xf>
    <xf numFmtId="0" fontId="3" fillId="2" borderId="0" xfId="2" applyFont="1" applyFill="1"/>
    <xf numFmtId="3" fontId="4" fillId="2" borderId="0" xfId="2" applyNumberFormat="1" applyFont="1" applyFill="1" applyAlignment="1"/>
    <xf numFmtId="3" fontId="1" fillId="2" borderId="0" xfId="1" applyNumberFormat="1" applyFill="1"/>
    <xf numFmtId="0" fontId="2" fillId="2" borderId="0" xfId="2" applyFont="1" applyFill="1"/>
    <xf numFmtId="3" fontId="2" fillId="2" borderId="0" xfId="1" applyNumberFormat="1" applyFont="1" applyFill="1" applyAlignment="1"/>
    <xf numFmtId="4" fontId="2" fillId="2" borderId="0" xfId="1" applyNumberFormat="1" applyFont="1" applyFill="1"/>
    <xf numFmtId="0" fontId="2" fillId="2" borderId="0" xfId="2" applyFont="1" applyFill="1" applyBorder="1"/>
    <xf numFmtId="3" fontId="2" fillId="2" borderId="0" xfId="1" applyNumberFormat="1" applyFont="1" applyFill="1" applyBorder="1" applyAlignment="1"/>
    <xf numFmtId="0" fontId="2" fillId="2" borderId="2" xfId="2" applyFont="1" applyFill="1" applyBorder="1"/>
    <xf numFmtId="3" fontId="2" fillId="2" borderId="2" xfId="1" applyNumberFormat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/>
    <xf numFmtId="3" fontId="2" fillId="2" borderId="0" xfId="2" applyNumberFormat="1" applyFont="1" applyFill="1"/>
    <xf numFmtId="0" fontId="2" fillId="2" borderId="0" xfId="1" applyFont="1" applyFill="1" applyAlignment="1">
      <alignment horizontal="left" wrapText="1"/>
    </xf>
  </cellXfs>
  <cellStyles count="3">
    <cellStyle name="Normal" xfId="0" builtinId="0"/>
    <cellStyle name="Normal 274" xfId="1"/>
    <cellStyle name="Normal 45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19"/>
  <sheetViews>
    <sheetView showGridLines="0" tabSelected="1" workbookViewId="0">
      <selection activeCell="I23" sqref="I23"/>
    </sheetView>
  </sheetViews>
  <sheetFormatPr baseColWidth="10" defaultColWidth="11.42578125" defaultRowHeight="15"/>
  <cols>
    <col min="1" max="1" width="22.42578125" style="1" customWidth="1"/>
    <col min="2" max="2" width="14.5703125" style="1" customWidth="1"/>
    <col min="3" max="3" width="13.140625" style="1" bestFit="1" customWidth="1"/>
    <col min="4" max="4" width="14.7109375" style="1" customWidth="1"/>
    <col min="5" max="9" width="13.140625" style="1" customWidth="1"/>
    <col min="10" max="10" width="16.7109375" style="1" bestFit="1" customWidth="1"/>
    <col min="11" max="11" width="13.42578125" style="1" customWidth="1"/>
    <col min="12" max="16384" width="11.42578125" style="1"/>
  </cols>
  <sheetData>
    <row r="2" spans="1:12" ht="37.5" customHeight="1">
      <c r="A2" s="18" t="s">
        <v>12</v>
      </c>
      <c r="B2" s="18"/>
      <c r="C2" s="18"/>
      <c r="D2" s="18"/>
      <c r="E2" s="18"/>
      <c r="F2" s="18"/>
      <c r="G2" s="18"/>
      <c r="H2" s="18"/>
      <c r="I2" s="18"/>
    </row>
    <row r="4" spans="1:12" ht="15" customHeight="1">
      <c r="A4" s="2" t="s">
        <v>0</v>
      </c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  <c r="J4" s="3"/>
    </row>
    <row r="5" spans="1:12">
      <c r="A5" s="4" t="s">
        <v>1</v>
      </c>
      <c r="B5" s="5">
        <v>76502178</v>
      </c>
      <c r="C5" s="5">
        <v>87057966</v>
      </c>
      <c r="D5" s="5">
        <f t="shared" ref="D5:I5" si="0">SUM(D7+D8+D11+D12+D9+D13)</f>
        <v>105124729</v>
      </c>
      <c r="E5" s="5">
        <f t="shared" si="0"/>
        <v>51811789</v>
      </c>
      <c r="F5" s="5">
        <f t="shared" si="0"/>
        <v>72006925</v>
      </c>
      <c r="G5" s="5">
        <f t="shared" si="0"/>
        <v>97393582</v>
      </c>
      <c r="H5" s="5">
        <f t="shared" si="0"/>
        <v>106755288</v>
      </c>
      <c r="I5" s="5">
        <f t="shared" si="0"/>
        <v>109631740</v>
      </c>
      <c r="J5" s="6"/>
      <c r="K5" s="6"/>
    </row>
    <row r="6" spans="1:12" ht="12.75" customHeight="1">
      <c r="A6" s="4" t="s">
        <v>2</v>
      </c>
      <c r="B6" s="5"/>
      <c r="C6" s="5"/>
      <c r="D6" s="5"/>
      <c r="E6" s="5"/>
      <c r="F6" s="5"/>
      <c r="G6" s="5"/>
      <c r="H6" s="5"/>
      <c r="I6" s="5"/>
      <c r="L6" s="6"/>
    </row>
    <row r="7" spans="1:12" ht="15" customHeight="1">
      <c r="A7" s="7" t="s">
        <v>3</v>
      </c>
      <c r="B7" s="8">
        <v>38764237</v>
      </c>
      <c r="C7" s="8">
        <v>41347088</v>
      </c>
      <c r="D7" s="8">
        <v>44305329</v>
      </c>
      <c r="E7" s="8">
        <v>20942490</v>
      </c>
      <c r="F7" s="8">
        <v>28156890</v>
      </c>
      <c r="G7" s="8">
        <v>38722165</v>
      </c>
      <c r="H7" s="8">
        <v>42900078</v>
      </c>
      <c r="I7" s="8">
        <v>44243912</v>
      </c>
      <c r="J7" s="6"/>
      <c r="K7" s="9"/>
    </row>
    <row r="8" spans="1:12">
      <c r="A8" s="7" t="s">
        <v>4</v>
      </c>
      <c r="B8" s="8">
        <v>24194386</v>
      </c>
      <c r="C8" s="8">
        <v>29944414</v>
      </c>
      <c r="D8" s="8">
        <v>38768748</v>
      </c>
      <c r="E8" s="8">
        <v>19549726</v>
      </c>
      <c r="F8" s="8">
        <v>28460244</v>
      </c>
      <c r="G8" s="8">
        <v>38603808</v>
      </c>
      <c r="H8" s="8">
        <v>41985001</v>
      </c>
      <c r="I8" s="8">
        <v>43668656</v>
      </c>
      <c r="J8" s="6"/>
    </row>
    <row r="9" spans="1:12" ht="12.75" customHeight="1">
      <c r="A9" s="10" t="s">
        <v>5</v>
      </c>
      <c r="B9" s="8" t="s">
        <v>6</v>
      </c>
      <c r="C9" s="8" t="s">
        <v>7</v>
      </c>
      <c r="D9" s="8">
        <v>2863837</v>
      </c>
      <c r="E9" s="8">
        <v>1728699</v>
      </c>
      <c r="F9" s="8">
        <v>2591974</v>
      </c>
      <c r="G9" s="8">
        <v>3023084</v>
      </c>
      <c r="H9" s="8">
        <v>2823310</v>
      </c>
      <c r="I9" s="8">
        <v>2659533</v>
      </c>
      <c r="J9" s="6"/>
      <c r="L9" s="6"/>
    </row>
    <row r="10" spans="1:12" ht="12.75" customHeight="1">
      <c r="A10" s="4" t="s">
        <v>8</v>
      </c>
      <c r="B10" s="5"/>
      <c r="C10" s="5"/>
      <c r="D10" s="5"/>
      <c r="E10" s="5"/>
      <c r="F10" s="5"/>
      <c r="G10" s="5"/>
      <c r="H10" s="5"/>
      <c r="I10" s="5"/>
      <c r="K10" s="9"/>
    </row>
    <row r="11" spans="1:12" ht="15" customHeight="1">
      <c r="A11" s="7" t="s">
        <v>3</v>
      </c>
      <c r="B11" s="8">
        <v>8368787</v>
      </c>
      <c r="C11" s="8">
        <v>9038259</v>
      </c>
      <c r="D11" s="8">
        <v>9460271</v>
      </c>
      <c r="E11" s="8">
        <v>4474122</v>
      </c>
      <c r="F11" s="8">
        <v>5810674</v>
      </c>
      <c r="G11" s="8">
        <v>7819110</v>
      </c>
      <c r="H11" s="8">
        <v>8870232</v>
      </c>
      <c r="I11" s="8">
        <v>8976481</v>
      </c>
    </row>
    <row r="12" spans="1:12">
      <c r="A12" s="10" t="s">
        <v>4</v>
      </c>
      <c r="B12" s="11">
        <v>5174768</v>
      </c>
      <c r="C12" s="11">
        <v>6728205</v>
      </c>
      <c r="D12" s="11">
        <v>8845146</v>
      </c>
      <c r="E12" s="11">
        <v>4620400</v>
      </c>
      <c r="F12" s="11">
        <v>6302822</v>
      </c>
      <c r="G12" s="11">
        <v>8405842</v>
      </c>
      <c r="H12" s="11">
        <v>9373754</v>
      </c>
      <c r="I12" s="11">
        <v>9371213</v>
      </c>
    </row>
    <row r="13" spans="1:12">
      <c r="A13" s="12" t="s">
        <v>5</v>
      </c>
      <c r="B13" s="13" t="s">
        <v>9</v>
      </c>
      <c r="C13" s="13" t="s">
        <v>9</v>
      </c>
      <c r="D13" s="14">
        <v>881398</v>
      </c>
      <c r="E13" s="14">
        <v>496352</v>
      </c>
      <c r="F13" s="14">
        <v>684321</v>
      </c>
      <c r="G13" s="14">
        <v>819573</v>
      </c>
      <c r="H13" s="14">
        <v>802913</v>
      </c>
      <c r="I13" s="14">
        <v>711945</v>
      </c>
    </row>
    <row r="14" spans="1:12" ht="13.5" customHeight="1">
      <c r="A14" s="15" t="s">
        <v>10</v>
      </c>
      <c r="B14" s="15"/>
      <c r="C14" s="15"/>
      <c r="D14" s="15"/>
      <c r="E14" s="15"/>
      <c r="F14" s="15"/>
      <c r="G14" s="15"/>
      <c r="H14" s="15"/>
      <c r="I14" s="15"/>
    </row>
    <row r="15" spans="1:12" ht="12" customHeight="1">
      <c r="A15" s="16" t="s">
        <v>11</v>
      </c>
    </row>
    <row r="16" spans="1:12">
      <c r="C16" s="6"/>
      <c r="E16" s="6"/>
      <c r="F16" s="6"/>
      <c r="G16" s="6"/>
      <c r="H16" s="6"/>
      <c r="I16" s="6"/>
    </row>
    <row r="18" spans="2:10">
      <c r="B18" s="17"/>
      <c r="D18" s="17"/>
      <c r="F18" s="17"/>
      <c r="G18" s="17"/>
      <c r="H18" s="17"/>
      <c r="I18" s="17"/>
      <c r="J18" s="17"/>
    </row>
    <row r="19" spans="2:10">
      <c r="B19" s="17"/>
      <c r="D19" s="17"/>
      <c r="F19" s="17"/>
      <c r="G19" s="17"/>
      <c r="H19" s="17"/>
      <c r="I19" s="17"/>
      <c r="J19" s="17"/>
    </row>
  </sheetData>
  <mergeCells count="1"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2023-08-15T19:50:49Z</dcterms:created>
  <dcterms:modified xsi:type="dcterms:W3CDTF">2025-06-03T14:33:15Z</dcterms:modified>
</cp:coreProperties>
</file>