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V:\Arch-Piso-8\Documentos_CE_Exp-Imp\8. Portal web ONE\b) Portal\Series Publicadas\Series comercio exterior final\"/>
    </mc:Choice>
  </mc:AlternateContent>
  <xr:revisionPtr revIDLastSave="0" documentId="13_ncr:1_{003CAEB7-E97F-4748-81F4-95EF2398E709}" xr6:coauthVersionLast="47" xr6:coauthVersionMax="47" xr10:uidLastSave="{00000000-0000-0000-0000-000000000000}"/>
  <bookViews>
    <workbookView xWindow="-120" yWindow="-120" windowWidth="20730" windowHeight="11160" xr2:uid="{5C192737-84CD-4DEC-9474-9F44AA790F42}"/>
  </bookViews>
  <sheets>
    <sheet name="EXPREG" sheetId="1" r:id="rId1"/>
  </sheet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W7" i="1" l="1"/>
  <c r="V7" i="1"/>
  <c r="D7" i="1"/>
  <c r="E7" i="1"/>
  <c r="F7" i="1"/>
  <c r="G7" i="1"/>
  <c r="H7" i="1"/>
  <c r="I7" i="1"/>
  <c r="J7" i="1"/>
  <c r="K7" i="1"/>
  <c r="L7" i="1"/>
  <c r="M7" i="1"/>
  <c r="N7" i="1"/>
  <c r="O7" i="1"/>
  <c r="P7" i="1"/>
  <c r="Q7" i="1"/>
  <c r="R7" i="1"/>
  <c r="S7" i="1"/>
  <c r="C7" i="1"/>
  <c r="B7" i="1"/>
</calcChain>
</file>

<file path=xl/sharedStrings.xml><?xml version="1.0" encoding="utf-8"?>
<sst xmlns="http://schemas.openxmlformats.org/spreadsheetml/2006/main" count="33" uniqueCount="13">
  <si>
    <t>(Valor FOB en millones US$ y volumen en toneladas métricas)</t>
  </si>
  <si>
    <t>Régimen</t>
  </si>
  <si>
    <t>Valor FOB</t>
  </si>
  <si>
    <t>Peso</t>
  </si>
  <si>
    <t>Total</t>
  </si>
  <si>
    <t>Nacional</t>
  </si>
  <si>
    <t>Zonas francas</t>
  </si>
  <si>
    <t>Otros</t>
  </si>
  <si>
    <t>*Cifra sujetas a rectificacion</t>
  </si>
  <si>
    <t>Fuente: Procesado en la ONE en base a  Registros Administrativos suministrados por la Dirección General de Aduanas.</t>
  </si>
  <si>
    <t xml:space="preserve">2024* </t>
  </si>
  <si>
    <t xml:space="preserve">2025* </t>
  </si>
  <si>
    <t xml:space="preserve">REPÚBLICA DOMINICANA: Exportaciones por año, según régimen aduanero, 2015-enero-febrero 2025*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</si>
</sst>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-* #,##0.00_-;\-* #,##0.00_-;_-* &quot;-&quot;??_-;_-@_-"/>
  </numFmts>
  <fonts count="8" x14ac:knownFonts="1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b/>
      <sz val="9"/>
      <color theme="1"/>
      <name val="Roboto"/>
    </font>
    <font>
      <sz val="9"/>
      <name val="Roboto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7"/>
      <name val="Roboto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/>
      <right style="thin">
        <color theme="0"/>
      </right>
      <top style="thin">
        <color indexed="64"/>
      </top>
      <bottom/>
      <diagonal/>
    </border>
    <border>
      <left style="thin">
        <color theme="0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theme="0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3">
    <xf numFmtId="0" fontId="0" fillId="0" borderId="0"/>
    <xf numFmtId="0" fontId="6" fillId="0" borderId="0"/>
    <xf numFmtId="164" fontId="5" fillId="0" borderId="0" applyFont="0" applyFill="0" applyBorder="0" applyAlignment="0" applyProtection="0"/>
  </cellStyleXfs>
  <cellXfs count="26">
    <xf numFmtId="0" fontId="0" fillId="0" borderId="0" xfId="0"/>
    <xf numFmtId="0" fontId="1" fillId="2" borderId="0" xfId="0" applyFont="1" applyFill="1"/>
    <xf numFmtId="0" fontId="3" fillId="2" borderId="5" xfId="0" applyFont="1" applyFill="1" applyBorder="1" applyAlignment="1">
      <alignment horizontal="center" vertical="center"/>
    </xf>
    <xf numFmtId="3" fontId="1" fillId="2" borderId="0" xfId="0" applyNumberFormat="1" applyFont="1" applyFill="1" applyAlignment="1">
      <alignment horizontal="left"/>
    </xf>
    <xf numFmtId="3" fontId="1" fillId="2" borderId="5" xfId="0" applyNumberFormat="1" applyFont="1" applyFill="1" applyBorder="1" applyAlignment="1">
      <alignment horizontal="left"/>
    </xf>
    <xf numFmtId="0" fontId="4" fillId="2" borderId="0" xfId="0" applyFont="1" applyFill="1"/>
    <xf numFmtId="3" fontId="4" fillId="2" borderId="0" xfId="0" applyNumberFormat="1" applyFont="1" applyFill="1"/>
    <xf numFmtId="0" fontId="7" fillId="2" borderId="0" xfId="1" applyFont="1" applyFill="1" applyAlignment="1">
      <alignment horizontal="left" vertical="center"/>
    </xf>
    <xf numFmtId="0" fontId="7" fillId="2" borderId="0" xfId="1" applyFont="1" applyFill="1"/>
    <xf numFmtId="0" fontId="2" fillId="2" borderId="0" xfId="0" applyFont="1" applyFill="1" applyAlignment="1">
      <alignment horizontal="left" vertical="center"/>
    </xf>
    <xf numFmtId="0" fontId="4" fillId="2" borderId="0" xfId="0" applyFont="1" applyFill="1" applyAlignment="1"/>
    <xf numFmtId="0" fontId="1" fillId="2" borderId="0" xfId="0" applyFont="1" applyFill="1" applyAlignment="1">
      <alignment horizontal="center"/>
    </xf>
    <xf numFmtId="3" fontId="1" fillId="2" borderId="0" xfId="0" applyNumberFormat="1" applyFont="1" applyFill="1" applyAlignment="1">
      <alignment horizontal="center"/>
    </xf>
    <xf numFmtId="2" fontId="1" fillId="2" borderId="0" xfId="0" applyNumberFormat="1" applyFont="1" applyFill="1" applyAlignment="1">
      <alignment horizontal="center"/>
    </xf>
    <xf numFmtId="0" fontId="4" fillId="2" borderId="0" xfId="0" applyFont="1" applyFill="1" applyAlignment="1">
      <alignment horizontal="center"/>
    </xf>
    <xf numFmtId="4" fontId="3" fillId="2" borderId="0" xfId="0" applyNumberFormat="1" applyFont="1" applyFill="1" applyAlignment="1">
      <alignment horizontal="center" vertical="center"/>
    </xf>
    <xf numFmtId="4" fontId="4" fillId="2" borderId="0" xfId="0" applyNumberFormat="1" applyFont="1" applyFill="1" applyAlignment="1">
      <alignment horizontal="center"/>
    </xf>
    <xf numFmtId="2" fontId="4" fillId="2" borderId="0" xfId="0" applyNumberFormat="1" applyFont="1" applyFill="1" applyAlignment="1">
      <alignment horizontal="center"/>
    </xf>
    <xf numFmtId="4" fontId="4" fillId="2" borderId="5" xfId="0" applyNumberFormat="1" applyFont="1" applyFill="1" applyBorder="1" applyAlignment="1">
      <alignment horizontal="center"/>
    </xf>
    <xf numFmtId="0" fontId="7" fillId="2" borderId="0" xfId="1" applyFont="1" applyFill="1" applyAlignment="1">
      <alignment horizontal="center"/>
    </xf>
    <xf numFmtId="3" fontId="4" fillId="2" borderId="0" xfId="0" applyNumberFormat="1" applyFont="1" applyFill="1" applyAlignment="1">
      <alignment horizontal="center"/>
    </xf>
    <xf numFmtId="2" fontId="4" fillId="2" borderId="5" xfId="0" applyNumberFormat="1" applyFont="1" applyFill="1" applyBorder="1" applyAlignment="1">
      <alignment horizontal="center"/>
    </xf>
    <xf numFmtId="0" fontId="3" fillId="2" borderId="3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4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/>
    </xf>
  </cellXfs>
  <cellStyles count="3">
    <cellStyle name="Millares 2 2 5 4 2" xfId="2" xr:uid="{7089154A-008B-4296-A6B3-2EBE0734E3B8}"/>
    <cellStyle name="Normal" xfId="0" builtinId="0"/>
    <cellStyle name="Normal 10 2" xfId="1" xr:uid="{34880366-9D80-4559-972F-F35D6FAD3AE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21</xdr:col>
      <xdr:colOff>981076</xdr:colOff>
      <xdr:row>1</xdr:row>
      <xdr:rowOff>19051</xdr:rowOff>
    </xdr:from>
    <xdr:ext cx="1023687" cy="533400"/>
    <xdr:pic>
      <xdr:nvPicPr>
        <xdr:cNvPr id="5" name="Imagen 4">
          <a:extLst>
            <a:ext uri="{FF2B5EF4-FFF2-40B4-BE49-F238E27FC236}">
              <a16:creationId xmlns:a16="http://schemas.microsoft.com/office/drawing/2014/main" id="{8D95690C-D920-48BA-8A6A-3458C152CF1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24384001" y="209551"/>
          <a:ext cx="1023687" cy="533400"/>
        </a:xfrm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E808D96-B50A-43D6-ACC6-CDB4CF8B5FF0}">
  <dimension ref="A1:AB14"/>
  <sheetViews>
    <sheetView tabSelected="1" zoomScaleNormal="100" workbookViewId="0">
      <pane xSplit="1" ySplit="6" topLeftCell="T7" activePane="bottomRight" state="frozen"/>
      <selection pane="topRight" activeCell="B1" sqref="B1"/>
      <selection pane="bottomLeft" activeCell="A7" sqref="A7"/>
      <selection pane="bottomRight" activeCell="Z12" sqref="Z12"/>
    </sheetView>
  </sheetViews>
  <sheetFormatPr baseColWidth="10" defaultColWidth="11.42578125" defaultRowHeight="12" x14ac:dyDescent="0.2"/>
  <cols>
    <col min="1" max="1" width="79.5703125" style="5" customWidth="1"/>
    <col min="2" max="17" width="15.28515625" style="14" customWidth="1"/>
    <col min="18" max="18" width="15.7109375" style="14" bestFit="1" customWidth="1"/>
    <col min="19" max="19" width="13.5703125" style="14" customWidth="1"/>
    <col min="20" max="20" width="15.7109375" style="14" bestFit="1" customWidth="1"/>
    <col min="21" max="21" width="13.5703125" style="14" customWidth="1"/>
    <col min="22" max="22" width="15.7109375" style="14" bestFit="1" customWidth="1"/>
    <col min="23" max="23" width="13.5703125" style="14" customWidth="1"/>
    <col min="24" max="25" width="14.5703125" style="14" customWidth="1"/>
    <col min="26" max="26" width="13.5703125" style="14" bestFit="1" customWidth="1"/>
    <col min="27" max="16384" width="11.42578125" style="14"/>
  </cols>
  <sheetData>
    <row r="1" spans="1:28" s="11" customFormat="1" ht="15" x14ac:dyDescent="0.25">
      <c r="A1" s="1"/>
      <c r="R1" s="12"/>
      <c r="S1" s="12"/>
      <c r="T1" s="12"/>
      <c r="U1" s="12"/>
      <c r="V1" s="12"/>
      <c r="W1" s="12"/>
      <c r="X1" s="12"/>
      <c r="Y1" s="12"/>
      <c r="Z1" s="12"/>
      <c r="AA1" s="13"/>
    </row>
    <row r="2" spans="1:28" s="11" customFormat="1" ht="15" x14ac:dyDescent="0.25">
      <c r="A2" s="1"/>
      <c r="R2" s="12"/>
      <c r="S2" s="12"/>
      <c r="T2" s="12"/>
      <c r="U2" s="12"/>
      <c r="V2" s="12"/>
      <c r="W2" s="12"/>
      <c r="X2" s="12"/>
      <c r="Y2" s="12"/>
      <c r="Z2" s="12"/>
      <c r="AA2" s="13"/>
    </row>
    <row r="3" spans="1:28" s="11" customFormat="1" ht="15" x14ac:dyDescent="0.25">
      <c r="A3" s="5" t="s">
        <v>12</v>
      </c>
      <c r="B3" s="14"/>
      <c r="C3" s="14"/>
      <c r="D3" s="14"/>
      <c r="E3" s="14"/>
      <c r="F3" s="14"/>
      <c r="G3" s="14"/>
      <c r="H3" s="14"/>
      <c r="I3" s="14"/>
      <c r="J3" s="14"/>
      <c r="K3" s="14"/>
      <c r="L3" s="14"/>
      <c r="M3" s="14"/>
      <c r="N3" s="14"/>
      <c r="O3" s="14"/>
      <c r="P3" s="14"/>
      <c r="Q3" s="14"/>
      <c r="R3" s="14"/>
      <c r="S3" s="14"/>
      <c r="T3" s="14"/>
      <c r="U3" s="14"/>
      <c r="V3" s="14"/>
      <c r="W3" s="14"/>
      <c r="X3" s="14"/>
      <c r="Y3" s="14"/>
      <c r="Z3" s="14"/>
      <c r="AA3" s="14"/>
      <c r="AB3" s="14"/>
    </row>
    <row r="4" spans="1:28" s="11" customFormat="1" ht="15" x14ac:dyDescent="0.25">
      <c r="A4" s="10" t="s">
        <v>0</v>
      </c>
      <c r="B4" s="14"/>
      <c r="C4" s="14"/>
      <c r="D4" s="14"/>
      <c r="E4" s="14"/>
      <c r="F4" s="14"/>
      <c r="G4" s="14"/>
      <c r="H4" s="14"/>
      <c r="I4" s="14"/>
      <c r="J4" s="14"/>
      <c r="K4" s="14"/>
      <c r="L4" s="14"/>
      <c r="M4" s="14"/>
      <c r="N4" s="14"/>
      <c r="O4" s="14"/>
      <c r="P4" s="14"/>
      <c r="Q4" s="14"/>
      <c r="R4" s="14"/>
      <c r="S4" s="14"/>
      <c r="T4" s="14"/>
      <c r="U4" s="14"/>
      <c r="V4" s="14"/>
      <c r="W4" s="14"/>
      <c r="X4" s="14"/>
      <c r="Y4" s="14"/>
      <c r="Z4" s="14"/>
      <c r="AA4" s="14"/>
      <c r="AB4" s="14"/>
    </row>
    <row r="5" spans="1:28" s="11" customFormat="1" ht="15" x14ac:dyDescent="0.25">
      <c r="A5" s="23" t="s">
        <v>1</v>
      </c>
      <c r="B5" s="25">
        <v>2015</v>
      </c>
      <c r="C5" s="22"/>
      <c r="D5" s="25">
        <v>2016</v>
      </c>
      <c r="E5" s="22"/>
      <c r="F5" s="25">
        <v>2017</v>
      </c>
      <c r="G5" s="22"/>
      <c r="H5" s="25">
        <v>2018</v>
      </c>
      <c r="I5" s="22"/>
      <c r="J5" s="25">
        <v>2019</v>
      </c>
      <c r="K5" s="22"/>
      <c r="L5" s="25">
        <v>2020</v>
      </c>
      <c r="M5" s="22"/>
      <c r="N5" s="25">
        <v>2021</v>
      </c>
      <c r="O5" s="22"/>
      <c r="P5" s="25">
        <v>2022</v>
      </c>
      <c r="Q5" s="22"/>
      <c r="R5" s="25">
        <v>2023</v>
      </c>
      <c r="S5" s="22"/>
      <c r="T5" s="22" t="s">
        <v>10</v>
      </c>
      <c r="U5" s="22"/>
      <c r="V5" s="22" t="s">
        <v>11</v>
      </c>
      <c r="W5" s="22"/>
    </row>
    <row r="6" spans="1:28" s="11" customFormat="1" ht="15" x14ac:dyDescent="0.25">
      <c r="A6" s="24"/>
      <c r="B6" s="2" t="s">
        <v>2</v>
      </c>
      <c r="C6" s="2" t="s">
        <v>3</v>
      </c>
      <c r="D6" s="2" t="s">
        <v>2</v>
      </c>
      <c r="E6" s="2" t="s">
        <v>3</v>
      </c>
      <c r="F6" s="2" t="s">
        <v>2</v>
      </c>
      <c r="G6" s="2" t="s">
        <v>3</v>
      </c>
      <c r="H6" s="2" t="s">
        <v>2</v>
      </c>
      <c r="I6" s="2" t="s">
        <v>3</v>
      </c>
      <c r="J6" s="2" t="s">
        <v>2</v>
      </c>
      <c r="K6" s="2" t="s">
        <v>3</v>
      </c>
      <c r="L6" s="2" t="s">
        <v>2</v>
      </c>
      <c r="M6" s="2" t="s">
        <v>3</v>
      </c>
      <c r="N6" s="2" t="s">
        <v>2</v>
      </c>
      <c r="O6" s="2" t="s">
        <v>3</v>
      </c>
      <c r="P6" s="2" t="s">
        <v>2</v>
      </c>
      <c r="Q6" s="2" t="s">
        <v>3</v>
      </c>
      <c r="R6" s="2" t="s">
        <v>2</v>
      </c>
      <c r="S6" s="2" t="s">
        <v>3</v>
      </c>
      <c r="T6" s="2" t="s">
        <v>2</v>
      </c>
      <c r="U6" s="2" t="s">
        <v>3</v>
      </c>
      <c r="V6" s="2" t="s">
        <v>2</v>
      </c>
      <c r="W6" s="2" t="s">
        <v>3</v>
      </c>
    </row>
    <row r="7" spans="1:28" s="11" customFormat="1" ht="15" x14ac:dyDescent="0.25">
      <c r="A7" s="9" t="s">
        <v>4</v>
      </c>
      <c r="B7" s="15">
        <f>SUM(B8:B10)</f>
        <v>9388.7365721999013</v>
      </c>
      <c r="C7" s="15">
        <f>SUM(C8:C10)</f>
        <v>6128544.9951844467</v>
      </c>
      <c r="D7" s="15">
        <f t="shared" ref="D7:S7" si="0">SUM(D8:D10)</f>
        <v>9785.1889020609506</v>
      </c>
      <c r="E7" s="15">
        <f t="shared" si="0"/>
        <v>6865685.0789528647</v>
      </c>
      <c r="F7" s="15">
        <f t="shared" si="0"/>
        <v>10224.662000085342</v>
      </c>
      <c r="G7" s="15">
        <f t="shared" si="0"/>
        <v>4182202.070289603</v>
      </c>
      <c r="H7" s="15">
        <f t="shared" si="0"/>
        <v>10758.011760828738</v>
      </c>
      <c r="I7" s="15">
        <f t="shared" si="0"/>
        <v>4317715.7051033713</v>
      </c>
      <c r="J7" s="15">
        <f t="shared" si="0"/>
        <v>11287.199379058893</v>
      </c>
      <c r="K7" s="15">
        <f t="shared" si="0"/>
        <v>4303405.8954870086</v>
      </c>
      <c r="L7" s="15">
        <f t="shared" si="0"/>
        <v>9844.6670015150048</v>
      </c>
      <c r="M7" s="15">
        <f t="shared" si="0"/>
        <v>3850775711.7424822</v>
      </c>
      <c r="N7" s="15">
        <f t="shared" si="0"/>
        <v>11643.220004190067</v>
      </c>
      <c r="O7" s="15">
        <f t="shared" si="0"/>
        <v>4612374.6268277923</v>
      </c>
      <c r="P7" s="15">
        <f t="shared" si="0"/>
        <v>12380.944656457559</v>
      </c>
      <c r="Q7" s="15">
        <f t="shared" si="0"/>
        <v>4944764.8470907612</v>
      </c>
      <c r="R7" s="15">
        <f t="shared" si="0"/>
        <v>11931.953786030088</v>
      </c>
      <c r="S7" s="15">
        <f t="shared" si="0"/>
        <v>4296438.0733171087</v>
      </c>
      <c r="T7" s="15">
        <v>12923.95</v>
      </c>
      <c r="U7" s="15">
        <v>5232099.6900000004</v>
      </c>
      <c r="V7" s="15">
        <f>SUM(V8:V10)</f>
        <v>1965.8269867851086</v>
      </c>
      <c r="W7" s="15">
        <f>SUM(W8:W10)</f>
        <v>864237.27965950966</v>
      </c>
    </row>
    <row r="8" spans="1:28" s="17" customFormat="1" ht="15" x14ac:dyDescent="0.25">
      <c r="A8" s="3" t="s">
        <v>5</v>
      </c>
      <c r="B8" s="16">
        <v>3922.0720623569696</v>
      </c>
      <c r="C8" s="16">
        <v>5401631.3106234251</v>
      </c>
      <c r="D8" s="16">
        <v>4385.8579236713194</v>
      </c>
      <c r="E8" s="16">
        <v>6110665.0276189754</v>
      </c>
      <c r="F8" s="16">
        <v>4417.1061756441532</v>
      </c>
      <c r="G8" s="16">
        <v>3493667.5275906911</v>
      </c>
      <c r="H8" s="16">
        <v>4580.03850581405</v>
      </c>
      <c r="I8" s="16">
        <v>3608406.7312012729</v>
      </c>
      <c r="J8" s="16">
        <v>4550.3009241716327</v>
      </c>
      <c r="K8" s="16">
        <v>3041348.7673166119</v>
      </c>
      <c r="L8" s="16">
        <v>3667.5989689373951</v>
      </c>
      <c r="M8" s="16">
        <v>2686258521.5323067</v>
      </c>
      <c r="N8" s="16">
        <v>4167.0386682612789</v>
      </c>
      <c r="O8" s="16">
        <v>3354083.7729709954</v>
      </c>
      <c r="P8" s="16">
        <v>4271.807714841616</v>
      </c>
      <c r="Q8" s="16">
        <v>3725974.5773458993</v>
      </c>
      <c r="R8" s="16">
        <v>3576.5705295742059</v>
      </c>
      <c r="S8" s="16">
        <v>3058731.9102183357</v>
      </c>
      <c r="T8" s="16">
        <v>3996.33</v>
      </c>
      <c r="U8" s="16">
        <v>3981233.95</v>
      </c>
      <c r="V8" s="17">
        <v>698.86014647780587</v>
      </c>
      <c r="W8" s="16">
        <v>679297.7692918994</v>
      </c>
    </row>
    <row r="9" spans="1:28" s="17" customFormat="1" ht="15" x14ac:dyDescent="0.25">
      <c r="A9" s="3" t="s">
        <v>6</v>
      </c>
      <c r="B9" s="16">
        <v>5393.9965933817912</v>
      </c>
      <c r="C9" s="16">
        <v>716450.89086243254</v>
      </c>
      <c r="D9" s="16">
        <v>5386.0215109735982</v>
      </c>
      <c r="E9" s="16">
        <v>748820.43765101535</v>
      </c>
      <c r="F9" s="16">
        <v>5782.9436368803836</v>
      </c>
      <c r="G9" s="16">
        <v>686330.00643711188</v>
      </c>
      <c r="H9" s="16">
        <v>6147.8551520122137</v>
      </c>
      <c r="I9" s="16">
        <v>707268.11570869794</v>
      </c>
      <c r="J9" s="16">
        <v>6351.8063811186184</v>
      </c>
      <c r="K9" s="16">
        <v>759001.0992265956</v>
      </c>
      <c r="L9" s="16">
        <v>5823.6910495537122</v>
      </c>
      <c r="M9" s="16">
        <v>682457729.47047496</v>
      </c>
      <c r="N9" s="16">
        <v>7143.2108515239888</v>
      </c>
      <c r="O9" s="16">
        <v>852683.31552059774</v>
      </c>
      <c r="P9" s="16">
        <v>7765.4856443363442</v>
      </c>
      <c r="Q9" s="16">
        <v>874197.11576876137</v>
      </c>
      <c r="R9" s="16">
        <v>8060.029498367081</v>
      </c>
      <c r="S9" s="16">
        <v>844760.74324347312</v>
      </c>
      <c r="T9" s="16">
        <v>8607.1</v>
      </c>
      <c r="U9" s="16">
        <v>885016.66</v>
      </c>
      <c r="V9" s="17">
        <v>1219.0621286432026</v>
      </c>
      <c r="W9" s="16">
        <v>131822.93746011023</v>
      </c>
    </row>
    <row r="10" spans="1:28" s="17" customFormat="1" ht="15" x14ac:dyDescent="0.25">
      <c r="A10" s="4" t="s">
        <v>7</v>
      </c>
      <c r="B10" s="18">
        <v>72.667916461140649</v>
      </c>
      <c r="C10" s="18">
        <v>10462.79369858919</v>
      </c>
      <c r="D10" s="18">
        <v>13.309467416033343</v>
      </c>
      <c r="E10" s="18">
        <v>6199.6136828746421</v>
      </c>
      <c r="F10" s="18">
        <v>24.612187560806412</v>
      </c>
      <c r="G10" s="18">
        <v>2204.5362618000017</v>
      </c>
      <c r="H10" s="18">
        <v>30.118103002475326</v>
      </c>
      <c r="I10" s="18">
        <v>2040.8581934000035</v>
      </c>
      <c r="J10" s="18">
        <v>385.09207376864202</v>
      </c>
      <c r="K10" s="18">
        <v>503056.02894380112</v>
      </c>
      <c r="L10" s="18">
        <v>353.37698302389867</v>
      </c>
      <c r="M10" s="18">
        <v>482059460.73970008</v>
      </c>
      <c r="N10" s="18">
        <v>332.97048440480006</v>
      </c>
      <c r="O10" s="18">
        <v>405607.53833619849</v>
      </c>
      <c r="P10" s="18">
        <v>343.65129727959936</v>
      </c>
      <c r="Q10" s="18">
        <v>344593.15397610056</v>
      </c>
      <c r="R10" s="18">
        <v>295.3537580888003</v>
      </c>
      <c r="S10" s="18">
        <v>392945.41985529999</v>
      </c>
      <c r="T10" s="18">
        <v>320.52</v>
      </c>
      <c r="U10" s="18">
        <v>365849.08</v>
      </c>
      <c r="V10" s="21">
        <v>47.904711664099977</v>
      </c>
      <c r="W10" s="18">
        <v>53116.572907499984</v>
      </c>
    </row>
    <row r="11" spans="1:28" s="19" customFormat="1" ht="16.5" customHeight="1" x14ac:dyDescent="0.2">
      <c r="A11" s="8" t="s">
        <v>8</v>
      </c>
      <c r="C11" s="20"/>
      <c r="D11" s="20"/>
      <c r="E11" s="20"/>
      <c r="F11" s="20"/>
      <c r="G11" s="20"/>
      <c r="H11" s="20"/>
      <c r="I11" s="20"/>
      <c r="J11" s="20"/>
      <c r="K11" s="20"/>
      <c r="L11" s="20"/>
      <c r="M11" s="20"/>
      <c r="N11" s="20"/>
      <c r="O11" s="20"/>
      <c r="P11" s="20"/>
      <c r="Q11" s="14"/>
      <c r="R11" s="14"/>
      <c r="S11" s="14"/>
      <c r="T11" s="14"/>
      <c r="U11" s="14"/>
      <c r="V11" s="14"/>
      <c r="W11" s="14"/>
    </row>
    <row r="12" spans="1:28" x14ac:dyDescent="0.2">
      <c r="A12" s="7" t="s">
        <v>9</v>
      </c>
      <c r="B12" s="19"/>
    </row>
    <row r="14" spans="1:28" x14ac:dyDescent="0.2">
      <c r="A14" s="6"/>
    </row>
  </sheetData>
  <mergeCells count="12">
    <mergeCell ref="V5:W5"/>
    <mergeCell ref="A5:A6"/>
    <mergeCell ref="B5:C5"/>
    <mergeCell ref="L5:M5"/>
    <mergeCell ref="N5:O5"/>
    <mergeCell ref="P5:Q5"/>
    <mergeCell ref="R5:S5"/>
    <mergeCell ref="T5:U5"/>
    <mergeCell ref="D5:E5"/>
    <mergeCell ref="F5:G5"/>
    <mergeCell ref="H5:I5"/>
    <mergeCell ref="J5:K5"/>
  </mergeCells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EXPREG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Ronny Manuel Dipre Contreras</dc:creator>
  <cp:keywords/>
  <dc:description/>
  <cp:lastModifiedBy>Patria Minerva</cp:lastModifiedBy>
  <cp:revision/>
  <dcterms:created xsi:type="dcterms:W3CDTF">2024-07-23T16:05:26Z</dcterms:created>
  <dcterms:modified xsi:type="dcterms:W3CDTF">2025-03-27T14:04:21Z</dcterms:modified>
  <cp:category/>
  <cp:contentStatus/>
</cp:coreProperties>
</file>