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JULIO 2023\"/>
    </mc:Choice>
  </mc:AlternateContent>
  <bookViews>
    <workbookView xWindow="0" yWindow="0" windowWidth="20490" windowHeight="7650"/>
  </bookViews>
  <sheets>
    <sheet name="Hoja1" sheetId="1" r:id="rId1"/>
  </sheets>
  <definedNames>
    <definedName name="_xlnm.Print_Area" localSheetId="0">Hoja1!$A$1:$J$52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6" i="1" l="1"/>
  <c r="D26" i="1" l="1"/>
  <c r="F26" i="1"/>
  <c r="G26" i="1"/>
  <c r="E26" i="1"/>
  <c r="J25" i="1"/>
  <c r="J11" i="1" l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6" i="1" l="1"/>
  <c r="J28" i="1" s="1"/>
  <c r="D28" i="1" l="1"/>
  <c r="F28" i="1"/>
  <c r="I24" i="1" l="1"/>
  <c r="I19" i="1"/>
  <c r="B28" i="1" l="1"/>
  <c r="I23" i="1"/>
  <c r="I21" i="1" l="1"/>
  <c r="I12" i="1" l="1"/>
  <c r="I14" i="1"/>
  <c r="I17" i="1"/>
  <c r="I18" i="1"/>
  <c r="I11" i="1"/>
  <c r="H28" i="1" s="1"/>
  <c r="E28" i="1"/>
  <c r="G28" i="1"/>
  <c r="I26" i="1" l="1"/>
  <c r="I28" i="1" s="1"/>
</calcChain>
</file>

<file path=xl/sharedStrings.xml><?xml version="1.0" encoding="utf-8"?>
<sst xmlns="http://schemas.openxmlformats.org/spreadsheetml/2006/main" count="63" uniqueCount="37">
  <si>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</si>
  <si>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</si>
  <si>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</si>
  <si>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</si>
  <si>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</si>
  <si>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</si>
  <si>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</si>
  <si>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</si>
  <si>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</si>
  <si>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</si>
  <si>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</si>
  <si>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</si>
  <si>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</si>
  <si>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</si>
  <si>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</si>
  <si>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</si>
  <si>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</si>
  <si>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</si>
  <si>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</si>
  <si>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</si>
  <si>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</si>
  <si>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</si>
  <si>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</si>
  <si>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</si>
  <si>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</si>
  <si>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LUIS MANUEL URBAEZ</t>
  </si>
  <si>
    <t>NOERLIN BIENVENIDO ALCANTARA MATOS</t>
  </si>
  <si>
    <t>M</t>
  </si>
  <si>
    <t xml:space="preserve">JONATHAN AMAURY MOJICA NUÑEZ </t>
  </si>
  <si>
    <t>Cargo</t>
  </si>
  <si>
    <t>Genero</t>
  </si>
  <si>
    <t xml:space="preserve">MAICKOL FLORIAN ENCARNACION </t>
  </si>
  <si>
    <t>Nómina de Empleados Personal de Vigilancia</t>
  </si>
  <si>
    <t>LUIS ALFREDO SANCHEZ DE LOS SANTOS</t>
  </si>
  <si>
    <t>YADELYN MENDEZ GARCIA</t>
  </si>
  <si>
    <t>F</t>
  </si>
  <si>
    <t xml:space="preserve">       Mes de Julio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</si>
</sst>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6" borderId="0" xfId="0" applyFill="1"/>
    <xf numFmtId="0" fontId="0" fillId="6" borderId="0" xfId="0" applyFill="1" applyAlignment="1">
      <alignment horizontal="center"/>
    </xf>
    <xf numFmtId="4" fontId="0" fillId="6" borderId="0" xfId="0" applyNumberFormat="1" applyFill="1"/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Alignment="1">
      <alignment horizontal="center"/>
    </xf>
    <xf numFmtId="0" fontId="11" fillId="5" borderId="13" xfId="0" applyFont="1" applyFill="1" applyBorder="1" applyAlignment="1">
      <alignment horizont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1535906</xdr:colOff>
      <xdr:row>28</xdr:row>
      <xdr:rowOff>142874</xdr:rowOff>
    </xdr:from>
    <xdr:to>
      <xdr:col>9</xdr:col>
      <xdr:colOff>607218</xdr:colOff>
      <xdr:row>60</xdr:row>
      <xdr:rowOff>23812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35906" y="6000749"/>
          <a:ext cx="14573250" cy="6096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showGridLines="0" tabSelected="1" zoomScale="80" zoomScaleNormal="80" zoomScalePageLayoutView="50" workbookViewId="0">
      <selection activeCell="A6" sqref="A6:J6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2"/>
      <c r="B1" s="33"/>
      <c r="C1" s="33"/>
      <c r="D1" s="33"/>
      <c r="E1" s="33"/>
      <c r="F1" s="33"/>
      <c r="G1" s="33"/>
      <c r="H1" s="33"/>
      <c r="I1" s="33"/>
      <c r="J1" s="34"/>
    </row>
    <row r="2" spans="1:10" ht="26.25" x14ac:dyDescent="0.4">
      <c r="A2" s="35" t="s">
        <v>17</v>
      </c>
      <c r="B2" s="36"/>
      <c r="C2" s="36"/>
      <c r="D2" s="36"/>
      <c r="E2" s="36"/>
      <c r="F2" s="36"/>
      <c r="G2" s="36"/>
      <c r="H2" s="36"/>
      <c r="I2" s="36"/>
      <c r="J2" s="37"/>
    </row>
    <row r="3" spans="1:10" ht="26.25" x14ac:dyDescent="0.4">
      <c r="A3" s="35" t="s">
        <v>0</v>
      </c>
      <c r="B3" s="36"/>
      <c r="C3" s="36"/>
      <c r="D3" s="36"/>
      <c r="E3" s="36"/>
      <c r="F3" s="36"/>
      <c r="G3" s="36"/>
      <c r="H3" s="36"/>
      <c r="I3" s="36"/>
      <c r="J3" s="37"/>
    </row>
    <row r="4" spans="1:10" ht="20.25" x14ac:dyDescent="0.3">
      <c r="A4" s="38" t="s">
        <v>1</v>
      </c>
      <c r="B4" s="39"/>
      <c r="C4" s="39"/>
      <c r="D4" s="39"/>
      <c r="E4" s="39"/>
      <c r="F4" s="39"/>
      <c r="G4" s="39"/>
      <c r="H4" s="39"/>
      <c r="I4" s="39"/>
      <c r="J4" s="40"/>
    </row>
    <row r="5" spans="1:10" ht="20.25" x14ac:dyDescent="0.3">
      <c r="A5" s="38" t="s">
        <v>32</v>
      </c>
      <c r="B5" s="39"/>
      <c r="C5" s="39"/>
      <c r="D5" s="39"/>
      <c r="E5" s="39"/>
      <c r="F5" s="39"/>
      <c r="G5" s="39"/>
      <c r="H5" s="39"/>
      <c r="I5" s="39"/>
      <c r="J5" s="40"/>
    </row>
    <row r="6" spans="1:10" ht="21" thickBot="1" x14ac:dyDescent="0.3">
      <c r="A6" s="21" t="s">
        <v>36</v>
      </c>
      <c r="B6" s="22"/>
      <c r="C6" s="22"/>
      <c r="D6" s="22"/>
      <c r="E6" s="22"/>
      <c r="F6" s="22"/>
      <c r="G6" s="22"/>
      <c r="H6" s="22"/>
      <c r="I6" s="22"/>
      <c r="J6" s="23"/>
    </row>
    <row r="7" spans="1:10" x14ac:dyDescent="0.25">
      <c r="A7" s="28" t="s">
        <v>19</v>
      </c>
      <c r="B7" s="28" t="s">
        <v>29</v>
      </c>
      <c r="C7" s="30" t="s">
        <v>30</v>
      </c>
      <c r="D7" s="24" t="s">
        <v>2</v>
      </c>
      <c r="E7" s="41" t="s">
        <v>3</v>
      </c>
      <c r="F7" s="24" t="s">
        <v>4</v>
      </c>
      <c r="G7" s="41" t="s">
        <v>5</v>
      </c>
      <c r="H7" s="24" t="s">
        <v>6</v>
      </c>
      <c r="I7" s="24" t="s">
        <v>7</v>
      </c>
      <c r="J7" s="26" t="s">
        <v>8</v>
      </c>
    </row>
    <row r="8" spans="1:10" ht="15.75" thickBot="1" x14ac:dyDescent="0.3">
      <c r="A8" s="29"/>
      <c r="B8" s="29"/>
      <c r="C8" s="31"/>
      <c r="D8" s="25"/>
      <c r="E8" s="42"/>
      <c r="F8" s="25"/>
      <c r="G8" s="42"/>
      <c r="H8" s="25"/>
      <c r="I8" s="25"/>
      <c r="J8" s="27"/>
    </row>
    <row r="9" spans="1:10" x14ac:dyDescent="0.25">
      <c r="A9" s="15"/>
      <c r="B9" s="15"/>
      <c r="C9" s="15"/>
      <c r="D9" s="16"/>
      <c r="E9" s="16"/>
      <c r="F9" s="16"/>
      <c r="G9" s="16"/>
      <c r="H9" s="16"/>
      <c r="I9" s="16"/>
      <c r="J9" s="16"/>
    </row>
    <row r="10" spans="1:10" x14ac:dyDescent="0.25">
      <c r="A10" s="43" t="s">
        <v>24</v>
      </c>
      <c r="B10" s="43"/>
      <c r="C10" s="43"/>
      <c r="D10" s="43"/>
      <c r="E10" s="43"/>
      <c r="F10" s="43"/>
      <c r="G10" s="43"/>
      <c r="H10" s="43"/>
      <c r="I10" s="43"/>
      <c r="J10" s="43"/>
    </row>
    <row r="11" spans="1:10" s="14" customFormat="1" x14ac:dyDescent="0.25">
      <c r="A11" s="18" t="s">
        <v>10</v>
      </c>
      <c r="B11" t="s">
        <v>11</v>
      </c>
      <c r="C11" s="17" t="s">
        <v>27</v>
      </c>
      <c r="D11" s="2">
        <v>55000</v>
      </c>
      <c r="E11" s="2">
        <v>0</v>
      </c>
      <c r="F11" s="2">
        <v>3195.88</v>
      </c>
      <c r="G11" s="2">
        <v>0</v>
      </c>
      <c r="H11" s="2">
        <v>3195.88</v>
      </c>
      <c r="I11" s="2">
        <f>SUM(E11:H11)</f>
        <v>6391.76</v>
      </c>
      <c r="J11" s="2">
        <f>SUM(D11-H11)</f>
        <v>51804.12</v>
      </c>
    </row>
    <row r="12" spans="1:10" x14ac:dyDescent="0.25">
      <c r="A12" s="18" t="s">
        <v>13</v>
      </c>
      <c r="B12" t="s">
        <v>12</v>
      </c>
      <c r="C12" s="17" t="s">
        <v>27</v>
      </c>
      <c r="D12" s="2">
        <v>10000</v>
      </c>
      <c r="E12" s="2">
        <v>0</v>
      </c>
      <c r="F12" s="2">
        <v>0</v>
      </c>
      <c r="G12" s="2">
        <v>0</v>
      </c>
      <c r="H12" s="2">
        <v>0</v>
      </c>
      <c r="I12" s="2">
        <f>SUM(E12:H12)</f>
        <v>0</v>
      </c>
      <c r="J12" s="2">
        <f t="shared" ref="J12:J25" si="0">SUM(D12-H12)</f>
        <v>10000</v>
      </c>
    </row>
    <row r="13" spans="1:10" x14ac:dyDescent="0.25">
      <c r="A13" s="18" t="s">
        <v>20</v>
      </c>
      <c r="B13" t="s">
        <v>12</v>
      </c>
      <c r="C13" s="17" t="s">
        <v>27</v>
      </c>
      <c r="D13" s="2">
        <v>10000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f t="shared" si="0"/>
        <v>10000</v>
      </c>
    </row>
    <row r="14" spans="1:10" x14ac:dyDescent="0.25">
      <c r="A14" s="18" t="s">
        <v>21</v>
      </c>
      <c r="B14" t="s">
        <v>12</v>
      </c>
      <c r="C14" s="17" t="s">
        <v>27</v>
      </c>
      <c r="D14" s="2">
        <v>10000</v>
      </c>
      <c r="E14" s="2">
        <v>0</v>
      </c>
      <c r="F14" s="2">
        <v>0</v>
      </c>
      <c r="G14" s="2">
        <v>0</v>
      </c>
      <c r="H14" s="2">
        <v>0</v>
      </c>
      <c r="I14" s="2">
        <f t="shared" ref="I14:I23" si="1">SUM(E14:H14)</f>
        <v>0</v>
      </c>
      <c r="J14" s="2">
        <f t="shared" si="0"/>
        <v>10000</v>
      </c>
    </row>
    <row r="15" spans="1:10" x14ac:dyDescent="0.25">
      <c r="A15" s="18" t="s">
        <v>22</v>
      </c>
      <c r="B15" t="s">
        <v>12</v>
      </c>
      <c r="C15" s="17" t="s">
        <v>27</v>
      </c>
      <c r="D15" s="2">
        <v>10000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f t="shared" si="0"/>
        <v>10000</v>
      </c>
    </row>
    <row r="16" spans="1:10" x14ac:dyDescent="0.25">
      <c r="A16" s="18" t="s">
        <v>23</v>
      </c>
      <c r="B16" t="s">
        <v>12</v>
      </c>
      <c r="C16" s="17" t="s">
        <v>27</v>
      </c>
      <c r="D16" s="2">
        <v>10000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f t="shared" si="0"/>
        <v>10000</v>
      </c>
    </row>
    <row r="17" spans="1:13" x14ac:dyDescent="0.25">
      <c r="A17" s="18" t="s">
        <v>18</v>
      </c>
      <c r="B17" t="s">
        <v>12</v>
      </c>
      <c r="C17" s="17" t="s">
        <v>27</v>
      </c>
      <c r="D17" s="2">
        <v>10000</v>
      </c>
      <c r="E17" s="2">
        <v>0</v>
      </c>
      <c r="F17" s="2">
        <v>0</v>
      </c>
      <c r="G17" s="2">
        <v>0</v>
      </c>
      <c r="H17" s="2">
        <v>0</v>
      </c>
      <c r="I17" s="2">
        <f>SUM(E17:H17)</f>
        <v>0</v>
      </c>
      <c r="J17" s="2">
        <f t="shared" si="0"/>
        <v>10000</v>
      </c>
    </row>
    <row r="18" spans="1:13" s="18" customFormat="1" x14ac:dyDescent="0.25">
      <c r="A18" s="18" t="s">
        <v>14</v>
      </c>
      <c r="B18" s="18" t="s">
        <v>12</v>
      </c>
      <c r="C18" s="19" t="s">
        <v>27</v>
      </c>
      <c r="D18" s="20">
        <v>10000</v>
      </c>
      <c r="E18" s="20">
        <v>0</v>
      </c>
      <c r="F18" s="20">
        <v>0</v>
      </c>
      <c r="G18" s="20">
        <v>0</v>
      </c>
      <c r="H18" s="20">
        <v>0</v>
      </c>
      <c r="I18" s="20">
        <f>SUM(E18:H18)</f>
        <v>0</v>
      </c>
      <c r="J18" s="2">
        <f t="shared" si="0"/>
        <v>10000</v>
      </c>
    </row>
    <row r="19" spans="1:13" x14ac:dyDescent="0.25">
      <c r="A19" s="18" t="s">
        <v>25</v>
      </c>
      <c r="B19" t="s">
        <v>12</v>
      </c>
      <c r="C19" s="17" t="s">
        <v>27</v>
      </c>
      <c r="D19" s="2">
        <v>10000</v>
      </c>
      <c r="E19" s="2">
        <v>0</v>
      </c>
      <c r="F19" s="2">
        <v>0</v>
      </c>
      <c r="G19" s="2">
        <v>0</v>
      </c>
      <c r="H19" s="2">
        <v>0</v>
      </c>
      <c r="I19" s="2">
        <f>SUM(E19:H19)</f>
        <v>0</v>
      </c>
      <c r="J19" s="2">
        <f t="shared" si="0"/>
        <v>10000</v>
      </c>
    </row>
    <row r="20" spans="1:13" x14ac:dyDescent="0.25">
      <c r="A20" s="18" t="s">
        <v>26</v>
      </c>
      <c r="B20" t="s">
        <v>12</v>
      </c>
      <c r="C20" s="17" t="s">
        <v>27</v>
      </c>
      <c r="D20" s="2">
        <v>10000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f t="shared" si="0"/>
        <v>10000</v>
      </c>
    </row>
    <row r="21" spans="1:13" x14ac:dyDescent="0.25">
      <c r="A21" s="18" t="s">
        <v>28</v>
      </c>
      <c r="B21" t="s">
        <v>12</v>
      </c>
      <c r="C21" s="17" t="s">
        <v>27</v>
      </c>
      <c r="D21" s="2">
        <v>10000</v>
      </c>
      <c r="E21" s="2">
        <v>0</v>
      </c>
      <c r="F21" s="2">
        <v>0</v>
      </c>
      <c r="G21" s="2">
        <v>0</v>
      </c>
      <c r="H21" s="2">
        <v>0</v>
      </c>
      <c r="I21" s="2">
        <f>SUM(E21:H21)</f>
        <v>0</v>
      </c>
      <c r="J21" s="2">
        <f t="shared" si="0"/>
        <v>10000</v>
      </c>
    </row>
    <row r="22" spans="1:13" x14ac:dyDescent="0.25">
      <c r="A22" s="18" t="s">
        <v>16</v>
      </c>
      <c r="B22" t="s">
        <v>12</v>
      </c>
      <c r="C22" s="19" t="s">
        <v>27</v>
      </c>
      <c r="D22" s="2">
        <v>15000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f t="shared" si="0"/>
        <v>15000</v>
      </c>
    </row>
    <row r="23" spans="1:13" x14ac:dyDescent="0.25">
      <c r="A23" s="18" t="s">
        <v>31</v>
      </c>
      <c r="B23" t="s">
        <v>12</v>
      </c>
      <c r="C23" s="17" t="s">
        <v>27</v>
      </c>
      <c r="D23" s="2">
        <v>10000</v>
      </c>
      <c r="E23" s="2">
        <v>0</v>
      </c>
      <c r="F23" s="2">
        <v>0</v>
      </c>
      <c r="G23" s="2">
        <v>0</v>
      </c>
      <c r="H23" s="2">
        <v>0</v>
      </c>
      <c r="I23" s="2">
        <f t="shared" si="1"/>
        <v>0</v>
      </c>
      <c r="J23" s="2">
        <f t="shared" si="0"/>
        <v>10000</v>
      </c>
    </row>
    <row r="24" spans="1:13" x14ac:dyDescent="0.25">
      <c r="A24" t="s">
        <v>33</v>
      </c>
      <c r="B24" t="s">
        <v>12</v>
      </c>
      <c r="C24" s="17" t="s">
        <v>27</v>
      </c>
      <c r="D24" s="2">
        <v>10000</v>
      </c>
      <c r="E24" s="2">
        <v>0</v>
      </c>
      <c r="F24" s="2">
        <v>0</v>
      </c>
      <c r="G24" s="2">
        <v>0</v>
      </c>
      <c r="H24" s="2">
        <v>0</v>
      </c>
      <c r="I24" s="2">
        <f>SUM(E24:H24)</f>
        <v>0</v>
      </c>
      <c r="J24" s="2">
        <f t="shared" si="0"/>
        <v>10000</v>
      </c>
    </row>
    <row r="25" spans="1:13" x14ac:dyDescent="0.25">
      <c r="A25" s="18" t="s">
        <v>34</v>
      </c>
      <c r="B25" t="s">
        <v>12</v>
      </c>
      <c r="C25" s="17" t="s">
        <v>35</v>
      </c>
      <c r="D25" s="2">
        <v>10000</v>
      </c>
      <c r="E25" s="2">
        <v>0</v>
      </c>
      <c r="F25" s="2">
        <v>0</v>
      </c>
      <c r="G25" s="2">
        <v>0</v>
      </c>
      <c r="H25" s="2">
        <v>0</v>
      </c>
      <c r="I25" s="2"/>
      <c r="J25" s="2">
        <f t="shared" si="0"/>
        <v>10000</v>
      </c>
    </row>
    <row r="26" spans="1:13" x14ac:dyDescent="0.25">
      <c r="A26" s="11" t="s">
        <v>9</v>
      </c>
      <c r="B26" s="6">
        <v>15</v>
      </c>
      <c r="C26" s="6"/>
      <c r="D26" s="7">
        <f>SUM(D11:D25)</f>
        <v>200000</v>
      </c>
      <c r="E26" s="7">
        <f>SUM(E11:E25)</f>
        <v>0</v>
      </c>
      <c r="F26" s="7">
        <f>SUM(F11:F25)</f>
        <v>3195.88</v>
      </c>
      <c r="G26" s="7">
        <f>SUM(G11:G25)</f>
        <v>0</v>
      </c>
      <c r="H26" s="7">
        <f>SUM(H11:H25)</f>
        <v>3195.88</v>
      </c>
      <c r="I26" s="7">
        <f>SUM(I11:I22)</f>
        <v>6391.76</v>
      </c>
      <c r="J26" s="7">
        <f>SUM(J11:J25)</f>
        <v>196804.12</v>
      </c>
    </row>
    <row r="27" spans="1:13" x14ac:dyDescent="0.25">
      <c r="D27" s="2"/>
      <c r="E27" s="2"/>
      <c r="F27" s="2"/>
      <c r="G27" s="2"/>
      <c r="H27" s="2"/>
      <c r="I27" s="2"/>
      <c r="J27" s="2"/>
    </row>
    <row r="28" spans="1:13" ht="15.75" x14ac:dyDescent="0.25">
      <c r="A28" s="12" t="s">
        <v>15</v>
      </c>
      <c r="B28" s="12">
        <f>+B26</f>
        <v>15</v>
      </c>
      <c r="C28" s="12"/>
      <c r="D28" s="13">
        <f>+D26</f>
        <v>200000</v>
      </c>
      <c r="E28" s="13">
        <f t="shared" ref="E28:I28" si="2">SUM(E26)</f>
        <v>0</v>
      </c>
      <c r="F28" s="13">
        <f>SUM(F26)</f>
        <v>3195.88</v>
      </c>
      <c r="G28" s="13">
        <f t="shared" si="2"/>
        <v>0</v>
      </c>
      <c r="H28" s="13">
        <f>SUM(H26)</f>
        <v>3195.88</v>
      </c>
      <c r="I28" s="13">
        <f t="shared" si="2"/>
        <v>6391.76</v>
      </c>
      <c r="J28" s="13">
        <f>J26</f>
        <v>196804.12</v>
      </c>
    </row>
    <row r="29" spans="1:13" x14ac:dyDescent="0.25">
      <c r="A29" s="9"/>
      <c r="B29" s="9"/>
      <c r="C29" s="9"/>
      <c r="D29" s="10"/>
      <c r="E29" s="10"/>
      <c r="F29" s="10"/>
      <c r="G29" s="10"/>
      <c r="H29" s="10"/>
      <c r="I29" s="2"/>
      <c r="J29" s="2"/>
      <c r="M29" s="2"/>
    </row>
    <row r="30" spans="1:13" x14ac:dyDescent="0.25">
      <c r="A30" s="9"/>
      <c r="B30" s="9"/>
      <c r="C30" s="9"/>
      <c r="D30" s="10"/>
      <c r="E30" s="10"/>
      <c r="F30" s="10"/>
      <c r="G30" s="10"/>
      <c r="H30" s="10"/>
      <c r="I30" s="2"/>
      <c r="J30" s="2"/>
    </row>
    <row r="31" spans="1:13" s="8" customFormat="1" ht="24.95" customHeight="1" x14ac:dyDescent="0.25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x14ac:dyDescent="0.25">
      <c r="D32" s="2"/>
      <c r="E32" s="2"/>
      <c r="F32" s="2"/>
      <c r="G32" s="2"/>
      <c r="H32" s="2"/>
      <c r="I32" s="2"/>
      <c r="J32" s="2"/>
    </row>
    <row r="33" spans="1:10" x14ac:dyDescent="0.25"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A43" s="1"/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A49" s="1"/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A55" s="1"/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3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1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25">
      <c r="D65" s="5"/>
      <c r="E65" s="5"/>
      <c r="F65" s="5"/>
      <c r="G65" s="5"/>
      <c r="H65" s="5"/>
      <c r="I65" s="5"/>
      <c r="J65" s="5"/>
    </row>
    <row r="66" spans="4:10" x14ac:dyDescent="0.25">
      <c r="D66" s="5"/>
      <c r="E66" s="5"/>
      <c r="F66" s="5"/>
      <c r="G66" s="5"/>
      <c r="H66" s="5"/>
      <c r="I66" s="5"/>
      <c r="J66" s="5"/>
    </row>
  </sheetData>
  <mergeCells count="17"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  <mergeCell ref="F7:F8"/>
    <mergeCell ref="G7:G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4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2023-07-26T14:01:04Z</dcterms:modified>
</cp:coreProperties>
</file>