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mirca.matos\Downloads\"/>
    </mc:Choice>
  </mc:AlternateContent>
  <xr:revisionPtr revIDLastSave="0" documentId="8_{A1B56FE9-44E0-4375-A59A-9A835FD477E0}" xr6:coauthVersionLast="47" xr6:coauthVersionMax="47" xr10:uidLastSave="{00000000-0000-0000-0000-000000000000}"/>
  <bookViews>
    <workbookView xWindow="-120" yWindow="-120" windowWidth="29040" windowHeight="15720" xr2:uid="{389F7812-133C-4FC8-8DFA-3739163450A5}"/>
  </bookViews>
  <sheets>
    <sheet name="3.1 -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'[2]344.13'!#REF!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'[2]333.02'!#REF!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'[2]344.13'!#REF!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 localSheetId="0">'[2]333.02'!#REF!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'[2]344.13'!#REF!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 localSheetId="0">'[2]333.02'!#REF!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'[2]344.13'!#REF!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 localSheetId="0">'[2]333.02'!#REF!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'[2]344.13'!#REF!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 localSheetId="0">'[2]333.02'!#REF!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'[2]344.13'!#REF!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 localSheetId="0">'[2]333.02'!#REF!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'[2]344.13'!#REF!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 localSheetId="0">'[2]333.02'!#REF!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'[2]344.13'!#REF!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 localSheetId="0">'[2]333.02'!#REF!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'[2]344.13'!#REF!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 localSheetId="0">'[2]333.02'!#REF!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'[2]344.13'!#REF!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 localSheetId="0">'[2]333.02'!#REF!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'[2]344.13'!#REF!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 localSheetId="0">'[2]333.02'!#REF!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'[2]344.13'!#REF!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'[3]1.03'!$H$12</definedName>
    <definedName name="___________________________________________r" localSheetId="0">'[2]333.02'!#REF!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'[2]344.13'!#REF!</definedName>
    <definedName name="__________________________________________aaa99">'[2]344.13'!#REF!</definedName>
    <definedName name="__________________________________________aaa999" localSheetId="0">'[2]344.13'!#REF!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'[3]1.03'!$H$12</definedName>
    <definedName name="__________________________________________r" localSheetId="0">'[2]333.02'!#REF!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'[2]344.13'!#REF!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'[3]1.03'!$H$12</definedName>
    <definedName name="_________________________________________r" localSheetId="0">'[2]333.02'!#REF!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'[2]344.13'!#REF!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'[3]1.03'!$H$12</definedName>
    <definedName name="________________________________________r" localSheetId="0">'[2]333.02'!#REF!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'[2]344.13'!#REF!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'[3]1.03'!$H$12</definedName>
    <definedName name="_______________________________________r" localSheetId="0">'[2]333.02'!#REF!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'[2]344.13'!#REF!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'[3]1.03'!$H$12</definedName>
    <definedName name="______________________________________r" localSheetId="0">'[2]333.02'!#REF!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'[2]344.13'!#REF!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'[3]1.03'!$H$12</definedName>
    <definedName name="_____________________________________r" localSheetId="0">'[2]333.02'!#REF!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'[2]344.13'!#REF!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'[3]1.03'!$H$12</definedName>
    <definedName name="____________________________________r" localSheetId="0">'[2]333.02'!#REF!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'[2]344.13'!#REF!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'[3]1.03'!$H$12</definedName>
    <definedName name="___________________________________r" localSheetId="0">'[2]333.02'!#REF!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'[2]344.13'!#REF!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'[3]1.03'!$H$12</definedName>
    <definedName name="__________________________________r" localSheetId="0">'[2]333.02'!#REF!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'[2]344.13'!#REF!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'[3]1.03'!$H$12</definedName>
    <definedName name="_________________________________r" localSheetId="0">'[2]333.02'!#REF!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'[2]344.13'!#REF!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'[3]1.03'!$H$12</definedName>
    <definedName name="________________________________r" localSheetId="0">'[2]333.02'!#REF!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'[2]344.13'!#REF!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'[3]1.03'!$H$12</definedName>
    <definedName name="_______________________________r" localSheetId="0">'[2]333.02'!#REF!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'[2]344.13'!#REF!</definedName>
    <definedName name="______________________________aaa99">'[2]344.13'!#REF!</definedName>
    <definedName name="______________________________aaa999" localSheetId="0">'[2]344.13'!#REF!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'[3]1.03'!$H$12</definedName>
    <definedName name="______________________________r" localSheetId="0">'[2]333.02'!#REF!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'[2]344.13'!#REF!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'[3]1.03'!$H$12</definedName>
    <definedName name="_____________________________r" localSheetId="0">'[2]333.02'!#REF!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'[2]344.13'!#REF!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'[3]1.03'!$H$12</definedName>
    <definedName name="____________________________r" localSheetId="0">'[2]333.02'!#REF!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'[2]344.13'!#REF!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'[3]1.03'!$H$12</definedName>
    <definedName name="___________________________r" localSheetId="0">'[2]333.02'!#REF!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'[2]344.13'!#REF!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'[3]1.03'!$H$12</definedName>
    <definedName name="__________________________r" localSheetId="0">'[2]333.02'!#REF!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'[2]344.13'!#REF!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'[3]1.03'!$H$12</definedName>
    <definedName name="_________________________r" localSheetId="0">'[2]333.02'!#REF!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'[2]344.13'!#REF!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'[3]1.03'!$H$12</definedName>
    <definedName name="________________________r" localSheetId="0">'[2]333.02'!#REF!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'[2]344.13'!#REF!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'[3]1.03'!$H$12</definedName>
    <definedName name="_______________________r" localSheetId="0">'[2]333.02'!#REF!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'[2]344.13'!#REF!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'[3]1.03'!$H$12</definedName>
    <definedName name="______________________r" localSheetId="0">'[2]333.02'!#REF!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'[2]344.13'!#REF!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'[3]1.03'!$H$12</definedName>
    <definedName name="_____________________r" localSheetId="0">'[2]333.02'!#REF!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'[2]344.13'!#REF!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'[3]1.03'!$H$12</definedName>
    <definedName name="____________________r" localSheetId="0">'[2]333.02'!#REF!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'[2]344.13'!#REF!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'[3]1.03'!$H$12</definedName>
    <definedName name="___________________r" localSheetId="0">'[2]333.02'!#REF!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'[2]344.13'!#REF!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'[3]1.03'!$H$12</definedName>
    <definedName name="__________________r" localSheetId="0">'[2]333.02'!#REF!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'[2]344.13'!#REF!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'[3]1.03'!$H$12</definedName>
    <definedName name="_________________r" localSheetId="0">'[2]333.02'!#REF!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'[2]344.13'!#REF!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'[3]1.03'!$H$12</definedName>
    <definedName name="________________r" localSheetId="0">'[2]333.02'!#REF!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'[2]344.13'!#REF!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'[3]1.03'!$H$12</definedName>
    <definedName name="_______________r" localSheetId="0">'[2]333.02'!#REF!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'[4]344.13'!#REF!</definedName>
    <definedName name="______________aaa99">'[4]344.13'!#REF!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'[3]1.03'!$H$12</definedName>
    <definedName name="______________r" localSheetId="0">'[4]333.02'!#REF!</definedName>
    <definedName name="______________r">'[4]333.02'!#REF!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'[2]344.13'!#REF!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'[3]1.03'!$H$12</definedName>
    <definedName name="_____________r" localSheetId="0">'[2]333.02'!#REF!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'[2]344.13'!#REF!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'[3]1.03'!$H$12</definedName>
    <definedName name="____________r" localSheetId="0">'[2]333.02'!#REF!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'[2]344.13'!#REF!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'[3]1.03'!$H$12</definedName>
    <definedName name="___________r" localSheetId="0">'[2]333.02'!#REF!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'[2]344.13'!#REF!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'[3]1.03'!$H$12</definedName>
    <definedName name="__________r" localSheetId="0">'[2]333.02'!#REF!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'[2]344.13'!#REF!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'[3]1.03'!$H$12</definedName>
    <definedName name="_________r" localSheetId="0">'[2]333.02'!#REF!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'[2]344.13'!#REF!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'[3]1.03'!$H$12</definedName>
    <definedName name="________r" localSheetId="0">'[2]333.02'!#REF!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'[5]344.13'!#REF!</definedName>
    <definedName name="_______aaa98">'[5]344.13'!#REF!</definedName>
    <definedName name="_______aaa99" localSheetId="0">'[5]344.13'!#REF!</definedName>
    <definedName name="_______aaa99">'[5]344.13'!#REF!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'[3]1.03'!$H$12</definedName>
    <definedName name="_______r" localSheetId="0">'[5]333.02'!#REF!</definedName>
    <definedName name="_______r">'[5]333.02'!#REF!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'[5]344.13'!#REF!</definedName>
    <definedName name="______aaa98">'[5]344.13'!#REF!</definedName>
    <definedName name="______aaa99" localSheetId="0">'[5]344.13'!#REF!</definedName>
    <definedName name="______aaa99">'[5]344.13'!#REF!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'[3]1.03'!$H$12</definedName>
    <definedName name="______r" localSheetId="0">'[5]333.02'!#REF!</definedName>
    <definedName name="______r">'[5]333.02'!#REF!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'[6]344.13'!#REF!</definedName>
    <definedName name="_____aaa98">'[6]344.13'!#REF!</definedName>
    <definedName name="_____aaa99" localSheetId="0">'[6]344.13'!#REF!</definedName>
    <definedName name="_____aaa99">'[6]344.13'!#REF!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'[3]1.03'!$H$12</definedName>
    <definedName name="_____r" localSheetId="0">'[6]333.02'!#REF!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'[5]344.13'!#REF!</definedName>
    <definedName name="____aaa99" localSheetId="0">'[5]344.13'!#REF!</definedName>
    <definedName name="____aaa99">'[5]344.13'!#REF!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'[3]1.03'!$H$12</definedName>
    <definedName name="____r" localSheetId="0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'[6]344.13'!#REF!</definedName>
    <definedName name="___aaa98">'[6]344.13'!#REF!</definedName>
    <definedName name="___aaa99" localSheetId="0">'[6]344.13'!#REF!</definedName>
    <definedName name="___aaa99">'[6]344.13'!#REF!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'[6]333.02'!#REF!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[7]ER!#REF!</definedName>
    <definedName name="__123Graph_AREER" hidden="1">[7]ER!#REF!</definedName>
    <definedName name="__123Graph_B" hidden="1">[8]PFMON!$C$80:$C$160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[7]ER!#REF!</definedName>
    <definedName name="__123Graph_BREER" hidden="1">[7]ER!#REF!</definedName>
    <definedName name="__123Graph_C" localSheetId="0" hidden="1">[8]PFMON!#REF!</definedName>
    <definedName name="__123Graph_C" hidden="1">[8]PFMON!#REF!</definedName>
    <definedName name="__123Graph_CREER" localSheetId="0" hidden="1">[7]ER!#REF!</definedName>
    <definedName name="__123Graph_CREER" hidden="1">[7]ER!#REF!</definedName>
    <definedName name="__123Graph_D" localSheetId="0" hidden="1">[8]PFMON!#REF!</definedName>
    <definedName name="__123Graph_D" hidden="1">[8]PFMON!#REF!</definedName>
    <definedName name="__123Graph_E" localSheetId="0" hidden="1">[8]PFMON!#REF!</definedName>
    <definedName name="__123Graph_E" hidden="1">[8]PFMON!#REF!</definedName>
    <definedName name="__123Graph_X" hidden="1">[8]PFMON!$B$80:$B$161</definedName>
    <definedName name="__aaa98" localSheetId="0">'[5]344.13'!#REF!</definedName>
    <definedName name="__aaa98">'[5]344.13'!#REF!</definedName>
    <definedName name="__aaa99" localSheetId="0">'[5]344.13'!#REF!</definedName>
    <definedName name="__aaa99">'[5]344.13'!#REF!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 localSheetId="0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[7]ER!#REF!</definedName>
    <definedName name="_3__123Graph_ACPI_ER_LOG" hidden="1">[7]ER!#REF!</definedName>
    <definedName name="_4__123Graph_BCPI_ER_LOG" localSheetId="0" hidden="1">[7]ER!#REF!</definedName>
    <definedName name="_4__123Graph_BCPI_ER_LOG" hidden="1">[7]ER!#REF!</definedName>
    <definedName name="_5__123Graph_BIBA_IBRD" localSheetId="0" hidden="1">[7]WB!#REF!</definedName>
    <definedName name="_5__123Graph_BIBA_IBRD" hidden="1">[7]WB!#REF!</definedName>
    <definedName name="_aa98" localSheetId="0">'[5]344.13'!#REF!</definedName>
    <definedName name="_aa98">'[5]344.13'!#REF!</definedName>
    <definedName name="_aa99" localSheetId="0">'[9]344.13'!#REF!</definedName>
    <definedName name="_aa99">'[9]344.13'!#REF!</definedName>
    <definedName name="_aa997" localSheetId="0">'[9]344.13'!#REF!</definedName>
    <definedName name="_aa997">'[9]344.13'!#REF!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'[5]333.09'!$D$10</definedName>
    <definedName name="a">'[5]333.09'!$D$10</definedName>
    <definedName name="aa" localSheetId="0">'[5]333.05'!#REF!</definedName>
    <definedName name="aa">'[5]333.05'!#REF!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'[5]333.06'!$N$9</definedName>
    <definedName name="aaa">'[5]333.06'!$N$9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'[5]333.03'!$F$12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'[5]333.09'!$F$10</definedName>
    <definedName name="ai">'[5]333.09'!$F$10</definedName>
    <definedName name="alan" localSheetId="0">'[13]1'!#REF!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'[5]331-04'!#REF!</definedName>
    <definedName name="ap">'[5]331-04'!#REF!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 localSheetId="0">'[15]Form AN01-46'!$A$2:$N$20027</definedName>
    <definedName name="Area1">'[16]Form AN01-46'!$A$2:$N$20027</definedName>
    <definedName name="AS" localSheetId="0">'[5]333.02'!$D$7</definedName>
    <definedName name="AS">'[5]333.02'!$D$7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'[5]333.09'!#REF!</definedName>
    <definedName name="b">'[5]333.09'!#REF!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'[17]2'!$H$13</definedName>
    <definedName name="cc">'[12]8.03'!$E$9</definedName>
    <definedName name="ccentral" localSheetId="0">#REF!</definedName>
    <definedName name="ccentral">#REF!</definedName>
    <definedName name="ccentral." localSheetId="0">'[18]3.23-10'!#REF!</definedName>
    <definedName name="ccentral.">'[18]3.23-10'!#REF!</definedName>
    <definedName name="ccentral1" localSheetId="0">'[18]3.23-10'!#REF!</definedName>
    <definedName name="ccentral1">'[18]3.23-10'!#REF!</definedName>
    <definedName name="ccentral2" localSheetId="0">#REF!</definedName>
    <definedName name="ccentral2">#REF!</definedName>
    <definedName name="ccentral3" localSheetId="0">'[18]3.23-10'!#REF!</definedName>
    <definedName name="ccentral3">'[18]3.23-10'!#REF!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'[17]6'!$I$13</definedName>
    <definedName name="cibao" localSheetId="0">#REF!</definedName>
    <definedName name="cibao">#REF!</definedName>
    <definedName name="cibao1." localSheetId="0">'[18]3.23-10'!#REF!</definedName>
    <definedName name="cibao1.">'[18]3.23-10'!#REF!</definedName>
    <definedName name="cibao2" localSheetId="0">#REF!</definedName>
    <definedName name="cibao2">#REF!</definedName>
    <definedName name="cibao33" localSheetId="0">'[18]3.23-10'!#REF!</definedName>
    <definedName name="cibao33">'[18]3.23-10'!#REF!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[14]BD!$D$9:$AZ$9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'[3]6.03'!$D$8</definedName>
    <definedName name="d" localSheetId="0">'[19]3.10.11'!$B$7</definedName>
    <definedName name="d">#REF!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 localSheetId="0">'[19]3.10.11'!$D$7</definedName>
    <definedName name="dd">#REF!</definedName>
    <definedName name="ddd" localSheetId="0">'[19]3.10.11'!$G$7</definedName>
    <definedName name="ddd">#REF!</definedName>
    <definedName name="dddd" localSheetId="0">'[19]3.10.11'!$J$7</definedName>
    <definedName name="dddd">#REF!</definedName>
    <definedName name="ddddd" localSheetId="0">'[19]3.10.11'!#REF!</definedName>
    <definedName name="ddddd">#REF!</definedName>
    <definedName name="dfg" localSheetId="0">'[2]333.02'!#REF!</definedName>
    <definedName name="dfg">'[2]333.02'!#REF!</definedName>
    <definedName name="dfhd">'[17]2'!$B$13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'[20]3.4.04  (2)'!$F$8</definedName>
    <definedName name="di">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 localSheetId="0">'[20]3.4.04  (2)'!$H$8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'[2]333.02'!#REF!</definedName>
    <definedName name="droga.1">'[2]333.02'!#REF!</definedName>
    <definedName name="drogas1" localSheetId="0">'[18]3.23-10'!#REF!</definedName>
    <definedName name="drogas1">'[18]3.23-10'!#REF!</definedName>
    <definedName name="ds" localSheetId="0">'[5]333.08'!$D$7</definedName>
    <definedName name="ds">'[5]333.08'!$D$7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'[17]5'!$B$13</definedName>
    <definedName name="ed" localSheetId="0">'[5]333.02'!$F$11</definedName>
    <definedName name="ed">'[5]333.02'!$F$11</definedName>
    <definedName name="edc" localSheetId="0">#REF!</definedName>
    <definedName name="edc">#REF!</definedName>
    <definedName name="ee" localSheetId="0">'[5]333.06'!#REF!</definedName>
    <definedName name="ee">'[5]333.06'!#REF!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'[2]333.02'!#REF!</definedName>
    <definedName name="fds">'[2]333.02'!#REF!</definedName>
    <definedName name="ff" localSheetId="0">'[5]333.03'!$D$12</definedName>
    <definedName name="ff">'[5]333.03'!$D$12</definedName>
    <definedName name="fff" localSheetId="0">'[5]333.06'!#REF!</definedName>
    <definedName name="fff">'[5]333.06'!#REF!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>'[12]5.03'!$B$10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'[17]10'!$F$12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'[5]333.08'!$F$7</definedName>
    <definedName name="ft">'[5]333.08'!$F$7</definedName>
    <definedName name="FUENTE" localSheetId="0">#REF!</definedName>
    <definedName name="FUENTE">#REF!</definedName>
    <definedName name="g" localSheetId="0">'[5]333.02'!$B$11</definedName>
    <definedName name="g">'[5]333.02'!$B$11</definedName>
    <definedName name="gbfhhs" localSheetId="0">#REF!</definedName>
    <definedName name="gbfhhs">#REF!</definedName>
    <definedName name="gdgfds">'[3]4.03'!$B$10</definedName>
    <definedName name="gdsert">'[3]1.03'!$B$11</definedName>
    <definedName name="geb">'[17]8'!$P$13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'[5]333.10'!#REF!</definedName>
    <definedName name="gfdgdgdgdg">'[5]333.10'!#REF!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'[21]14.3'!$F$9</definedName>
    <definedName name="ggggg">'[21]14.3'!$H$9</definedName>
    <definedName name="ghj" localSheetId="0">#REF!</definedName>
    <definedName name="ghj">#REF!</definedName>
    <definedName name="gt" localSheetId="0">'[5]343-01'!#REF!</definedName>
    <definedName name="gt">'[5]343-01'!#REF!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'[3]1.03'!#REF!</definedName>
    <definedName name="gtdfgh">'[3]1.03'!#REF!</definedName>
    <definedName name="h" localSheetId="0">'[5]333.03'!$B$12</definedName>
    <definedName name="h">'[5]333.03'!$B$12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'[5]343-05'!#REF!</definedName>
    <definedName name="HatoMayor">'[5]343-05'!#REF!</definedName>
    <definedName name="HatoMayor2" localSheetId="0">'[5]343-05'!#REF!</definedName>
    <definedName name="HatoMayor2">'[5]343-05'!#REF!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'[21]14.2'!$H$8</definedName>
    <definedName name="hhhhhhhhhhh">'[3]6.03'!$G$8</definedName>
    <definedName name="hhyt" localSheetId="0">'[17]1'!#REF!</definedName>
    <definedName name="hhyt">'[17]1'!#REF!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'[22]8.03'!$I$8</definedName>
    <definedName name="hyr" localSheetId="0">'[17]1'!#REF!</definedName>
    <definedName name="hyr">'[17]1'!#REF!</definedName>
    <definedName name="i" localSheetId="0">'[5]333.09'!$J$10</definedName>
    <definedName name="i">'[5]333.09'!$J$10</definedName>
    <definedName name="ii" localSheetId="0">'[5]333.08'!$H$7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'[17]3'!$B$14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'[5]333.08'!$B$7</definedName>
    <definedName name="io">'[5]333.08'!$B$7</definedName>
    <definedName name="iop" localSheetId="0">#REF!</definedName>
    <definedName name="iop">#REF!</definedName>
    <definedName name="iou">'[17]1'!$B$14</definedName>
    <definedName name="iuy" localSheetId="0">#REF!</definedName>
    <definedName name="iuy">#REF!</definedName>
    <definedName name="j" localSheetId="0">'[19]3.10.11'!$M$7</definedName>
    <definedName name="j">#REF!</definedName>
    <definedName name="jhy" localSheetId="0">#REF!</definedName>
    <definedName name="jhy">#REF!</definedName>
    <definedName name="jj" localSheetId="0">'[19]3.10.11'!$P$7</definedName>
    <definedName name="jj">#REF!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'[5]333.06'!#REF!</definedName>
    <definedName name="jjj">'[5]333.06'!#REF!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'[23]3.20-02'!$J$9</definedName>
    <definedName name="juil" localSheetId="0">'[10]333.02'!#REF!</definedName>
    <definedName name="juil">'[10]333.02'!#REF!</definedName>
    <definedName name="jul" localSheetId="0">'[5]333.02'!#REF!</definedName>
    <definedName name="jul">'[5]333.02'!#REF!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'[5]333-11'!$C$8</definedName>
    <definedName name="JULIO4">'[5]333-11'!$C$8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'[5]333.04'!$B$11</definedName>
    <definedName name="k">'[5]333.04'!$B$11</definedName>
    <definedName name="kjh" localSheetId="0">#REF!</definedName>
    <definedName name="kjh">#REF!</definedName>
    <definedName name="kjkl">'[22]8.03'!$H$8</definedName>
    <definedName name="kk" localSheetId="0">'[5]333.06'!#REF!</definedName>
    <definedName name="kk">'[5]333.06'!#REF!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0">'[10]333.09'!#REF!</definedName>
    <definedName name="klm">'[10]333.09'!#REF!</definedName>
    <definedName name="klñ" localSheetId="0">#REF!</definedName>
    <definedName name="klñ">#REF!</definedName>
    <definedName name="l" localSheetId="0">'[5]333.03'!#REF!</definedName>
    <definedName name="l">'[5]333.03'!#REF!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'[6]344.13'!#REF!</definedName>
    <definedName name="leslie">'[6]344.13'!#REF!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'[5]333.06'!$H$9</definedName>
    <definedName name="lk">'[5]333.06'!$H$9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'[12]16.03'!$E$9</definedName>
    <definedName name="LL" localSheetId="0">#REF!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>'[12]17.03'!$E$9</definedName>
    <definedName name="lll" localSheetId="0">'[5]333.06'!$B$9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'[17]3'!$D$14</definedName>
    <definedName name="m" localSheetId="0">'[5]333.06'!#REF!</definedName>
    <definedName name="m">'[5]333.06'!#REF!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'[5]333.07'!#REF!</definedName>
    <definedName name="mali">'[5]333.07'!#REF!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'[5]333.06'!#REF!</definedName>
    <definedName name="mm">'[5]333.06'!#REF!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'[5]333.06'!#REF!</definedName>
    <definedName name="mmm">'[5]333.06'!#REF!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>'[3]2.03'!$J$11</definedName>
    <definedName name="mmmmm" localSheetId="0">'[5]333.06'!#REF!</definedName>
    <definedName name="mmmmm">'[5]333.06'!#REF!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>'[3]2.03'!$H$11</definedName>
    <definedName name="mmnb">'[3]2.03'!$B$11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'[3]5.03'!$D$21</definedName>
    <definedName name="mnmnb">'[3]2.03'!$D$11</definedName>
    <definedName name="MonseñorNouel" localSheetId="0">'[5]343-05'!#REF!</definedName>
    <definedName name="MonseñorNouel">'[5]343-05'!#REF!</definedName>
    <definedName name="MonseñorNouel2" localSheetId="0">'[5]343-05'!#REF!</definedName>
    <definedName name="MonseñorNouel2">'[5]343-05'!#REF!</definedName>
    <definedName name="MonteCristi" localSheetId="0">'[5]343-05'!#REF!</definedName>
    <definedName name="MonteCristi">'[5]343-05'!#REF!</definedName>
    <definedName name="MonteCristi2" localSheetId="0">'[5]343-05'!#REF!</definedName>
    <definedName name="MonteCristi2">'[5]343-05'!#REF!</definedName>
    <definedName name="MontePlata" localSheetId="0">'[5]343-05'!#REF!</definedName>
    <definedName name="MontePlata">'[5]343-05'!#REF!</definedName>
    <definedName name="MontePlata2" localSheetId="0">'[5]343-05'!#REF!</definedName>
    <definedName name="MontePlata2">'[5]343-05'!#REF!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'[5]333.10'!#REF!</definedName>
    <definedName name="nb">'[5]333.10'!#REF!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>'[3]2.03'!$J$13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'[3]1.03'!$H$11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'[3]1.03'!#REF!</definedName>
    <definedName name="nnnnnnnnnnh">'[3]1.03'!#REF!</definedName>
    <definedName name="no" localSheetId="0" hidden="1">#REF!</definedName>
    <definedName name="no" hidden="1">#REF!</definedName>
    <definedName name="ñ">'[12]25.03'!$G$9</definedName>
    <definedName name="ñlk" localSheetId="0">#REF!</definedName>
    <definedName name="ñlk">#REF!</definedName>
    <definedName name="ññ">'[12]31.03'!$D$9</definedName>
    <definedName name="o" localSheetId="0">'[5]333.04'!$D$11</definedName>
    <definedName name="o">'[5]333.04'!$D$11</definedName>
    <definedName name="ocoa" localSheetId="0">'[11]333.04'!#REF!</definedName>
    <definedName name="ocoa">'[11]333.04'!#REF!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'[17]3'!$H$14</definedName>
    <definedName name="olm" localSheetId="0">'[2]333.02'!#REF!</definedName>
    <definedName name="olm">'[2]333.02'!#REF!</definedName>
    <definedName name="oo" localSheetId="0">'[5]333.09'!$H$10</definedName>
    <definedName name="oo">'[5]333.09'!$H$10</definedName>
    <definedName name="ooo" localSheetId="0">'[5]333.06'!#REF!</definedName>
    <definedName name="ooo">'[5]333.06'!#REF!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>'[17]1'!$C$14</definedName>
    <definedName name="opa" localSheetId="0">#REF!</definedName>
    <definedName name="opa">#REF!</definedName>
    <definedName name="oppo">'[17]1'!$G$14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'[5]343-05'!#REF!</definedName>
    <definedName name="Pedernales">'[5]343-05'!#REF!</definedName>
    <definedName name="Pedernales2" localSheetId="0">'[5]343-05'!#REF!</definedName>
    <definedName name="Pedernales2">'[5]343-05'!#REF!</definedName>
    <definedName name="pep">#REF!</definedName>
    <definedName name="Peravia" localSheetId="0">'[5]343-05'!#REF!</definedName>
    <definedName name="Peravia">'[5]343-05'!#REF!</definedName>
    <definedName name="Peravia2" localSheetId="0">'[5]343-05'!#REF!</definedName>
    <definedName name="Peravia2">'[5]343-05'!#REF!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'[5]333-11'!$E$8</definedName>
    <definedName name="PIO">'[5]333-11'!$E$8</definedName>
    <definedName name="PIO_10">'[11]333-11'!$E$8</definedName>
    <definedName name="PIO_11">'[11]333-11'!$E$8</definedName>
    <definedName name="pip">#REF!</definedName>
    <definedName name="PJ" localSheetId="0">'[5]331-04'!#REF!</definedName>
    <definedName name="PJ">'[5]331-04'!#REF!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 localSheetId="0">#REF!</definedName>
    <definedName name="pkk">#REF!</definedName>
    <definedName name="PL" localSheetId="0">'[5]331-04'!#REF!</definedName>
    <definedName name="PL">'[5]331-04'!#REF!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 localSheetId="0">#REF!</definedName>
    <definedName name="pñm">#REF!</definedName>
    <definedName name="po">'[17]3'!$J$14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'[3]1.03'!$D$11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'[5]333.04'!#REF!</definedName>
    <definedName name="pop">'[5]333.04'!#REF!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'[5]333.04'!#REF!</definedName>
    <definedName name="popop">'[5]333.04'!#REF!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'[5]333.04'!#REF!</definedName>
    <definedName name="popp">'[5]333.04'!#REF!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'[21]14.4'!$B$9</definedName>
    <definedName name="pqq">'[21]14.4'!$D$9</definedName>
    <definedName name="pqqq">'[21]14.4'!$F$9</definedName>
    <definedName name="pqqqq">'[21]14.4'!$H$9</definedName>
    <definedName name="pr" localSheetId="0">'[5]331-04'!$D$7</definedName>
    <definedName name="pr">'[5]331-04'!$D$7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'[5]343-05'!#REF!</definedName>
    <definedName name="PuertoPlata">'[5]343-05'!#REF!</definedName>
    <definedName name="PuertoPlata2" localSheetId="0">'[5]343-05'!#REF!</definedName>
    <definedName name="PuertoPlata2">'[5]343-05'!#REF!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'[24]3.10.11'!$J$7</definedName>
    <definedName name="redfred">'[3]1.03'!$J$11</definedName>
    <definedName name="rere">'[3]3.03'!$D$10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'[17]8'!$B$13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'[5]333.05'!$D$9</definedName>
    <definedName name="rr">'[5]333.05'!$D$9</definedName>
    <definedName name="rrr" localSheetId="0">'[5]333.06'!$L$9</definedName>
    <definedName name="rrr">'[5]333.06'!$L$9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'[17]5'!$D$13</definedName>
    <definedName name="rty" localSheetId="0">#REF!</definedName>
    <definedName name="rty">#REF!</definedName>
    <definedName name="rtyh" localSheetId="0">'[17]1'!#REF!</definedName>
    <definedName name="rtyh">'[17]1'!#REF!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'[5]343-05'!#REF!</definedName>
    <definedName name="Salcedo">'[5]343-05'!#REF!</definedName>
    <definedName name="Salcedo2" localSheetId="0">'[5]343-05'!#REF!</definedName>
    <definedName name="Salcedo2">'[5]343-05'!#REF!</definedName>
    <definedName name="Samaná" localSheetId="0">'[5]343-05'!#REF!</definedName>
    <definedName name="Samaná">'[5]343-05'!#REF!</definedName>
    <definedName name="Samaná2" localSheetId="0">'[5]343-05'!#REF!</definedName>
    <definedName name="Samaná2">'[5]343-05'!#REF!</definedName>
    <definedName name="SánchezRamírez" localSheetId="0">'[5]343-05'!#REF!</definedName>
    <definedName name="SánchezRamírez">'[5]343-05'!#REF!</definedName>
    <definedName name="SánchezRamírez2" localSheetId="0">'[5]343-05'!#REF!</definedName>
    <definedName name="SánchezRamírez2">'[5]343-05'!#REF!</definedName>
    <definedName name="SanCristóbal" localSheetId="0">'[5]343-05'!#REF!</definedName>
    <definedName name="SanCristóbal">'[5]343-05'!#REF!</definedName>
    <definedName name="SanCristóbal2" localSheetId="0">'[5]343-05'!#REF!</definedName>
    <definedName name="SanCristóbal2">'[5]343-05'!#REF!</definedName>
    <definedName name="SanJuan" localSheetId="0">'[5]343-05'!#REF!</definedName>
    <definedName name="SanJuan">'[5]343-05'!#REF!</definedName>
    <definedName name="SanJuan2" localSheetId="0">'[5]343-05'!#REF!</definedName>
    <definedName name="SanJuan2">'[5]343-05'!#REF!</definedName>
    <definedName name="SanPedroMacorís" localSheetId="0">'[5]343-05'!#REF!</definedName>
    <definedName name="SanPedroMacorís">'[5]343-05'!#REF!</definedName>
    <definedName name="SanPedroMacorís2" localSheetId="0">'[5]343-05'!#REF!</definedName>
    <definedName name="SanPedroMacorís2">'[5]343-05'!#REF!</definedName>
    <definedName name="Santiago" localSheetId="0">'[5]343-05'!#REF!</definedName>
    <definedName name="Santiago">'[5]343-05'!#REF!</definedName>
    <definedName name="Santiago2" localSheetId="0">'[5]343-05'!#REF!</definedName>
    <definedName name="Santiago2">'[5]343-05'!#REF!</definedName>
    <definedName name="SantiagoRodríguez" localSheetId="0">'[5]343-05'!#REF!</definedName>
    <definedName name="SantiagoRodríguez">'[5]343-05'!#REF!</definedName>
    <definedName name="SantiagoRodríguez2" localSheetId="0">'[5]343-05'!#REF!</definedName>
    <definedName name="SantiagoRodríguez2">'[5]343-05'!#REF!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'[17]2'!$D$13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'[17]2'!$F$13</definedName>
    <definedName name="ss" localSheetId="0">'[5]343-01'!#REF!</definedName>
    <definedName name="ss">'[5]343-01'!#REF!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'[5]333.02'!#REF!</definedName>
    <definedName name="sss">'[5]333.02'!#REF!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'[5]333.02'!#REF!</definedName>
    <definedName name="t">'[5]333.02'!#REF!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[25]A!$A$1:$T$54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[14]Codigos!$A$2:$E$8</definedName>
    <definedName name="tt" localSheetId="0">'[5]344.13'!#REF!</definedName>
    <definedName name="tt">'[5]344.13'!#REF!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'[5]333.03'!#REF!</definedName>
    <definedName name="u">'[5]333.03'!#REF!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'[17]1'!$F$14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'[17]6'!$B$13</definedName>
    <definedName name="uu" localSheetId="0">'[5]333.04'!#REF!</definedName>
    <definedName name="uu">'[5]333.04'!#REF!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'[26]344.13'!#REF!</definedName>
    <definedName name="uuuu">'[26]344.13'!#REF!</definedName>
    <definedName name="uuuuu" localSheetId="0">'[5]333.04'!#REF!</definedName>
    <definedName name="uuuuu">'[5]333.04'!#REF!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'[5]343-05'!#REF!</definedName>
    <definedName name="Valverde">'[5]343-05'!#REF!</definedName>
    <definedName name="Valverde2" localSheetId="0">'[5]343-05'!#REF!</definedName>
    <definedName name="Valverde2">'[5]343-05'!#REF!</definedName>
    <definedName name="vbfgbdfbg">'[27]3.22-11'!$B$7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'[12]8.03'!$C$9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'[3]3.03'!$B$10</definedName>
    <definedName name="vfv" localSheetId="0">'[5]333.07'!#REF!</definedName>
    <definedName name="vfv">'[5]333.07'!#REF!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'[5]333.07'!#REF!</definedName>
    <definedName name="vfxv">'[5]333.07'!#REF!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'[17]6'!$P$13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'[12]24.03'!$D$20</definedName>
    <definedName name="xcv" localSheetId="0">#REF!</definedName>
    <definedName name="xcv">#REF!</definedName>
    <definedName name="xx">'[12]27.03'!$B$9</definedName>
    <definedName name="xxx">'[12]27.03'!$D$9</definedName>
    <definedName name="xxxx">'[12]28.03'!$B$9</definedName>
    <definedName name="xzcxz">'[3]1.03'!$B$12</definedName>
    <definedName name="y" localSheetId="0">'[5]333.02'!$D$11</definedName>
    <definedName name="y">'[5]333.02'!$D$11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'[28]331-16'!#REF!</definedName>
    <definedName name="yt">'[28]331-16'!#REF!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'[18]3.23-10'!#REF!</definedName>
    <definedName name="yuma3">'[18]3.23-10'!#REF!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'[5]333.03'!#REF!</definedName>
    <definedName name="z">'[5]333.03'!#REF!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 localSheetId="0">#REF!</definedName>
    <definedName name="zxc">#REF!</definedName>
    <definedName name="zxcv">'[3]5.03'!$P$21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1" l="1"/>
  <c r="P9" i="1"/>
  <c r="N9" i="1"/>
  <c r="J9" i="1"/>
  <c r="U8" i="1"/>
  <c r="S8" i="1"/>
  <c r="Q8" i="1"/>
  <c r="M8" i="1"/>
  <c r="AG7" i="1"/>
  <c r="AE7" i="1"/>
  <c r="AC7" i="1"/>
  <c r="AA7" i="1"/>
  <c r="Y7" i="1"/>
  <c r="I7" i="1"/>
  <c r="G7" i="1"/>
  <c r="E7" i="1"/>
  <c r="C7" i="1"/>
  <c r="AF6" i="1"/>
  <c r="AF9" i="1" s="1"/>
  <c r="AD6" i="1"/>
  <c r="AD9" i="1" s="1"/>
  <c r="AB6" i="1"/>
  <c r="AB9" i="1" s="1"/>
  <c r="Z6" i="1"/>
  <c r="Z9" i="1" s="1"/>
  <c r="X6" i="1"/>
  <c r="X9" i="1" s="1"/>
  <c r="V6" i="1"/>
  <c r="W7" i="1" s="1"/>
  <c r="T6" i="1"/>
  <c r="U7" i="1" s="1"/>
  <c r="U6" i="1" s="1"/>
  <c r="R6" i="1"/>
  <c r="S7" i="1" s="1"/>
  <c r="S6" i="1" s="1"/>
  <c r="P6" i="1"/>
  <c r="Q7" i="1" s="1"/>
  <c r="Q6" i="1" s="1"/>
  <c r="N6" i="1"/>
  <c r="O8" i="1" s="1"/>
  <c r="L6" i="1"/>
  <c r="M7" i="1" s="1"/>
  <c r="M6" i="1" s="1"/>
  <c r="J6" i="1"/>
  <c r="L9" i="1" s="1"/>
  <c r="H6" i="1"/>
  <c r="H9" i="1" s="1"/>
  <c r="F6" i="1"/>
  <c r="F9" i="1" s="1"/>
  <c r="D6" i="1"/>
  <c r="D9" i="1" s="1"/>
  <c r="B6" i="1"/>
  <c r="C8" i="1" s="1"/>
  <c r="C6" i="1" l="1"/>
  <c r="E6" i="1"/>
  <c r="K7" i="1"/>
  <c r="K6" i="1" s="1"/>
  <c r="AA8" i="1"/>
  <c r="AA6" i="1" s="1"/>
  <c r="T9" i="1"/>
  <c r="Y8" i="1"/>
  <c r="Y6" i="1" s="1"/>
  <c r="E8" i="1"/>
  <c r="AC8" i="1"/>
  <c r="AC6" i="1" s="1"/>
  <c r="V9" i="1"/>
  <c r="O7" i="1"/>
  <c r="O6" i="1" s="1"/>
  <c r="G8" i="1"/>
  <c r="G6" i="1" s="1"/>
  <c r="AE8" i="1"/>
  <c r="AE6" i="1" s="1"/>
  <c r="I8" i="1"/>
  <c r="I6" i="1" s="1"/>
  <c r="AG8" i="1"/>
  <c r="AG6" i="1" s="1"/>
  <c r="K8" i="1"/>
  <c r="W8" i="1"/>
  <c r="W6" i="1" s="1"/>
</calcChain>
</file>

<file path=xl/sharedStrings.xml><?xml version="1.0" encoding="utf-8"?>
<sst xmlns="http://schemas.openxmlformats.org/spreadsheetml/2006/main" count="27" uniqueCount="12">
  <si>
    <r>
      <rPr>
        <b/>
        <sz val="9"/>
        <rFont val="Roboto"/>
      </rPr>
      <t xml:space="preserve">Cuadro 3.1-16. </t>
    </r>
    <r>
      <rPr>
        <sz val="9"/>
        <rFont val="Roboto"/>
      </rPr>
      <t>REPÚBLICA DOMINICANA: Producto Interno Bruto y variación anual (%) del sector agropecuario por año, según subsectores y productos y contribución, 2007-2022*</t>
    </r>
  </si>
  <si>
    <t>(en millones de RD$ a precios del 2007)</t>
  </si>
  <si>
    <t>Actividad</t>
  </si>
  <si>
    <t>Participación (%)</t>
  </si>
  <si>
    <t>Sector agropecuario</t>
  </si>
  <si>
    <t>Agricultura</t>
  </si>
  <si>
    <t>Ganadería, silvicultura y pesca</t>
  </si>
  <si>
    <t>Variación porcentual (%) anual</t>
  </si>
  <si>
    <t>-</t>
  </si>
  <si>
    <t>Contribución (%) del sector agropecuario al Producto Interno Bruno (PIB)</t>
  </si>
  <si>
    <t>*Cifras sujetas a rectificación</t>
  </si>
  <si>
    <t>Fuente: Registros administrativos, Sector real, Informe de la economía, Cuentas Nacionales, Banco Central de la República Dominicana (BCRD)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</si>
</sst>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b/>
      <sz val="9"/>
      <color indexed="8"/>
      <name val="Roboto"/>
    </font>
    <font>
      <sz val="9"/>
      <color indexed="8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/>
    <xf numFmtId="0" fontId="4" fillId="2" borderId="0" xfId="1" applyFont="1" applyFill="1" applyAlignment="1">
      <alignment horizontal="centerContinuous"/>
    </xf>
    <xf numFmtId="0" fontId="5" fillId="2" borderId="1" xfId="1" applyFont="1" applyFill="1" applyBorder="1" applyAlignment="1">
      <alignment horizontal="left" vertical="center" inden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justify"/>
    </xf>
    <xf numFmtId="0" fontId="5" fillId="2" borderId="0" xfId="1" applyFont="1" applyFill="1" applyAlignment="1">
      <alignment horizontal="left" vertical="justify" wrapText="1" indent="1"/>
    </xf>
    <xf numFmtId="164" fontId="5" fillId="2" borderId="0" xfId="1" applyNumberFormat="1" applyFont="1" applyFill="1" applyAlignment="1">
      <alignment horizontal="right" vertical="justify" wrapText="1" indent="1"/>
    </xf>
    <xf numFmtId="164" fontId="4" fillId="2" borderId="0" xfId="2" applyNumberFormat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left" vertical="justify" wrapText="1" indent="1"/>
    </xf>
    <xf numFmtId="164" fontId="6" fillId="2" borderId="0" xfId="1" applyNumberFormat="1" applyFont="1" applyFill="1" applyAlignment="1">
      <alignment horizontal="right" vertical="justify" wrapText="1" indent="1"/>
    </xf>
    <xf numFmtId="164" fontId="3" fillId="2" borderId="0" xfId="2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left" vertical="justify" wrapText="1" indent="1"/>
    </xf>
    <xf numFmtId="164" fontId="3" fillId="2" borderId="0" xfId="1" applyNumberFormat="1" applyFont="1" applyFill="1" applyAlignment="1">
      <alignment horizontal="right" vertical="justify" wrapText="1" indent="1"/>
    </xf>
    <xf numFmtId="164" fontId="6" fillId="2" borderId="0" xfId="2" applyNumberFormat="1" applyFont="1" applyFill="1" applyBorder="1" applyAlignment="1">
      <alignment horizontal="right" vertical="center"/>
    </xf>
    <xf numFmtId="164" fontId="3" fillId="2" borderId="0" xfId="1" applyNumberFormat="1" applyFont="1" applyFill="1" applyAlignment="1">
      <alignment horizontal="right" vertical="center" wrapText="1"/>
    </xf>
    <xf numFmtId="0" fontId="6" fillId="2" borderId="2" xfId="1" applyFont="1" applyFill="1" applyBorder="1" applyAlignment="1">
      <alignment horizontal="left" vertical="justify" wrapText="1" indent="1"/>
    </xf>
    <xf numFmtId="164" fontId="6" fillId="2" borderId="2" xfId="1" applyNumberFormat="1" applyFont="1" applyFill="1" applyBorder="1" applyAlignment="1">
      <alignment horizontal="right" vertical="justify" wrapText="1" indent="1"/>
    </xf>
    <xf numFmtId="164" fontId="6" fillId="2" borderId="2" xfId="2" applyNumberFormat="1" applyFont="1" applyFill="1" applyBorder="1" applyAlignment="1">
      <alignment horizontal="right" vertical="center"/>
    </xf>
    <xf numFmtId="164" fontId="3" fillId="2" borderId="2" xfId="2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horizontal="left" vertical="justify" wrapText="1"/>
    </xf>
    <xf numFmtId="0" fontId="7" fillId="2" borderId="0" xfId="3" applyFont="1" applyFill="1" applyAlignment="1">
      <alignment vertical="top"/>
    </xf>
  </cellXfs>
  <cellStyles count="4">
    <cellStyle name="Millares 2 2 5 4 2" xfId="2" xr:uid="{7E87DEDB-9590-4AA5-953E-43E5EC85C2D7}"/>
    <cellStyle name="Normal" xfId="0" builtinId="0"/>
    <cellStyle name="Normal 10 2" xfId="1" xr:uid="{17A979F8-315C-47D3-AD5E-153B60DD262C}"/>
    <cellStyle name="Normal 38 11 14 5 2 4 2" xfId="3" xr:uid="{404E86A8-F310-45A5-92CA-DA46117D7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Arch-Piso-8\Estadisticas%20Sectoriales\2.%20Dominicana%20en%20Cifras\2.%20Insumos\2022\Dominicana%20en%20cifras%202022%20nuevo.xlsx" TargetMode="External"/><Relationship Id="rId1" Type="http://schemas.openxmlformats.org/officeDocument/2006/relationships/externalLinkPath" Target="file:///V:\Arch-Piso-8\Estadisticas%20Sectoriales\2.%20Dominicana%20en%20Cifras\2.%20Insumos\2022\Dominicana%20en%20cifras%202022%20nuev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vinas/Configuraci&#243;n%20local/Archivos%20temporales%20de%20Internet/OLK31/Solvencia%20La%20Previsora%20Abril%202007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to.rojas/AppData/Local/Microsoft/Windows/INetCache/Content.Outlook/Y7A0EK2Q/Copia%20de%20ANUARIO%20ESTADISTICAS%20ECONOMICAS%20A&#209;O%202019%20para%20revisar%20y%20enviar%20a%20Raysa%20DEFT%20al%2023%20%207%20%202020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gropecuario"/>
      <sheetName val="3.1- 01"/>
      <sheetName val="3.1 -02"/>
      <sheetName val="3.1 -03"/>
      <sheetName val="3.1 -04"/>
      <sheetName val="3.1 -05"/>
      <sheetName val="3.1-06"/>
      <sheetName val="3.1 -07"/>
      <sheetName val="3.1 -08"/>
      <sheetName val="3.1 -09"/>
      <sheetName val="3.1-10"/>
      <sheetName val="3.1 -11"/>
      <sheetName val="3.1 -12"/>
      <sheetName val="3.1 13"/>
      <sheetName val="3.1 -14"/>
      <sheetName val="3.1 -15"/>
      <sheetName val="3.1 -16"/>
      <sheetName val="Minería"/>
      <sheetName val="3.2.01"/>
      <sheetName val="3.2.02 "/>
      <sheetName val="3.2.03"/>
      <sheetName val="3.2.04"/>
      <sheetName val="3.2.05"/>
      <sheetName val="3.2.06"/>
      <sheetName val="3.2.07"/>
      <sheetName val="Manufactura local"/>
      <sheetName val="3.3-01"/>
      <sheetName val="Zona franca"/>
      <sheetName val="3.4-01"/>
      <sheetName val="3.4-02"/>
      <sheetName val="3.4.03"/>
      <sheetName val="3.4.04"/>
      <sheetName val="3.4-05"/>
      <sheetName val="3.4-06"/>
      <sheetName val="3.4.07"/>
      <sheetName val="3.4.08"/>
      <sheetName val="3.4-09"/>
      <sheetName val="3.4-10"/>
      <sheetName val="3.4.11"/>
      <sheetName val="Energía"/>
      <sheetName val="3.5-01"/>
      <sheetName val="3.5.02"/>
      <sheetName val="3.5.03"/>
      <sheetName val="3.5.4"/>
      <sheetName val="3.5.07"/>
      <sheetName val="3.5.08"/>
      <sheetName val="3.5.09"/>
      <sheetName val="Agua"/>
      <sheetName val="3.6.01"/>
      <sheetName val="3.6.02"/>
      <sheetName val="3.6.03"/>
      <sheetName val="3.6.04"/>
      <sheetName val="Construcción"/>
      <sheetName val="3.7-01"/>
      <sheetName val="3.7-02"/>
      <sheetName val="3.7-03"/>
      <sheetName val="3.7-04 "/>
      <sheetName val="3.7-05"/>
      <sheetName val="3.7-06"/>
      <sheetName val="3.7-07"/>
      <sheetName val="Comercio interior"/>
      <sheetName val="3.8-01"/>
      <sheetName val="3.8.02"/>
      <sheetName val="Turismo"/>
      <sheetName val="3.9.01"/>
      <sheetName val="3.9.02"/>
      <sheetName val="3.9.03 "/>
      <sheetName val="3.9.04"/>
      <sheetName val="3.9.05"/>
      <sheetName val="3.9.06."/>
      <sheetName val="3.9.06 anual"/>
      <sheetName val="3.9.07"/>
      <sheetName val="3.9.07 anual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"/>
      <sheetName val="Correspondencia"/>
      <sheetName val="3.10.15"/>
      <sheetName val="3.10.16"/>
      <sheetName val="3.10.17 "/>
      <sheetName val="3.10.18"/>
      <sheetName val="Comunicaciones"/>
      <sheetName val="3.11-01 "/>
      <sheetName val="3.11-02"/>
      <sheetName val="3.11-03"/>
      <sheetName val="3.11-04"/>
      <sheetName val="3.11-05"/>
      <sheetName val="3.11-06"/>
      <sheetName val="Sistema monetario  "/>
      <sheetName val="3.12.-01"/>
      <sheetName val="3-12.-02"/>
      <sheetName val="3-12-03 "/>
      <sheetName val="3.12.-04 "/>
      <sheetName val="3.12-05"/>
      <sheetName val="3.12-06"/>
      <sheetName val="3.12.-07 "/>
      <sheetName val="3.12.-08"/>
      <sheetName val="3.12.-09"/>
      <sheetName val="3.12-10"/>
      <sheetName val="3.12-11"/>
      <sheetName val="Mercado de Seguros"/>
      <sheetName val="3.13-1"/>
      <sheetName val="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.01"/>
      <sheetName val="3.17-02 "/>
      <sheetName val="3.17.03"/>
      <sheetName val="3.17.04"/>
      <sheetName val="3.17.05"/>
      <sheetName val="3.17.6"/>
      <sheetName val="3.17.7"/>
      <sheetName val="Finanzas del Gobierno Central"/>
      <sheetName val="3.18-1"/>
      <sheetName val="3.18-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Credito Público"/>
      <sheetName val="3.20-01"/>
      <sheetName val="3.20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/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/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/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/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/>
          </cell>
          <cell r="E22" t="str">
            <v/>
          </cell>
          <cell r="G22">
            <v>1140274</v>
          </cell>
          <cell r="H22" t="str">
            <v/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/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/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FCD1-B0DE-4DAC-A0EF-0E9A9231AA58}">
  <sheetPr>
    <tabColor rgb="FF00B050"/>
  </sheetPr>
  <dimension ref="A1:AX44"/>
  <sheetViews>
    <sheetView tabSelected="1" workbookViewId="0">
      <selection activeCell="A13" sqref="A13"/>
    </sheetView>
  </sheetViews>
  <sheetFormatPr baseColWidth="10" defaultColWidth="11" defaultRowHeight="12" x14ac:dyDescent="0.2"/>
  <cols>
    <col min="1" max="1" width="32.140625" style="3" customWidth="1"/>
    <col min="2" max="2" width="12.7109375" style="3" customWidth="1"/>
    <col min="3" max="3" width="13.28515625" style="3" customWidth="1"/>
    <col min="4" max="4" width="11.140625" style="3" customWidth="1"/>
    <col min="5" max="5" width="13.28515625" style="3" customWidth="1"/>
    <col min="6" max="6" width="11.140625" style="3" customWidth="1"/>
    <col min="7" max="7" width="13.28515625" style="3" customWidth="1"/>
    <col min="8" max="8" width="11.140625" style="3" customWidth="1"/>
    <col min="9" max="9" width="13.28515625" style="3" customWidth="1"/>
    <col min="10" max="10" width="11.140625" style="3" customWidth="1"/>
    <col min="11" max="11" width="13.28515625" style="3" customWidth="1"/>
    <col min="12" max="12" width="11.140625" style="3" customWidth="1"/>
    <col min="13" max="13" width="13.28515625" style="3" customWidth="1"/>
    <col min="14" max="14" width="11.140625" style="3" customWidth="1"/>
    <col min="15" max="15" width="13.28515625" style="3" customWidth="1"/>
    <col min="16" max="16" width="11.140625" style="3" customWidth="1"/>
    <col min="17" max="17" width="13.28515625" style="3" customWidth="1"/>
    <col min="18" max="18" width="11.140625" style="3" customWidth="1"/>
    <col min="19" max="19" width="13.28515625" style="3" customWidth="1"/>
    <col min="20" max="20" width="11.140625" style="3" customWidth="1"/>
    <col min="21" max="21" width="13.28515625" style="3" customWidth="1"/>
    <col min="22" max="22" width="11.140625" style="3" customWidth="1"/>
    <col min="23" max="23" width="13.140625" style="3" customWidth="1"/>
    <col min="24" max="24" width="11.140625" style="3" customWidth="1"/>
    <col min="25" max="25" width="12.42578125" style="3" customWidth="1"/>
    <col min="26" max="26" width="11.140625" style="3" customWidth="1"/>
    <col min="27" max="27" width="12.7109375" style="3" customWidth="1"/>
    <col min="28" max="28" width="11.140625" style="3" customWidth="1"/>
    <col min="29" max="29" width="14.140625" style="3" customWidth="1"/>
    <col min="30" max="30" width="11.140625" style="3" customWidth="1"/>
    <col min="31" max="31" width="12.85546875" style="3" customWidth="1"/>
    <col min="32" max="32" width="11.140625" style="3" customWidth="1"/>
    <col min="33" max="33" width="12.85546875" style="3" customWidth="1"/>
    <col min="34" max="16384" width="11" style="3"/>
  </cols>
  <sheetData>
    <row r="1" spans="1:50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50" ht="12.75" customHeight="1" x14ac:dyDescent="0.2">
      <c r="A2" s="3" t="s">
        <v>0</v>
      </c>
    </row>
    <row r="3" spans="1:50" ht="12.75" customHeight="1" x14ac:dyDescent="0.2">
      <c r="A3" s="3" t="s">
        <v>1</v>
      </c>
    </row>
    <row r="4" spans="1:50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50" ht="28.5" customHeight="1" x14ac:dyDescent="0.2">
      <c r="A5" s="5" t="s">
        <v>2</v>
      </c>
      <c r="B5" s="5">
        <v>2007</v>
      </c>
      <c r="C5" s="6" t="s">
        <v>3</v>
      </c>
      <c r="D5" s="5">
        <v>2008</v>
      </c>
      <c r="E5" s="6" t="s">
        <v>3</v>
      </c>
      <c r="F5" s="5">
        <v>2009</v>
      </c>
      <c r="G5" s="6" t="s">
        <v>3</v>
      </c>
      <c r="H5" s="5">
        <v>2010</v>
      </c>
      <c r="I5" s="6" t="s">
        <v>3</v>
      </c>
      <c r="J5" s="5">
        <v>2011</v>
      </c>
      <c r="K5" s="6" t="s">
        <v>3</v>
      </c>
      <c r="L5" s="5">
        <v>2012</v>
      </c>
      <c r="M5" s="6" t="s">
        <v>3</v>
      </c>
      <c r="N5" s="5">
        <v>2013</v>
      </c>
      <c r="O5" s="6" t="s">
        <v>3</v>
      </c>
      <c r="P5" s="5">
        <v>2014</v>
      </c>
      <c r="Q5" s="6" t="s">
        <v>3</v>
      </c>
      <c r="R5" s="5">
        <v>2015</v>
      </c>
      <c r="S5" s="6" t="s">
        <v>3</v>
      </c>
      <c r="T5" s="7">
        <v>2016</v>
      </c>
      <c r="U5" s="8" t="s">
        <v>3</v>
      </c>
      <c r="V5" s="7">
        <v>2017</v>
      </c>
      <c r="W5" s="8" t="s">
        <v>3</v>
      </c>
      <c r="X5" s="7">
        <v>2018</v>
      </c>
      <c r="Y5" s="8" t="s">
        <v>3</v>
      </c>
      <c r="Z5" s="7">
        <v>2019</v>
      </c>
      <c r="AA5" s="8" t="s">
        <v>3</v>
      </c>
      <c r="AB5" s="7">
        <v>2020</v>
      </c>
      <c r="AC5" s="8" t="s">
        <v>3</v>
      </c>
      <c r="AD5" s="7">
        <v>2021</v>
      </c>
      <c r="AE5" s="8" t="s">
        <v>3</v>
      </c>
      <c r="AF5" s="7">
        <v>2022</v>
      </c>
      <c r="AG5" s="8" t="s">
        <v>3</v>
      </c>
    </row>
    <row r="6" spans="1:50" ht="15" customHeight="1" x14ac:dyDescent="0.2">
      <c r="A6" s="9" t="s">
        <v>4</v>
      </c>
      <c r="B6" s="10">
        <f>SUM(B7:B8)</f>
        <v>94965.869493639577</v>
      </c>
      <c r="C6" s="10">
        <f t="shared" ref="C6:AC6" si="0">SUM(C7:C8)</f>
        <v>100</v>
      </c>
      <c r="D6" s="10">
        <f>SUM(D7:D8)</f>
        <v>105278.72529287964</v>
      </c>
      <c r="E6" s="10">
        <f t="shared" si="0"/>
        <v>100</v>
      </c>
      <c r="F6" s="10">
        <f>SUM(F7:F8)</f>
        <v>106546.95990618627</v>
      </c>
      <c r="G6" s="10">
        <f t="shared" si="0"/>
        <v>100</v>
      </c>
      <c r="H6" s="10">
        <f>SUM(H7:H8)</f>
        <v>120131.60549412703</v>
      </c>
      <c r="I6" s="10">
        <f t="shared" si="0"/>
        <v>100</v>
      </c>
      <c r="J6" s="10">
        <f>SUM(J7:J8)</f>
        <v>124586.67074380054</v>
      </c>
      <c r="K6" s="10">
        <f t="shared" si="0"/>
        <v>100</v>
      </c>
      <c r="L6" s="10">
        <f>SUM(L7:L8)</f>
        <v>128870.97677568742</v>
      </c>
      <c r="M6" s="10">
        <f t="shared" si="0"/>
        <v>117.94424297614123</v>
      </c>
      <c r="N6" s="10">
        <f>SUM(N7:N8)</f>
        <v>138975.27054372328</v>
      </c>
      <c r="O6" s="10">
        <f t="shared" si="0"/>
        <v>100</v>
      </c>
      <c r="P6" s="10">
        <f>SUM(P7:P8)</f>
        <v>151943.13832625357</v>
      </c>
      <c r="Q6" s="10">
        <f t="shared" si="0"/>
        <v>100</v>
      </c>
      <c r="R6" s="10">
        <f>SUM(R7:R8)</f>
        <v>175820.43683949742</v>
      </c>
      <c r="S6" s="10">
        <f t="shared" si="0"/>
        <v>100</v>
      </c>
      <c r="T6" s="11">
        <f>SUM(T7:T8)</f>
        <v>192054.7268287749</v>
      </c>
      <c r="U6" s="11">
        <f t="shared" si="0"/>
        <v>100</v>
      </c>
      <c r="V6" s="11">
        <f>SUM(V7:V8)</f>
        <v>203163.22149973063</v>
      </c>
      <c r="W6" s="11">
        <f t="shared" si="0"/>
        <v>100</v>
      </c>
      <c r="X6" s="11">
        <f>SUM(X7:X8)</f>
        <v>218052.19207071702</v>
      </c>
      <c r="Y6" s="11">
        <f t="shared" si="0"/>
        <v>100</v>
      </c>
      <c r="Z6" s="11">
        <f>SUM(Z7:Z8)</f>
        <v>238481.20888423763</v>
      </c>
      <c r="AA6" s="11">
        <f t="shared" si="0"/>
        <v>100</v>
      </c>
      <c r="AB6" s="11">
        <f>SUM(AB7:AB8)</f>
        <v>269247.95383057243</v>
      </c>
      <c r="AC6" s="11">
        <f t="shared" si="0"/>
        <v>100</v>
      </c>
      <c r="AD6" s="11">
        <f>SUM(AD7:AD8)</f>
        <v>305539.43279993313</v>
      </c>
      <c r="AE6" s="11">
        <f>SUM(AE7:AE8)</f>
        <v>100</v>
      </c>
      <c r="AF6" s="11">
        <f>SUM(AF7:AF8)</f>
        <v>362360.8967020954</v>
      </c>
      <c r="AG6" s="11">
        <f>SUM(AG7:AG8)</f>
        <v>100</v>
      </c>
    </row>
    <row r="7" spans="1:50" ht="15" customHeight="1" x14ac:dyDescent="0.2">
      <c r="A7" s="12" t="s">
        <v>5</v>
      </c>
      <c r="B7" s="13">
        <v>51717.942890081307</v>
      </c>
      <c r="C7" s="13">
        <f>B7/B6*100</f>
        <v>54.45950546848325</v>
      </c>
      <c r="D7" s="13">
        <v>60192.416213070217</v>
      </c>
      <c r="E7" s="13">
        <f>D7/$D$6*100</f>
        <v>57.174339873149314</v>
      </c>
      <c r="F7" s="13">
        <v>62107.619060535282</v>
      </c>
      <c r="G7" s="13">
        <f>F7/$F$6*100</f>
        <v>58.291310343552304</v>
      </c>
      <c r="H7" s="13">
        <v>75137.008281137038</v>
      </c>
      <c r="I7" s="13">
        <f>H7/$H$6*100</f>
        <v>62.545579052308867</v>
      </c>
      <c r="J7" s="13">
        <v>79909.767302111082</v>
      </c>
      <c r="K7" s="13">
        <f>J7/$J$6*100</f>
        <v>64.139901022347061</v>
      </c>
      <c r="L7" s="13">
        <v>84631.809461331664</v>
      </c>
      <c r="M7" s="13">
        <f>L7/L6*100</f>
        <v>65.671737406508242</v>
      </c>
      <c r="N7" s="13">
        <v>90085.974772291243</v>
      </c>
      <c r="O7" s="13">
        <f>N7/$N$6*100</f>
        <v>64.821586185686982</v>
      </c>
      <c r="P7" s="13">
        <v>96348.396463657831</v>
      </c>
      <c r="Q7" s="13">
        <f>P7/$P$6*100</f>
        <v>63.410824289266522</v>
      </c>
      <c r="R7" s="13">
        <v>112287.53088922979</v>
      </c>
      <c r="S7" s="13">
        <f>R7/$R$6*100</f>
        <v>63.864891310521877</v>
      </c>
      <c r="T7" s="14">
        <v>125158.77069597659</v>
      </c>
      <c r="U7" s="14">
        <f>T7/$T$6*100</f>
        <v>65.168284458606976</v>
      </c>
      <c r="V7" s="14">
        <v>131829.31998935458</v>
      </c>
      <c r="W7" s="14">
        <f>V7/$V$6*100</f>
        <v>64.888378426077168</v>
      </c>
      <c r="X7" s="14">
        <v>139506.29157951719</v>
      </c>
      <c r="Y7" s="14">
        <f>X7/$X$6*100</f>
        <v>63.9783944635941</v>
      </c>
      <c r="Z7" s="14">
        <v>155465.53957164235</v>
      </c>
      <c r="AA7" s="14">
        <f>Z7/$Z$6*100</f>
        <v>65.189848835053368</v>
      </c>
      <c r="AB7" s="14">
        <v>182176.02508173749</v>
      </c>
      <c r="AC7" s="14">
        <f>AB7/$AB$6*100</f>
        <v>67.661062039629826</v>
      </c>
      <c r="AD7" s="14">
        <v>197607.1904677758</v>
      </c>
      <c r="AE7" s="14">
        <f>AD7/$AD$6*100</f>
        <v>64.67485674661468</v>
      </c>
      <c r="AF7" s="14">
        <v>238895.23044431765</v>
      </c>
      <c r="AG7" s="14">
        <f>AF7/$AF$6*100</f>
        <v>65.927431082807615</v>
      </c>
    </row>
    <row r="8" spans="1:50" ht="15" customHeight="1" x14ac:dyDescent="0.2">
      <c r="A8" s="12" t="s">
        <v>6</v>
      </c>
      <c r="B8" s="13">
        <v>43247.92660355827</v>
      </c>
      <c r="C8" s="13">
        <f>B8/B6*100</f>
        <v>45.540494531516757</v>
      </c>
      <c r="D8" s="13">
        <v>45086.30907980942</v>
      </c>
      <c r="E8" s="13">
        <f>D8/$D$6*100</f>
        <v>42.825660126850686</v>
      </c>
      <c r="F8" s="13">
        <v>44439.340845650993</v>
      </c>
      <c r="G8" s="13">
        <f>F8/$F$6*100</f>
        <v>41.708689656447703</v>
      </c>
      <c r="H8" s="13">
        <v>44994.597212989989</v>
      </c>
      <c r="I8" s="13">
        <f>H8/$H$6*100</f>
        <v>37.454420947691133</v>
      </c>
      <c r="J8" s="13">
        <v>44676.903441689457</v>
      </c>
      <c r="K8" s="13">
        <f>J8/$J$6*100</f>
        <v>35.860098977652946</v>
      </c>
      <c r="L8" s="13">
        <v>44239.167314355764</v>
      </c>
      <c r="M8" s="13">
        <f>L8/L7*100</f>
        <v>52.272505569632976</v>
      </c>
      <c r="N8" s="13">
        <v>48889.295771432044</v>
      </c>
      <c r="O8" s="13">
        <f>N8/$N$6*100</f>
        <v>35.178413814313018</v>
      </c>
      <c r="P8" s="13">
        <v>55594.741862595751</v>
      </c>
      <c r="Q8" s="13">
        <f>P8/$P$6*100</f>
        <v>36.589175710733485</v>
      </c>
      <c r="R8" s="13">
        <v>63532.905950267639</v>
      </c>
      <c r="S8" s="13">
        <f>R8/$R$6*100</f>
        <v>36.13510868947813</v>
      </c>
      <c r="T8" s="14">
        <v>66895.956132798325</v>
      </c>
      <c r="U8" s="14">
        <f>T8/$T$6*100</f>
        <v>34.831715541393031</v>
      </c>
      <c r="V8" s="14">
        <v>71333.901510376047</v>
      </c>
      <c r="W8" s="14">
        <f>V8/$V$6*100</f>
        <v>35.111621573922832</v>
      </c>
      <c r="X8" s="14">
        <v>78545.900491199835</v>
      </c>
      <c r="Y8" s="14">
        <f>X8/$X$6*100</f>
        <v>36.021605536405907</v>
      </c>
      <c r="Z8" s="14">
        <v>83015.669312595273</v>
      </c>
      <c r="AA8" s="14">
        <f>Z8/$Z$6*100</f>
        <v>34.810151164946639</v>
      </c>
      <c r="AB8" s="14">
        <v>87071.928748834951</v>
      </c>
      <c r="AC8" s="14">
        <f>AB8/$AB$6*100</f>
        <v>32.338937960370174</v>
      </c>
      <c r="AD8" s="14">
        <v>107932.24233215732</v>
      </c>
      <c r="AE8" s="14">
        <f>AD8/$AD$6*100</f>
        <v>35.325143253385313</v>
      </c>
      <c r="AF8" s="14">
        <v>123465.66625777778</v>
      </c>
      <c r="AG8" s="14">
        <f>AF8/$AF$6*100</f>
        <v>34.072568917192385</v>
      </c>
    </row>
    <row r="9" spans="1:50" ht="15" customHeight="1" x14ac:dyDescent="0.2">
      <c r="A9" s="15" t="s">
        <v>7</v>
      </c>
      <c r="B9" s="16" t="s">
        <v>8</v>
      </c>
      <c r="C9" s="16"/>
      <c r="D9" s="16">
        <f>(D6-B6)/B6*100</f>
        <v>10.859539173629924</v>
      </c>
      <c r="E9" s="16"/>
      <c r="F9" s="16">
        <f>(F6-D6)/D6*100</f>
        <v>1.2046447273924261</v>
      </c>
      <c r="G9" s="16"/>
      <c r="H9" s="16">
        <f>(H6-F6)/F6*100</f>
        <v>12.749913840715802</v>
      </c>
      <c r="I9" s="16"/>
      <c r="J9" s="16">
        <f>(J6-H6)/H6*100</f>
        <v>3.7084872306075289</v>
      </c>
      <c r="K9" s="16"/>
      <c r="L9" s="16">
        <f>(L6-J6)/J6*100</f>
        <v>3.4388157306949059</v>
      </c>
      <c r="M9" s="16"/>
      <c r="N9" s="16">
        <f>(N6-L6)/L6*100</f>
        <v>7.840627906175782</v>
      </c>
      <c r="O9" s="16"/>
      <c r="P9" s="16">
        <f>(P6-N6)/N6*100</f>
        <v>9.3310613692602526</v>
      </c>
      <c r="Q9" s="16"/>
      <c r="R9" s="16">
        <f>(R6-P6)/P6*100</f>
        <v>15.714627706303075</v>
      </c>
      <c r="S9" s="16"/>
      <c r="T9" s="17">
        <f>(T6-R6)/R6*100</f>
        <v>9.2334487850791831</v>
      </c>
      <c r="U9" s="18"/>
      <c r="V9" s="17">
        <f>(V6-T6)/T6*100</f>
        <v>5.7840256547600779</v>
      </c>
      <c r="W9" s="18"/>
      <c r="X9" s="17">
        <f>(X6-V6)/V6*100</f>
        <v>7.3285757437185222</v>
      </c>
      <c r="Y9" s="18"/>
      <c r="Z9" s="17">
        <f>(Z6-X6)/X6*100</f>
        <v>9.3688656002574024</v>
      </c>
      <c r="AA9" s="18"/>
      <c r="AB9" s="17">
        <f>(AB6-Z6)/Z6*100</f>
        <v>12.901119165858239</v>
      </c>
      <c r="AC9" s="18"/>
      <c r="AD9" s="17">
        <f>(AD6-AB6)/AB6*100</f>
        <v>13.47883185481794</v>
      </c>
      <c r="AE9" s="18"/>
      <c r="AF9" s="17">
        <f>(AF6-AD6)/AD6*100</f>
        <v>18.597096741803831</v>
      </c>
      <c r="AG9" s="18"/>
    </row>
    <row r="10" spans="1:50" ht="15" customHeight="1" x14ac:dyDescent="0.2">
      <c r="A10" s="19" t="s">
        <v>9</v>
      </c>
      <c r="B10" s="20">
        <v>6.5</v>
      </c>
      <c r="C10" s="20"/>
      <c r="D10" s="20">
        <v>6.3</v>
      </c>
      <c r="E10" s="20"/>
      <c r="F10" s="20">
        <v>6.1</v>
      </c>
      <c r="G10" s="20"/>
      <c r="H10" s="20">
        <v>6.1</v>
      </c>
      <c r="I10" s="20"/>
      <c r="J10" s="20">
        <v>5.6</v>
      </c>
      <c r="K10" s="20"/>
      <c r="L10" s="20">
        <v>5.4</v>
      </c>
      <c r="M10" s="20"/>
      <c r="N10" s="20">
        <v>5.3</v>
      </c>
      <c r="O10" s="20"/>
      <c r="P10" s="20">
        <v>5.2</v>
      </c>
      <c r="Q10" s="20"/>
      <c r="R10" s="20">
        <v>5.5</v>
      </c>
      <c r="S10" s="20"/>
      <c r="T10" s="21">
        <v>5.5</v>
      </c>
      <c r="U10" s="22"/>
      <c r="V10" s="21">
        <v>5.3</v>
      </c>
      <c r="W10" s="22"/>
      <c r="X10" s="21">
        <v>5.0999999999999996</v>
      </c>
      <c r="Y10" s="22"/>
      <c r="Z10" s="21">
        <v>5.2</v>
      </c>
      <c r="AA10" s="22"/>
      <c r="AB10" s="21">
        <v>6</v>
      </c>
      <c r="AC10" s="22"/>
      <c r="AD10" s="21">
        <v>5.7</v>
      </c>
      <c r="AE10" s="22"/>
      <c r="AF10" s="21">
        <v>5.8</v>
      </c>
      <c r="AG10" s="22"/>
    </row>
    <row r="11" spans="1:50" ht="13.5" customHeight="1" x14ac:dyDescent="0.2">
      <c r="A11" s="23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50" ht="13.5" customHeight="1" x14ac:dyDescent="0.2">
      <c r="A12" s="24" t="s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6" spans="1:50" x14ac:dyDescent="0.2">
      <c r="AX16" s="3">
        <v>1</v>
      </c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44" ht="18" customHeight="1" x14ac:dyDescent="0.2"/>
  </sheetData>
  <mergeCells count="1">
    <mergeCell ref="A1:A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3.1 -16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2023-12-21T20:03:47Z</dcterms:created>
  <dcterms:modified xsi:type="dcterms:W3CDTF">2023-12-21T20:07:44Z</dcterms:modified>
</cp:coreProperties>
</file>