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Y:\Arch-Piso-9\Proyectos ONE\OFICINA LIBRE ACCESO A LA INFORMACION ...DATOS\AÑO 2024  PRESENTACION PORTAL TRANSPARENCIA\PAGOS FACTURAS PROVEEDORES 2024\"/>
    </mc:Choice>
  </mc:AlternateContent>
  <xr:revisionPtr revIDLastSave="0" documentId="13_ncr:1_{79AB5FA7-2ADA-4E5D-A8ED-F7EB84C38E36}" xr6:coauthVersionLast="47" xr6:coauthVersionMax="47" xr10:uidLastSave="{00000000-0000-0000-0000-000000000000}"/>
  <bookViews>
    <workbookView xWindow="-120" yWindow="-120" windowWidth="29040" windowHeight="15840" xr2:uid="{00000000-000D-0000-FFFF-FFFF00000000}"/>
  </bookViews>
  <sheets>
    <sheet name="PAGOS FACT PROV JULIO 2024" sheetId="2" r:id="rId1"/>
    <sheet name="Hoja1" sheetId="4" r:id="rId2"/>
  </sheets>
  <definedNames>
    <definedName name="_xlnm._FilterDatabase" localSheetId="0" hidden="1">'PAGOS FACT PROV JULIO 2024'!$A$7:$N$7</definedName>
    <definedName name="_xlnm.Print_Area" localSheetId="0">'PAGOS FACT PROV JULIO 2024'!$B$1:$L$53</definedName>
    <definedName name="_xlnm.Print_Titles" localSheetId="0">'PAGOS FACT PROV JULIO 2024'!$1:$7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1" i="2" l="1"/>
  <c r="H46" i="2"/>
  <c r="J40" i="2"/>
  <c r="J41" i="2" l="1"/>
  <c r="J42" i="2"/>
  <c r="J43" i="2"/>
  <c r="J44" i="2"/>
  <c r="J45" i="2"/>
  <c r="J39" i="2" l="1"/>
  <c r="J28" i="2"/>
  <c r="J29" i="2"/>
  <c r="J30" i="2"/>
  <c r="J31" i="2"/>
  <c r="J32" i="2"/>
  <c r="J33" i="2"/>
  <c r="J34" i="2"/>
  <c r="J35" i="2"/>
  <c r="J36" i="2"/>
  <c r="J37" i="2"/>
  <c r="J38" i="2"/>
  <c r="J25" i="2"/>
  <c r="J26" i="2"/>
  <c r="J27" i="2"/>
  <c r="J19" i="2"/>
  <c r="J20" i="2"/>
  <c r="J22" i="2"/>
  <c r="J23" i="2"/>
  <c r="J24" i="2"/>
  <c r="J8" i="2" l="1"/>
  <c r="J9" i="2"/>
  <c r="J10" i="2"/>
  <c r="J11" i="2"/>
  <c r="J12" i="2"/>
  <c r="J13" i="2"/>
  <c r="J14" i="2"/>
  <c r="J15" i="2"/>
  <c r="J16" i="2"/>
  <c r="J17" i="2"/>
  <c r="J18" i="2"/>
  <c r="J46" i="2" l="1"/>
</calcChain>
</file>

<file path=xl/sharedStrings.xml><?xml version="1.0" encoding="utf-8"?>
<sst xmlns="http://schemas.openxmlformats.org/spreadsheetml/2006/main" count="236" uniqueCount="189">
  <si>
    <t>OFICINA NACIONAL DE ESTADÍSTICA (ONE)</t>
  </si>
  <si>
    <t>CANT.</t>
  </si>
  <si>
    <t>RNC</t>
  </si>
  <si>
    <t>CONCEPTO</t>
  </si>
  <si>
    <t>FACTURA NO. (NCF)</t>
  </si>
  <si>
    <t>FECHA FACTURA</t>
  </si>
  <si>
    <t>MONTO FACTURADO</t>
  </si>
  <si>
    <t>FECHA FIN FACTURA</t>
  </si>
  <si>
    <t>MONTO PAGADO A LA FECHA</t>
  </si>
  <si>
    <t>MONTO PENDIENTE</t>
  </si>
  <si>
    <t>ESTADO</t>
  </si>
  <si>
    <t>Completo</t>
  </si>
  <si>
    <t>completo</t>
  </si>
  <si>
    <t>TOTAL</t>
  </si>
  <si>
    <t xml:space="preserve"> </t>
  </si>
  <si>
    <t>101618787</t>
  </si>
  <si>
    <t>101761581</t>
  </si>
  <si>
    <t>102017174</t>
  </si>
  <si>
    <t>401007551</t>
  </si>
  <si>
    <t>Altice Dominicana, SA</t>
  </si>
  <si>
    <t>MAPFRE Salud ARS, S.A.</t>
  </si>
  <si>
    <t>HUMANO SEGUROS S A</t>
  </si>
  <si>
    <t>BANCO CENTRAL DE LA REPUBLICA DOMINICANA</t>
  </si>
  <si>
    <t>101001577</t>
  </si>
  <si>
    <t>COMPANIA DOMINICANA DE TELEFONOS C POR A</t>
  </si>
  <si>
    <t>131912567</t>
  </si>
  <si>
    <t>Digital Business Group DBG SRL</t>
  </si>
  <si>
    <t>130887594</t>
  </si>
  <si>
    <t>401037272</t>
  </si>
  <si>
    <t>401509563</t>
  </si>
  <si>
    <t>430056693</t>
  </si>
  <si>
    <t>Suplidora Reysa, EIRL</t>
  </si>
  <si>
    <t>CORPORACION DEL ACUEDUCTO Y ALCANTARILLADO DE SANTO DOMINGO</t>
  </si>
  <si>
    <t>GOBERNACION DEL EDIFICIO GUBERNAMENTAL JUAN PABLO DUARTE</t>
  </si>
  <si>
    <t>GOBERNACION PROVINCIAL SANTIAGO</t>
  </si>
  <si>
    <t>101893931</t>
  </si>
  <si>
    <t>Offitek, SRL</t>
  </si>
  <si>
    <t>401516454</t>
  </si>
  <si>
    <t>SEGURO NACIONAL DE SALUD</t>
  </si>
  <si>
    <t>00106841182</t>
  </si>
  <si>
    <t>101503939</t>
  </si>
  <si>
    <t>101874503</t>
  </si>
  <si>
    <t>130714835</t>
  </si>
  <si>
    <t>131205267</t>
  </si>
  <si>
    <t>TASIANA ALTAGRACIA POLANCO PEREZ</t>
  </si>
  <si>
    <t>AGUA PLANETA AZUL C POR A</t>
  </si>
  <si>
    <t>Seguros Reservas, SA</t>
  </si>
  <si>
    <t>ECO PETROLEO DOMINICANA, S.A. (ECOPETRODOM)</t>
  </si>
  <si>
    <t>Francis Tipico &amp; Gourmet, SRL</t>
  </si>
  <si>
    <t>RELACIÓN DE PAGO DE FACTURAS  PROVEEDORES DURANTE EL MES DE JULIO 2024</t>
  </si>
  <si>
    <t>1544</t>
  </si>
  <si>
    <t>1542</t>
  </si>
  <si>
    <t>1723</t>
  </si>
  <si>
    <t>1598</t>
  </si>
  <si>
    <t>1563</t>
  </si>
  <si>
    <t>1637</t>
  </si>
  <si>
    <t>1546</t>
  </si>
  <si>
    <t>1568</t>
  </si>
  <si>
    <t>1473</t>
  </si>
  <si>
    <t>1441</t>
  </si>
  <si>
    <t>1721</t>
  </si>
  <si>
    <t>1719</t>
  </si>
  <si>
    <t>1438</t>
  </si>
  <si>
    <t>1417</t>
  </si>
  <si>
    <t>1415</t>
  </si>
  <si>
    <t>1558</t>
  </si>
  <si>
    <t>1505</t>
  </si>
  <si>
    <t>1672</t>
  </si>
  <si>
    <t>1412</t>
  </si>
  <si>
    <t>1635</t>
  </si>
  <si>
    <t>1477</t>
  </si>
  <si>
    <t>1631</t>
  </si>
  <si>
    <t>1553</t>
  </si>
  <si>
    <t>1580</t>
  </si>
  <si>
    <t>1570</t>
  </si>
  <si>
    <t>1399</t>
  </si>
  <si>
    <t>1408</t>
  </si>
  <si>
    <t>1661</t>
  </si>
  <si>
    <t>1633</t>
  </si>
  <si>
    <t>1566</t>
  </si>
  <si>
    <t>1410</t>
  </si>
  <si>
    <t>1480</t>
  </si>
  <si>
    <t>1561</t>
  </si>
  <si>
    <t>1644</t>
  </si>
  <si>
    <t>1471</t>
  </si>
  <si>
    <t>1642</t>
  </si>
  <si>
    <t>101038561</t>
  </si>
  <si>
    <t>101718943</t>
  </si>
  <si>
    <t>101820217</t>
  </si>
  <si>
    <t>101855681</t>
  </si>
  <si>
    <t>130013152</t>
  </si>
  <si>
    <t>130940241</t>
  </si>
  <si>
    <t>131220835</t>
  </si>
  <si>
    <t>131295292</t>
  </si>
  <si>
    <t>131535119</t>
  </si>
  <si>
    <t>131540171</t>
  </si>
  <si>
    <t>131547036</t>
  </si>
  <si>
    <t>132163869</t>
  </si>
  <si>
    <t>132616464</t>
  </si>
  <si>
    <t>132841409</t>
  </si>
  <si>
    <t>ARIAS MOTORS, S.A.</t>
  </si>
  <si>
    <t>Distribuidora de Equipos Industriales y de Seguridad, SRL</t>
  </si>
  <si>
    <t>EMPRESA DISTRIBUIDORA DE ELECTRICIDAD DEL ESTE S A</t>
  </si>
  <si>
    <t>Columbus Networks Dominicana, S.A</t>
  </si>
  <si>
    <t>Estación De Servicios Coral, SRL</t>
  </si>
  <si>
    <t>Manzueta &amp; Peña Group, SRL</t>
  </si>
  <si>
    <t>Jiménez Báez Autoaire, SRL</t>
  </si>
  <si>
    <t>Genius Print Graphic, SRL</t>
  </si>
  <si>
    <t>ICU Soluciones Empresariales, SRL</t>
  </si>
  <si>
    <t>Grupo Eco Antiplagas, SRL</t>
  </si>
  <si>
    <t>Turistrans Transporte y Servicios, SRL</t>
  </si>
  <si>
    <t>Suplidores Eléctricos Jerez Jimenez, SRL</t>
  </si>
  <si>
    <t>jorhap ingenieria civil &amp; electromecanica, SRL</t>
  </si>
  <si>
    <t>Geninserv, EIRL</t>
  </si>
  <si>
    <t>PAGO SERVICIO DE LEGALIZACION DE PROCESO DE ACTO DE APERTURA Y LECTURA DE PROPUESTAS ECONOMICAS SEGUN SOLICITUD DE PAGO Y FACTURA NCF B1500000619 Y ANEXOS</t>
  </si>
  <si>
    <t>PAGO SERVICIOS DE LEGALIZACION DE PROCESO DE ACTO DE APERTURA Y LECTURA DE PROPUESTAS ECONOMICAS SEGUN SOLICITUD DE PAGO Y FACTURA NCFB1500000617 Y ANEXOS</t>
  </si>
  <si>
    <t>PAGO SERVICIOS TELEFONICOS DE FLOTAS PARA LA INSTITUCION CORRESPONDIENTE AL MES DE JULIO 2024,SEGUN SOLICITUD DE PAGO Y FACTURAS ANEXA.</t>
  </si>
  <si>
    <t>PAGO ADQUISICION DE BATERIAS PARA UPS DE ESTA INSTITUCION, SEGUN ORDEN DE COMPRA ONE-2024-00061 Y FACTURA ANEXA.</t>
  </si>
  <si>
    <t>PAGO ADQUISICION DE BOTELLONES DE AGUA (SOLO LIQUIDO) PARA CONSUMO DE ESTA INSTITUCION, SEGUN ORDEN DE COMPRA ONE-2024-00002 Y FACTURAS ANEXAS.</t>
  </si>
  <si>
    <t>PAGO ADQUISICION DE BOTELLONES DE AGUA (SOLO LIQUIDO) PARA CONSUMO DE ESTA INSTITUCION, SEGUN ORDEN DE COMPRA ONE-2024-00284 Y FACTURA ANEXA.</t>
  </si>
  <si>
    <t>PAGO DE SERVICIO DE INTERNET PREMIUM PLUS 250 MBPS-50MBPS PARA LA INSTITUCION, CORRESPONDIENTE MES DE JULIO 2024, SEGUN SOLICITUD DE PAGO Y FACTURA  ANEXA.</t>
  </si>
  <si>
    <t>PAGO ADQUISICION DE GUANTES PARA SER UTILIZADOS  EN LA ACTIVIDAD DE RECOGIDA DE RESIDUOS EN LA PLAYA ONE VERDE, SEGUN ORDEN DE COMPRA ONE-2024-00127 Y FACTURA ANEXA.</t>
  </si>
  <si>
    <t>PAGO SEGURO COMPLEMENTARIO DE SALUD A EMPLEADOS DE ESTA INSTITUCION, CORRESPONDIENTE AL MES DE JULIO 2024, SEGUN FACTURA ANEXA.</t>
  </si>
  <si>
    <t>PAGO SERVICIO ENERGIA ELECTRICA SEDE ONE,PARA LOCALES ALQUILADOS, EQUIPOS TECNOLOGICOS,ELECTRODOMESTICO Y LUMINARIA DE ESTA INSTITUCION, CORRESPONDIENTE AL PERIODO 17/05/2024 AL 17/06/2024</t>
  </si>
  <si>
    <t>PAGO SERVICIO ENERGIA ELECTRICA SEDE ONE,PARA LOCALES ALQUILADOS, EQUIPOS TECNOLOGICOS,ELECTRODOMESTICO Y LUMINARIA DE ESTA INSTITUCION, CORRESPONDIENTE AL PERIODO 17/06/2024 AL 17/07/2024</t>
  </si>
  <si>
    <t>PAGO SERVICIO DE INTERNET BANDA ANCHA DE 100MB PARA SER UTILIZADO POR LA INSTITUCION, CORRESPONDIENTE A LOS MESES DE JUNIO Y JULIO 2024, SEGUN SOLICITUD PAGO Y FACTURA  ANEXA.</t>
  </si>
  <si>
    <t>PAGO POLIZA  No. 2-2-112-0044295 DE SEGURO CONTRA ACCIDENTES COLECTIVOS PARA EL PERSONAL QUE PARTICIPARA EN LA ENCUESTA NACIONAL DE HOGARES DE PROPOSITOS MULTIPLES (ENHOGAR-2024), PERIODO DEL 02/07/2024 HASTA EL 02/09/2024, SEGUN SOLICITUD PAGO Y FACTURA</t>
  </si>
  <si>
    <t>PAGO RENOVACION DE LA POLIZA DE TODO RIESGO "EQUIPOS ELECTRONICOS", PERTENECIENTE A ESTA INSTITUCION , CON VIGENCIA DESDE EL 29/06/2024 AL 29/06/2025, SEGUN SOLICITUD DE PAGO Y FACTURAS ANEXA.</t>
  </si>
  <si>
    <t>PAGO RENOVACIÓN PÓLIZAS DE SEGUROS DE ESTA INSTITUCIÓN, VEHÍCULOS DE MOTOR FLOTILLA, INCENDIO Y LINEAS ALIADAS (BASICA) Y DE FIDELIDAD 3D, RESP. CIVIL DE EXCESO VEH. MOTOR, CORRESP. AL PERIODO DEL  29/06/2024 AL 29/06/2025, SEGÚN SOLICITUDES Y FACT. ANEXA</t>
  </si>
  <si>
    <t>PAGO ADQUISICION DE INSUMOS PARA CARNETIZACION DE EMPLEADOS DE ESTA INSTITUCION, SEGUN ORDEN DE COMPRA ONE-2024-00121 Y FACTURA ANEXA.</t>
  </si>
  <si>
    <t>PAGO SERVICIO DE SALUD(HUMANO SEGURO COMPLEMENTARIO) PARA EL PERSONAL DE ESTA INSTITUCION, CORRESPONDIENTE AL MES DE JULIO 2024,SEGUN SOLICITUD DE PAGO Y FACTURA ANEXA</t>
  </si>
  <si>
    <t>PAGO ADQUISICION DE TICKETS DE COMBUSTIBLE PARA USO DE LA INSTITUCION, JULIO  2024, CORRESPONDIENTE AL  2DO. SEMESTRE 2024, SEGÚN SOLICITUD DE PAGO, REGISTRO CONTRATO BS-0006202-2024 Y FACTURA ANEXA</t>
  </si>
  <si>
    <t>PAGO ADQUISICION DE TICKETS DE COMBUSTIBLE PARA USO DE LA INSTITUCION, JUNIO  2024, CORRESPONDIENTE AL LOTE 1 ITEM 1, 2 Y 3 DEL 1ER. SEMESTRE 2024, SEGÚN SOLICITUD PAGO, REGISTRO CONTRATO BS-0001342-2024 Y FACTURA ANEXA</t>
  </si>
  <si>
    <t>PAGO ADQUISICION DE CARRO TODO USO 33*¿5X18.5X37¿ 3 NIVELES PARA EL DEPARTAMENTO DE COMUNICACIONES DE ESTA INSTITUCION, SEGUN ORDEN DE COMPRA ONE-2024-00112 Y FACTURA ANEXA.</t>
  </si>
  <si>
    <t>PAGO SERVICIO DE STREAMING Y AUDIOVISUALES PARA LA PRESENTACION DE LOS RESULTADOS DEL INFORME BASICO DEL XCNPV, REALIZADA EL 27/06/2024 EN EL AUDITORIO DE LA PCMM STO. DGO. SEGUN FACTURA  ANEXA.</t>
  </si>
  <si>
    <t>PAGO SERVICIO DE CATERING PARA LA PRESENTACION DEL INFORME GENERAL DEL X CENSO NACIONAL DE POBLACION Y VIVIENDA (XCNPV )  REALIZADO EL 27/06/2024, SEGUN ORDEN COMPRA ONE-2024-00115 Y FACTURA ANEXA.</t>
  </si>
  <si>
    <t>PAGO SERVICIO DE REPARACION DE AIRE ACONDICIONADO A MINUBUS HYUNDAI H-1, COLOR BLANCO, AÑO 2017, PLACA EL00865 USO DE ESTA INSTITUCION SEGUN SOLICITUD Y FACTURA ANEXA.</t>
  </si>
  <si>
    <t>PAGO ADQUISICION DE ARTICULOS PROMOCIONALES PARA  ENHOGAR 2024, SEGUN ORDEN DE COMPRA ONE-2024-00118 Y FACTURA ANEXA.</t>
  </si>
  <si>
    <t>PAGO SERVICIO DE REPARACION Y MANTENIMIENTO DE IMPRESORA CANON UBICADA EN EL DEPARTAMENTO DE CENSOS DE ESTA INSTITUCION, SEGUN ORDEN DE COMPRA ONE-2024-00126 Y FACTURA  ANEXA.</t>
  </si>
  <si>
    <t>PAGO SERVICIO DE FUMIGACION PROFUNDA EN LA INSTITUCION, APLICACION DE TRATAMIENTO PREVENTIVO Y CORRECTIVO (3/6) SEGUN SOLICITUD PAGO, O/S ONE-2024-00006 Y FACTURA ANEXA.</t>
  </si>
  <si>
    <t>PAGO SERVICIO DE TRANSPORTE IDA Y VUELTA   PARA LA PRUEBA DE TERRENO DE LA MUESTRA DE LA ENCUESTA NACIONAL DE HOGARES DE PROPOSITOS MULTIPLES (ENHOGAR-2024) EFECTUADO LOS DIAS 13 Y 14 DE JUNIO DE 2024, SEGÚN ORDEN ONE-2024-00111 Y FACTURA  ANEXA.</t>
  </si>
  <si>
    <t>PAGO SERVICIO DE ALMACENAMIENTO EN LA NUBE PARA EL FORTALECIMIENTO DE LA PLATAFORMA TECNOLOGICA DE ESTA INSTITUCION, CORRESPONDIENTE AL PERIODO DEL 01 DE JUNIO AL 30 DE JUNIO 2024, SEGUN CERTIFICACION DE CONTRATO BS-0004300-2024 Y FACTURA ANEXA.</t>
  </si>
  <si>
    <t>PAGO ADQUISICION DE CONTACTOR PARA PANEL ELECTRICO DE LOS AIRES ACONDICIONADOS DELPISO 8, SEGUN ORDEN DE COMPRA ONE-2024-00125 Y FACTURA ANEXA</t>
  </si>
  <si>
    <t>PAGO SERVICIO DE REPARACION DE AIRES ACONDICIONADOS UBICADOS EN DISTINTAS AREAS DE ESTA INSTITUCION, SEGUN ORDEN DE COMPRA ONE-2024-00119 Y FACTURA ANEXA.</t>
  </si>
  <si>
    <t>PAGO SERVICIO DE REVISION Y PUESTA EN FUNCIONAMIENTO DEL PANEL DE ENTRADA DE LA PLANTA ELECTRICA DE EMERGENCIA DE LA INSTITUCION SEGÚN ORDEN ONE-2024-00088 Y FACTURA ANEXA .</t>
  </si>
  <si>
    <t>PAGO ARRENDAMIENTO DE 40 PARQUEOS EN EL EDIFICIO DE ESTACIONAMIENTO NIVEL 9B, BANCO CENTRAL (TRN E040280) CORRESPONDIENTE AL MES DE JULIO 2024, SEGUN REGISTRO DE CONTRATO Y FACTURA ANEXA.</t>
  </si>
  <si>
    <t>PAGO SERVICIO DE AGUA PARA USO DE LA INSTITUCION,CORRESPONDIENTE AL MES DE JULIO 2024, SEGUN SOLICITUD ANEXA</t>
  </si>
  <si>
    <t>APORTE AL MANTENIMIENTO DE LAS AREAS COMUNES DE ESTA INSTITUCION,GOBERNACION JUAN PABLO DUARTE,CORRESPONDIENTE AL MES DE JULIO 2024,SEGUN SOLICITUD PAGO ,REGISTRO CONTRATO Y FACTURA  ANEXA</t>
  </si>
  <si>
    <t>APORTE AL MANTENIMIENTO DE LAS AREAS COMUNES DONDE ESTA  ALOJADA LA OFICINA PROVINCIAL (GOBERNACION SANTIAGO DE LOS CABALLEROS),CORRESPONDIENTE AL MES DE JULIO 2024,SEGUN SOLICITUD PAGO,REGISTRO CONTRATO Y FACTURA ANEXA.</t>
  </si>
  <si>
    <t>B1500002276</t>
  </si>
  <si>
    <t>B1500000002</t>
  </si>
  <si>
    <t>B1500000617</t>
  </si>
  <si>
    <t>B1500000186</t>
  </si>
  <si>
    <t>B1500336717  B1500338686  B1500341194</t>
  </si>
  <si>
    <t>17/06/2024  18/06/2024  26/06/2024</t>
  </si>
  <si>
    <t>E450000000313</t>
  </si>
  <si>
    <t>E450000000485</t>
  </si>
  <si>
    <t>B1500048937   E450000000131   E450000000132   E450000000134</t>
  </si>
  <si>
    <t>10/5/2024  17/06/2024  17/06/2024  17/06/2024</t>
  </si>
  <si>
    <t>E450000005823</t>
  </si>
  <si>
    <t>B1500012179</t>
  </si>
  <si>
    <t>E450000000039</t>
  </si>
  <si>
    <t>E450000001063</t>
  </si>
  <si>
    <t>B1500000619</t>
  </si>
  <si>
    <t>B1500184134  B1500184297    B1500184355  B1500184558  B1500184620  B1500184676  B1500184799  B1500184811</t>
  </si>
  <si>
    <t>04/06/2024  06/06/2024  11/162024  13/06/2024  18/06/2024  20/06/2024  25/06/2024  27/06/2024</t>
  </si>
  <si>
    <t>B1500144849</t>
  </si>
  <si>
    <t>E450000000125</t>
  </si>
  <si>
    <t>B1500000220</t>
  </si>
  <si>
    <t>B1500000289</t>
  </si>
  <si>
    <t>B1500000720</t>
  </si>
  <si>
    <t>B1500184810</t>
  </si>
  <si>
    <t>B1500000871</t>
  </si>
  <si>
    <t>B1500000217</t>
  </si>
  <si>
    <t>B1500000616</t>
  </si>
  <si>
    <t>B1500000194</t>
  </si>
  <si>
    <t>B1500000433</t>
  </si>
  <si>
    <t>B1500000394</t>
  </si>
  <si>
    <t>B1500000921</t>
  </si>
  <si>
    <t>B1500000083</t>
  </si>
  <si>
    <t>B1500005806</t>
  </si>
  <si>
    <t>B1500000367</t>
  </si>
  <si>
    <t>B1500000016</t>
  </si>
  <si>
    <t>B1500000768</t>
  </si>
  <si>
    <t>E45000000070  E45000000166</t>
  </si>
  <si>
    <t>28/06/2024  01/07/2024</t>
  </si>
  <si>
    <t>E450000049171  E450000049779</t>
  </si>
  <si>
    <t>27/07/2024  27/07/2024</t>
  </si>
  <si>
    <t>B1500344408  B1500344478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</si>
</sst>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 #,##0.00_-;_-* &quot;-&quot;??_-;_-@_-"/>
  </numFmts>
  <fonts count="12"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12"/>
      <color indexed="8"/>
      <name val="Calibri"/>
      <family val="2"/>
    </font>
    <font>
      <b/>
      <sz val="12"/>
      <color theme="1"/>
      <name val="Calibri"/>
      <family val="2"/>
      <scheme val="minor"/>
    </font>
    <font>
      <sz val="9"/>
      <color indexed="8"/>
      <name val="Calibri"/>
      <family val="2"/>
    </font>
    <font>
      <sz val="9"/>
      <color indexed="8"/>
      <name val="Calibri"/>
      <family val="2"/>
    </font>
    <font>
      <b/>
      <sz val="12"/>
      <color indexed="8"/>
      <name val="Calibri"/>
      <family val="2"/>
    </font>
    <font>
      <sz val="9"/>
      <color indexed="8"/>
      <name val="Calibri"/>
      <family val="2"/>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s>
  <cellStyleXfs count="4">
    <xf numFmtId="0" fontId="0" fillId="0" borderId="0"/>
    <xf numFmtId="164" fontId="1" fillId="0" borderId="0" applyFont="0" applyFill="0" applyBorder="0" applyAlignment="0" applyProtection="0"/>
    <xf numFmtId="0" fontId="2" fillId="0" borderId="0"/>
    <xf numFmtId="164" fontId="2" fillId="0" borderId="0" applyFont="0" applyFill="0" applyBorder="0" applyAlignment="0" applyProtection="0"/>
  </cellStyleXfs>
  <cellXfs count="104">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0" borderId="0" xfId="0" applyFont="1"/>
    <xf numFmtId="164" fontId="4" fillId="0" borderId="0" xfId="0" applyNumberFormat="1" applyFont="1"/>
    <xf numFmtId="164" fontId="4" fillId="2" borderId="0" xfId="1" applyFont="1" applyFill="1" applyBorder="1"/>
    <xf numFmtId="164"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164" fontId="4" fillId="0" borderId="0" xfId="1" applyFont="1" applyBorder="1" applyAlignment="1">
      <alignment horizontal="center"/>
    </xf>
    <xf numFmtId="164" fontId="4" fillId="0" borderId="0" xfId="1" applyFont="1" applyBorder="1"/>
    <xf numFmtId="164" fontId="4" fillId="0" borderId="0" xfId="1" applyFont="1" applyFill="1" applyBorder="1"/>
    <xf numFmtId="164" fontId="4" fillId="0" borderId="0" xfId="1" applyFont="1"/>
    <xf numFmtId="0" fontId="4" fillId="3" borderId="0" xfId="0" applyFont="1" applyFill="1"/>
    <xf numFmtId="0" fontId="4" fillId="2" borderId="0" xfId="0" applyFont="1" applyFill="1" applyAlignment="1">
      <alignment horizontal="center" vertical="center"/>
    </xf>
    <xf numFmtId="0" fontId="5" fillId="0" borderId="1" xfId="1" applyNumberFormat="1" applyFont="1" applyFill="1" applyBorder="1"/>
    <xf numFmtId="164" fontId="0" fillId="0" borderId="0" xfId="1" applyFont="1"/>
    <xf numFmtId="49" fontId="8" fillId="0" borderId="0" xfId="0" applyNumberFormat="1" applyFont="1" applyAlignment="1">
      <alignment horizontal="left"/>
    </xf>
    <xf numFmtId="0" fontId="5" fillId="0" borderId="1" xfId="0" applyFont="1" applyBorder="1" applyAlignment="1">
      <alignment horizontal="center" vertical="center"/>
    </xf>
    <xf numFmtId="49" fontId="9" fillId="0" borderId="0" xfId="0" applyNumberFormat="1" applyFont="1" applyAlignment="1">
      <alignment horizontal="left"/>
    </xf>
    <xf numFmtId="49" fontId="6" fillId="0" borderId="1" xfId="0" applyNumberFormat="1" applyFont="1" applyBorder="1" applyAlignment="1">
      <alignment horizontal="left" wrapText="1"/>
    </xf>
    <xf numFmtId="15" fontId="6" fillId="0" borderId="1" xfId="2" applyNumberFormat="1" applyFont="1" applyBorder="1" applyAlignment="1">
      <alignment horizontal="center" wrapText="1"/>
    </xf>
    <xf numFmtId="0" fontId="5" fillId="0" borderId="1" xfId="1" applyNumberFormat="1" applyFont="1" applyFill="1" applyBorder="1" applyAlignment="1">
      <alignment horizontal="center" vertical="center"/>
    </xf>
    <xf numFmtId="49" fontId="6" fillId="0" borderId="1" xfId="0" applyNumberFormat="1" applyFont="1" applyBorder="1" applyAlignment="1">
      <alignment horizontal="left"/>
    </xf>
    <xf numFmtId="49" fontId="6" fillId="0" borderId="1" xfId="0" applyNumberFormat="1" applyFont="1" applyFill="1" applyBorder="1" applyAlignment="1">
      <alignment horizontal="left" wrapText="1"/>
    </xf>
    <xf numFmtId="15" fontId="6" fillId="0" borderId="1" xfId="2" applyNumberFormat="1" applyFont="1" applyFill="1" applyBorder="1" applyAlignment="1">
      <alignment horizontal="center" wrapText="1"/>
    </xf>
    <xf numFmtId="15" fontId="6" fillId="0" borderId="1" xfId="2" applyNumberFormat="1" applyFont="1" applyFill="1" applyBorder="1" applyAlignment="1">
      <alignment horizontal="center"/>
    </xf>
    <xf numFmtId="0" fontId="5" fillId="0" borderId="1" xfId="0" applyFont="1" applyFill="1" applyBorder="1" applyAlignment="1">
      <alignment horizontal="center" vertical="center"/>
    </xf>
    <xf numFmtId="164" fontId="6" fillId="0" borderId="1" xfId="1" applyFont="1" applyFill="1" applyBorder="1" applyAlignment="1">
      <alignment horizontal="center"/>
    </xf>
    <xf numFmtId="0" fontId="5" fillId="2" borderId="0" xfId="0" applyFont="1" applyFill="1" applyAlignment="1">
      <alignment horizontal="center"/>
    </xf>
    <xf numFmtId="0" fontId="5" fillId="2" borderId="0" xfId="0" applyFont="1" applyFill="1" applyAlignment="1">
      <alignment horizontal="left"/>
    </xf>
    <xf numFmtId="0" fontId="5" fillId="2" borderId="0" xfId="0" applyFont="1" applyFill="1" applyAlignment="1">
      <alignment wrapText="1"/>
    </xf>
    <xf numFmtId="0" fontId="5" fillId="2" borderId="0" xfId="0" applyFont="1" applyFill="1"/>
    <xf numFmtId="164" fontId="5" fillId="2" borderId="0" xfId="1" applyFont="1" applyFill="1" applyAlignment="1">
      <alignment horizontal="center"/>
    </xf>
    <xf numFmtId="164" fontId="5" fillId="2" borderId="0" xfId="1" applyFont="1" applyFill="1"/>
    <xf numFmtId="0" fontId="7" fillId="2" borderId="0" xfId="0" applyFont="1" applyFill="1" applyAlignment="1">
      <alignment horizontal="center"/>
    </xf>
    <xf numFmtId="0" fontId="7" fillId="2" borderId="0" xfId="0" applyFont="1" applyFill="1" applyAlignment="1">
      <alignment horizontal="center" wrapText="1"/>
    </xf>
    <xf numFmtId="164" fontId="7" fillId="2" borderId="0" xfId="1" applyFont="1" applyFill="1" applyAlignment="1">
      <alignment horizontal="center"/>
    </xf>
    <xf numFmtId="0" fontId="5" fillId="2" borderId="0" xfId="0" applyFont="1" applyFill="1" applyAlignment="1">
      <alignment horizontal="center" vertical="center"/>
    </xf>
    <xf numFmtId="49" fontId="6" fillId="0" borderId="0" xfId="0" applyNumberFormat="1" applyFont="1" applyAlignment="1">
      <alignment horizontal="left"/>
    </xf>
    <xf numFmtId="0" fontId="5" fillId="2" borderId="0" xfId="0" applyFont="1" applyFill="1" applyAlignment="1">
      <alignment horizontal="center" vertical="center" wrapText="1"/>
    </xf>
    <xf numFmtId="164" fontId="5" fillId="2" borderId="0" xfId="1" applyFont="1" applyFill="1" applyBorder="1" applyAlignment="1">
      <alignment horizontal="center" vertical="center"/>
    </xf>
    <xf numFmtId="164" fontId="5" fillId="2" borderId="0" xfId="1" applyFont="1" applyFill="1" applyBorder="1"/>
    <xf numFmtId="0" fontId="4" fillId="0" borderId="0" xfId="0" applyFont="1" applyFill="1"/>
    <xf numFmtId="164" fontId="4" fillId="0" borderId="0" xfId="0" applyNumberFormat="1" applyFont="1" applyFill="1"/>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164" fontId="7" fillId="2" borderId="3" xfId="1" applyFont="1" applyFill="1" applyBorder="1" applyAlignment="1">
      <alignment horizontal="center" vertical="center" wrapText="1"/>
    </xf>
    <xf numFmtId="164" fontId="6" fillId="0" borderId="1" xfId="1" applyFont="1" applyFill="1" applyBorder="1" applyAlignment="1">
      <alignment horizontal="right"/>
    </xf>
    <xf numFmtId="49" fontId="6" fillId="0" borderId="1" xfId="0" applyNumberFormat="1" applyFont="1" applyFill="1" applyBorder="1" applyAlignment="1">
      <alignment horizontal="left"/>
    </xf>
    <xf numFmtId="164" fontId="6" fillId="0" borderId="1" xfId="3" applyFont="1" applyBorder="1" applyAlignment="1">
      <alignment horizontal="right"/>
    </xf>
    <xf numFmtId="0" fontId="5" fillId="0" borderId="1" xfId="0" applyFont="1" applyFill="1" applyBorder="1" applyAlignment="1">
      <alignment horizontal="center"/>
    </xf>
    <xf numFmtId="49" fontId="8" fillId="4" borderId="0" xfId="0" applyNumberFormat="1" applyFont="1" applyFill="1" applyAlignment="1">
      <alignment horizontal="left"/>
    </xf>
    <xf numFmtId="49" fontId="8" fillId="0" borderId="5" xfId="0" applyNumberFormat="1" applyFont="1" applyBorder="1" applyAlignment="1">
      <alignment horizontal="left"/>
    </xf>
    <xf numFmtId="0" fontId="7" fillId="0" borderId="1" xfId="0" applyFont="1" applyBorder="1" applyAlignment="1">
      <alignment horizontal="center" vertical="center"/>
    </xf>
    <xf numFmtId="0" fontId="7" fillId="0" borderId="1" xfId="1" applyNumberFormat="1" applyFont="1" applyFill="1" applyBorder="1" applyAlignment="1">
      <alignment horizontal="center" vertical="center"/>
    </xf>
    <xf numFmtId="0" fontId="7" fillId="0" borderId="1" xfId="1" applyNumberFormat="1" applyFont="1" applyFill="1" applyBorder="1"/>
    <xf numFmtId="0" fontId="4" fillId="4" borderId="0" xfId="0" applyFont="1" applyFill="1"/>
    <xf numFmtId="164" fontId="6" fillId="2" borderId="1" xfId="1" applyFont="1" applyFill="1" applyBorder="1" applyAlignment="1">
      <alignment horizontal="center"/>
    </xf>
    <xf numFmtId="49" fontId="11" fillId="0" borderId="0" xfId="0" applyNumberFormat="1" applyFont="1" applyAlignment="1">
      <alignment horizontal="left"/>
    </xf>
    <xf numFmtId="0" fontId="7" fillId="2" borderId="6" xfId="0" applyFont="1" applyFill="1" applyBorder="1" applyAlignment="1">
      <alignment horizontal="center" vertical="center"/>
    </xf>
    <xf numFmtId="49" fontId="10" fillId="0" borderId="7" xfId="0" applyNumberFormat="1" applyFont="1" applyBorder="1" applyAlignment="1">
      <alignment horizontal="left"/>
    </xf>
    <xf numFmtId="49" fontId="10" fillId="2" borderId="7" xfId="0" applyNumberFormat="1" applyFont="1" applyFill="1" applyBorder="1" applyAlignment="1">
      <alignment horizontal="left" vertical="center" wrapText="1"/>
    </xf>
    <xf numFmtId="0" fontId="7" fillId="2" borderId="7" xfId="0" applyFont="1" applyFill="1" applyBorder="1" applyAlignment="1">
      <alignment horizontal="center" vertical="center" wrapText="1"/>
    </xf>
    <xf numFmtId="14" fontId="7" fillId="2" borderId="7" xfId="0" applyNumberFormat="1" applyFont="1" applyFill="1" applyBorder="1" applyAlignment="1">
      <alignment horizontal="center" vertical="center"/>
    </xf>
    <xf numFmtId="164" fontId="7" fillId="2" borderId="7" xfId="1" applyFont="1" applyFill="1" applyBorder="1" applyAlignment="1">
      <alignment horizontal="center" vertical="center"/>
    </xf>
    <xf numFmtId="0" fontId="7" fillId="2" borderId="7" xfId="1" applyNumberFormat="1" applyFont="1" applyFill="1" applyBorder="1" applyAlignment="1">
      <alignment horizontal="center" vertical="center"/>
    </xf>
    <xf numFmtId="164" fontId="7" fillId="2" borderId="8" xfId="1" applyFont="1" applyFill="1" applyBorder="1"/>
    <xf numFmtId="164" fontId="6" fillId="0" borderId="1" xfId="1" applyFont="1" applyBorder="1" applyAlignment="1">
      <alignment horizontal="right"/>
    </xf>
    <xf numFmtId="0" fontId="5" fillId="2" borderId="1" xfId="0" applyFont="1" applyFill="1" applyBorder="1" applyAlignment="1">
      <alignment horizontal="center" vertical="center"/>
    </xf>
    <xf numFmtId="49" fontId="6" fillId="2" borderId="1" xfId="0" applyNumberFormat="1" applyFont="1" applyFill="1" applyBorder="1" applyAlignment="1">
      <alignment horizontal="left" wrapText="1"/>
    </xf>
    <xf numFmtId="49" fontId="6" fillId="2" borderId="1" xfId="0" applyNumberFormat="1" applyFont="1" applyFill="1" applyBorder="1" applyAlignment="1">
      <alignment horizontal="left"/>
    </xf>
    <xf numFmtId="15" fontId="6" fillId="2" borderId="1" xfId="2" applyNumberFormat="1" applyFont="1" applyFill="1" applyBorder="1" applyAlignment="1">
      <alignment horizontal="center" wrapText="1"/>
    </xf>
    <xf numFmtId="164" fontId="6" fillId="2" borderId="1" xfId="1" applyFont="1" applyFill="1" applyBorder="1" applyAlignment="1">
      <alignment horizontal="right"/>
    </xf>
    <xf numFmtId="15" fontId="6" fillId="2" borderId="1" xfId="2" applyNumberFormat="1" applyFont="1" applyFill="1" applyBorder="1" applyAlignment="1">
      <alignment horizontal="center"/>
    </xf>
    <xf numFmtId="0" fontId="5" fillId="2" borderId="1" xfId="1" applyNumberFormat="1" applyFont="1" applyFill="1" applyBorder="1" applyAlignment="1">
      <alignment horizontal="center" vertical="center"/>
    </xf>
    <xf numFmtId="0" fontId="5" fillId="2" borderId="1" xfId="1" applyNumberFormat="1" applyFont="1" applyFill="1" applyBorder="1"/>
    <xf numFmtId="0" fontId="5" fillId="0" borderId="10" xfId="0" applyFont="1" applyFill="1" applyBorder="1" applyAlignment="1">
      <alignment horizontal="center" vertical="center"/>
    </xf>
    <xf numFmtId="49" fontId="6" fillId="0" borderId="10" xfId="0" applyNumberFormat="1" applyFont="1" applyBorder="1" applyAlignment="1">
      <alignment horizontal="left"/>
    </xf>
    <xf numFmtId="49" fontId="6" fillId="0" borderId="10" xfId="0" applyNumberFormat="1" applyFont="1" applyBorder="1" applyAlignment="1">
      <alignment horizontal="left" wrapText="1"/>
    </xf>
    <xf numFmtId="49" fontId="6" fillId="0" borderId="10" xfId="0" applyNumberFormat="1" applyFont="1" applyFill="1" applyBorder="1" applyAlignment="1">
      <alignment horizontal="left" wrapText="1"/>
    </xf>
    <xf numFmtId="15" fontId="6" fillId="0" borderId="10" xfId="2" applyNumberFormat="1" applyFont="1" applyFill="1" applyBorder="1" applyAlignment="1">
      <alignment horizontal="center" wrapText="1"/>
    </xf>
    <xf numFmtId="164" fontId="6" fillId="0" borderId="10" xfId="1" applyFont="1" applyBorder="1" applyAlignment="1">
      <alignment horizontal="right"/>
    </xf>
    <xf numFmtId="15" fontId="6" fillId="0" borderId="10" xfId="2" applyNumberFormat="1" applyFont="1" applyFill="1" applyBorder="1" applyAlignment="1">
      <alignment horizontal="center"/>
    </xf>
    <xf numFmtId="164" fontId="6" fillId="0" borderId="10" xfId="1" applyFont="1" applyFill="1" applyBorder="1" applyAlignment="1">
      <alignment horizontal="center"/>
    </xf>
    <xf numFmtId="0" fontId="5" fillId="0" borderId="10" xfId="1" applyNumberFormat="1" applyFont="1" applyFill="1" applyBorder="1" applyAlignment="1">
      <alignment horizontal="center" vertical="center"/>
    </xf>
    <xf numFmtId="0" fontId="5" fillId="0" borderId="10" xfId="1" applyNumberFormat="1" applyFont="1" applyFill="1" applyBorder="1"/>
    <xf numFmtId="0" fontId="5" fillId="0" borderId="9" xfId="0" applyFont="1" applyFill="1" applyBorder="1" applyAlignment="1">
      <alignment horizontal="center" vertical="center"/>
    </xf>
    <xf numFmtId="49" fontId="6" fillId="0" borderId="9" xfId="0" applyNumberFormat="1" applyFont="1" applyBorder="1" applyAlignment="1">
      <alignment horizontal="left" wrapText="1"/>
    </xf>
    <xf numFmtId="49" fontId="6" fillId="0" borderId="9" xfId="0" applyNumberFormat="1" applyFont="1" applyBorder="1" applyAlignment="1">
      <alignment horizontal="left"/>
    </xf>
    <xf numFmtId="49" fontId="6" fillId="0" borderId="9" xfId="0" applyNumberFormat="1" applyFont="1" applyFill="1" applyBorder="1" applyAlignment="1">
      <alignment horizontal="left" wrapText="1"/>
    </xf>
    <xf numFmtId="15" fontId="6" fillId="0" borderId="9" xfId="2" applyNumberFormat="1" applyFont="1" applyFill="1" applyBorder="1" applyAlignment="1">
      <alignment horizontal="center" wrapText="1"/>
    </xf>
    <xf numFmtId="164" fontId="6" fillId="0" borderId="9" xfId="1" applyFont="1" applyBorder="1" applyAlignment="1">
      <alignment horizontal="right"/>
    </xf>
    <xf numFmtId="15" fontId="6" fillId="0" borderId="9" xfId="2" applyNumberFormat="1" applyFont="1" applyFill="1" applyBorder="1" applyAlignment="1">
      <alignment horizontal="center"/>
    </xf>
    <xf numFmtId="164" fontId="6" fillId="0" borderId="9" xfId="1" applyFont="1" applyFill="1" applyBorder="1" applyAlignment="1">
      <alignment horizontal="center"/>
    </xf>
    <xf numFmtId="0" fontId="5" fillId="0" borderId="9" xfId="1" applyNumberFormat="1" applyFont="1" applyFill="1" applyBorder="1" applyAlignment="1">
      <alignment horizontal="center" vertical="center"/>
    </xf>
    <xf numFmtId="0" fontId="5" fillId="0" borderId="9" xfId="1" applyNumberFormat="1" applyFont="1" applyFill="1" applyBorder="1"/>
    <xf numFmtId="0" fontId="7" fillId="2" borderId="0" xfId="0" applyFont="1" applyFill="1" applyAlignment="1">
      <alignment horizontal="center" wrapText="1"/>
    </xf>
    <xf numFmtId="0" fontId="7" fillId="2" borderId="0" xfId="0" applyFont="1" applyFill="1" applyAlignment="1">
      <alignment horizontal="center"/>
    </xf>
  </cellXfs>
  <cellStyles count="4">
    <cellStyle name="Millares" xfId="1" builtinId="3"/>
    <cellStyle name="Millares 2" xfId="3" xr:uid="{00000000-0005-0000-0000-000001000000}"/>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391888</xdr:colOff>
      <xdr:row>1</xdr:row>
      <xdr:rowOff>8166</xdr:rowOff>
    </xdr:from>
    <xdr:ext cx="1300366" cy="781050"/>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9281" y="171452"/>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530679</xdr:colOff>
      <xdr:row>48</xdr:row>
      <xdr:rowOff>217712</xdr:rowOff>
    </xdr:from>
    <xdr:to>
      <xdr:col>2</xdr:col>
      <xdr:colOff>2786744</xdr:colOff>
      <xdr:row>52</xdr:row>
      <xdr:rowOff>244926</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11679" y="58143319"/>
          <a:ext cx="2800351" cy="1088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1115786</xdr:colOff>
      <xdr:row>48</xdr:row>
      <xdr:rowOff>13609</xdr:rowOff>
    </xdr:from>
    <xdr:to>
      <xdr:col>5</xdr:col>
      <xdr:colOff>962211</xdr:colOff>
      <xdr:row>52</xdr:row>
      <xdr:rowOff>326572</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4"/>
        <a:srcRect l="19488" r="13333"/>
        <a:stretch/>
      </xdr:blipFill>
      <xdr:spPr>
        <a:xfrm>
          <a:off x="6327322" y="57939216"/>
          <a:ext cx="2567853" cy="1374321"/>
        </a:xfrm>
        <a:prstGeom prst="rect">
          <a:avLst/>
        </a:prstGeom>
      </xdr:spPr>
    </xdr:pic>
    <xdr:clientData/>
  </xdr:twoCellAnchor>
  <xdr:twoCellAnchor editAs="oneCell">
    <xdr:from>
      <xdr:col>8</xdr:col>
      <xdr:colOff>612322</xdr:colOff>
      <xdr:row>48</xdr:row>
      <xdr:rowOff>81642</xdr:rowOff>
    </xdr:from>
    <xdr:to>
      <xdr:col>10</xdr:col>
      <xdr:colOff>696685</xdr:colOff>
      <xdr:row>52</xdr:row>
      <xdr:rowOff>176892</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12178393" y="58007249"/>
          <a:ext cx="2696935" cy="11566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628650</xdr:colOff>
      <xdr:row>64</xdr:row>
      <xdr:rowOff>0</xdr:rowOff>
    </xdr:from>
    <xdr:to>
      <xdr:col>7</xdr:col>
      <xdr:colOff>590550</xdr:colOff>
      <xdr:row>70</xdr:row>
      <xdr:rowOff>82512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3886200" y="12192000"/>
          <a:ext cx="2247900" cy="1225512"/>
        </a:xfrm>
        <a:prstGeom prst="rect">
          <a:avLst/>
        </a:prstGeom>
      </xdr:spPr>
    </xdr:pic>
    <xdr:clientData/>
  </xdr:twoCellAnchor>
  <xdr:twoCellAnchor editAs="oneCell">
    <xdr:from>
      <xdr:col>9</xdr:col>
      <xdr:colOff>323850</xdr:colOff>
      <xdr:row>63</xdr:row>
      <xdr:rowOff>133350</xdr:rowOff>
    </xdr:from>
    <xdr:to>
      <xdr:col>11</xdr:col>
      <xdr:colOff>638175</xdr:colOff>
      <xdr:row>71</xdr:row>
      <xdr:rowOff>40422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b="15343"/>
        <a:stretch/>
      </xdr:blipFill>
      <xdr:spPr>
        <a:xfrm>
          <a:off x="7391400" y="12134850"/>
          <a:ext cx="1838325" cy="1431072"/>
        </a:xfrm>
        <a:prstGeom prst="rect">
          <a:avLst/>
        </a:prstGeom>
      </xdr:spPr>
    </xdr:pic>
    <xdr:clientData/>
  </xdr:twoCellAnchor>
  <xdr:twoCellAnchor editAs="oneCell">
    <xdr:from>
      <xdr:col>1</xdr:col>
      <xdr:colOff>0</xdr:colOff>
      <xdr:row>65</xdr:row>
      <xdr:rowOff>0</xdr:rowOff>
    </xdr:from>
    <xdr:to>
      <xdr:col>3</xdr:col>
      <xdr:colOff>466725</xdr:colOff>
      <xdr:row>70</xdr:row>
      <xdr:rowOff>76200</xdr:rowOff>
    </xdr:to>
    <xdr:pic>
      <xdr:nvPicPr>
        <xdr:cNvPr id="6" name="Imagen 5">
          <a:extLst>
            <a:ext uri="{FF2B5EF4-FFF2-40B4-BE49-F238E27FC236}">
              <a16:creationId xmlns:a16="http://schemas.microsoft.com/office/drawing/2014/main" id="{00000000-0008-0000-0100-000006000000}"/>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3462" t="4886"/>
        <a:stretch/>
      </xdr:blipFill>
      <xdr:spPr bwMode="auto">
        <a:xfrm>
          <a:off x="762000" y="12382500"/>
          <a:ext cx="2105025" cy="102870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2</xdr:col>
      <xdr:colOff>0</xdr:colOff>
      <xdr:row>77</xdr:row>
      <xdr:rowOff>0</xdr:rowOff>
    </xdr:from>
    <xdr:to>
      <xdr:col>4</xdr:col>
      <xdr:colOff>609600</xdr:colOff>
      <xdr:row>81</xdr:row>
      <xdr:rowOff>166720</xdr:rowOff>
    </xdr:to>
    <xdr:pic>
      <xdr:nvPicPr>
        <xdr:cNvPr id="8" name="Imagen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524000" y="14668500"/>
          <a:ext cx="2343150" cy="92872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113"/>
  <sheetViews>
    <sheetView tabSelected="1" view="pageBreakPreview" topLeftCell="A36" zoomScale="70" zoomScaleNormal="70" zoomScaleSheetLayoutView="70" workbookViewId="0">
      <selection activeCell="B45" sqref="B45"/>
    </sheetView>
  </sheetViews>
  <sheetFormatPr baseColWidth="10" defaultColWidth="14.7109375" defaultRowHeight="12.75" x14ac:dyDescent="0.2"/>
  <cols>
    <col min="1" max="1" width="5.7109375" style="1" customWidth="1"/>
    <col min="2" max="2" width="8.140625" style="5" customWidth="1"/>
    <col min="3" max="3" width="48.5703125" style="5" customWidth="1"/>
    <col min="4" max="4" width="15.7109375" style="5" customWidth="1"/>
    <col min="5" max="5" width="40.85546875" style="11" customWidth="1"/>
    <col min="6" max="6" width="17.7109375" style="5" customWidth="1"/>
    <col min="7" max="7" width="14.5703125" style="5" customWidth="1"/>
    <col min="8" max="8" width="22.140625" style="16" customWidth="1"/>
    <col min="9" max="9" width="16.42578125" style="5" customWidth="1"/>
    <col min="10" max="10" width="22.7109375" style="16" customWidth="1"/>
    <col min="11" max="11" width="14.7109375" style="5" customWidth="1"/>
    <col min="12" max="12" width="11.28515625" style="5" customWidth="1"/>
    <col min="13" max="13" width="14.7109375" style="5"/>
    <col min="14" max="14" width="25.7109375" style="5" customWidth="1"/>
    <col min="15" max="16384" width="14.7109375" style="5"/>
  </cols>
  <sheetData>
    <row r="1" spans="1:14" ht="15.75" x14ac:dyDescent="0.25">
      <c r="B1" s="33"/>
      <c r="C1" s="34"/>
      <c r="D1" s="34"/>
      <c r="E1" s="35"/>
      <c r="F1" s="36"/>
      <c r="G1" s="33"/>
      <c r="H1" s="37"/>
      <c r="I1" s="33"/>
      <c r="J1" s="38"/>
      <c r="K1" s="38"/>
      <c r="L1" s="38"/>
    </row>
    <row r="2" spans="1:14" ht="15" customHeight="1" x14ac:dyDescent="0.25">
      <c r="B2" s="102" t="s">
        <v>0</v>
      </c>
      <c r="C2" s="102"/>
      <c r="D2" s="102"/>
      <c r="E2" s="102"/>
      <c r="F2" s="102"/>
      <c r="G2" s="102"/>
      <c r="H2" s="102"/>
      <c r="I2" s="102"/>
      <c r="J2" s="102"/>
      <c r="K2" s="102"/>
      <c r="L2" s="102"/>
    </row>
    <row r="3" spans="1:14" ht="15.75" x14ac:dyDescent="0.25">
      <c r="B3" s="103"/>
      <c r="C3" s="103"/>
      <c r="D3" s="103"/>
      <c r="E3" s="103"/>
      <c r="F3" s="103"/>
      <c r="G3" s="103"/>
      <c r="H3" s="103"/>
      <c r="I3" s="103"/>
      <c r="J3" s="103"/>
      <c r="K3" s="103"/>
      <c r="L3" s="103"/>
    </row>
    <row r="4" spans="1:14" ht="15.75" x14ac:dyDescent="0.25">
      <c r="B4" s="103" t="s">
        <v>49</v>
      </c>
      <c r="C4" s="103"/>
      <c r="D4" s="103"/>
      <c r="E4" s="103"/>
      <c r="F4" s="103"/>
      <c r="G4" s="103"/>
      <c r="H4" s="103"/>
      <c r="I4" s="103"/>
      <c r="J4" s="103"/>
      <c r="K4" s="103"/>
      <c r="L4" s="103"/>
    </row>
    <row r="5" spans="1:14" ht="15.75" x14ac:dyDescent="0.25">
      <c r="B5" s="39"/>
      <c r="C5" s="39"/>
      <c r="D5" s="39"/>
      <c r="E5" s="40"/>
      <c r="F5" s="39"/>
      <c r="G5" s="39"/>
      <c r="H5" s="41"/>
      <c r="I5" s="39"/>
      <c r="J5" s="41"/>
      <c r="K5" s="39"/>
      <c r="L5" s="39"/>
    </row>
    <row r="6" spans="1:14" ht="16.5" thickBot="1" x14ac:dyDescent="0.3">
      <c r="B6" s="33"/>
      <c r="C6" s="34"/>
      <c r="D6" s="34"/>
      <c r="E6" s="35"/>
      <c r="F6" s="36"/>
      <c r="G6" s="33"/>
      <c r="H6" s="37"/>
      <c r="I6" s="33"/>
      <c r="J6" s="38"/>
      <c r="K6" s="38"/>
      <c r="L6" s="38"/>
    </row>
    <row r="7" spans="1:14" ht="31.5" x14ac:dyDescent="0.2">
      <c r="A7" s="21"/>
      <c r="B7" s="49" t="s">
        <v>1</v>
      </c>
      <c r="C7" s="50" t="s">
        <v>3</v>
      </c>
      <c r="D7" s="50" t="s">
        <v>2</v>
      </c>
      <c r="E7" s="51" t="s">
        <v>3</v>
      </c>
      <c r="F7" s="50" t="s">
        <v>4</v>
      </c>
      <c r="G7" s="49" t="s">
        <v>5</v>
      </c>
      <c r="H7" s="52" t="s">
        <v>6</v>
      </c>
      <c r="I7" s="51" t="s">
        <v>7</v>
      </c>
      <c r="J7" s="52" t="s">
        <v>8</v>
      </c>
      <c r="K7" s="51" t="s">
        <v>9</v>
      </c>
      <c r="L7" s="51" t="s">
        <v>10</v>
      </c>
    </row>
    <row r="8" spans="1:14" s="47" customFormat="1" ht="98.25" customHeight="1" x14ac:dyDescent="0.25">
      <c r="A8" s="64" t="s">
        <v>50</v>
      </c>
      <c r="B8" s="31">
        <v>1</v>
      </c>
      <c r="C8" s="27" t="s">
        <v>44</v>
      </c>
      <c r="D8" s="27" t="s">
        <v>39</v>
      </c>
      <c r="E8" s="24" t="s">
        <v>114</v>
      </c>
      <c r="F8" s="28" t="s">
        <v>163</v>
      </c>
      <c r="G8" s="29">
        <v>45483</v>
      </c>
      <c r="H8" s="73">
        <v>20000</v>
      </c>
      <c r="I8" s="30">
        <v>45503</v>
      </c>
      <c r="J8" s="53">
        <f>+H8</f>
        <v>20000</v>
      </c>
      <c r="K8" s="26"/>
      <c r="L8" s="19" t="s">
        <v>11</v>
      </c>
      <c r="N8" s="48"/>
    </row>
    <row r="9" spans="1:14" ht="84" customHeight="1" x14ac:dyDescent="0.25">
      <c r="A9" s="64" t="s">
        <v>51</v>
      </c>
      <c r="B9" s="22">
        <v>2</v>
      </c>
      <c r="C9" s="27" t="s">
        <v>44</v>
      </c>
      <c r="D9" s="27" t="s">
        <v>39</v>
      </c>
      <c r="E9" s="24" t="s">
        <v>115</v>
      </c>
      <c r="F9" s="24" t="s">
        <v>151</v>
      </c>
      <c r="G9" s="25">
        <v>45474</v>
      </c>
      <c r="H9" s="73">
        <v>20000</v>
      </c>
      <c r="I9" s="30">
        <v>45503</v>
      </c>
      <c r="J9" s="32">
        <f t="shared" ref="J9:J24" si="0">+H9</f>
        <v>20000</v>
      </c>
      <c r="K9" s="26"/>
      <c r="L9" s="19" t="s">
        <v>12</v>
      </c>
    </row>
    <row r="10" spans="1:14" ht="72.75" customHeight="1" x14ac:dyDescent="0.25">
      <c r="A10" s="64" t="s">
        <v>52</v>
      </c>
      <c r="B10" s="31">
        <v>3</v>
      </c>
      <c r="C10" s="54" t="s">
        <v>24</v>
      </c>
      <c r="D10" s="54" t="s">
        <v>23</v>
      </c>
      <c r="E10" s="28" t="s">
        <v>116</v>
      </c>
      <c r="F10" s="28" t="s">
        <v>186</v>
      </c>
      <c r="G10" s="29" t="s">
        <v>187</v>
      </c>
      <c r="H10" s="53">
        <v>114653.3</v>
      </c>
      <c r="I10" s="30">
        <v>45520</v>
      </c>
      <c r="J10" s="32">
        <f t="shared" si="0"/>
        <v>114653.3</v>
      </c>
      <c r="K10" s="26"/>
      <c r="L10" s="19" t="s">
        <v>11</v>
      </c>
    </row>
    <row r="11" spans="1:14" ht="83.25" customHeight="1" x14ac:dyDescent="0.25">
      <c r="A11" s="64" t="s">
        <v>53</v>
      </c>
      <c r="B11" s="22">
        <v>4</v>
      </c>
      <c r="C11" s="27" t="s">
        <v>100</v>
      </c>
      <c r="D11" s="27" t="s">
        <v>86</v>
      </c>
      <c r="E11" s="24" t="s">
        <v>117</v>
      </c>
      <c r="F11" s="28" t="s">
        <v>178</v>
      </c>
      <c r="G11" s="29">
        <v>45478</v>
      </c>
      <c r="H11" s="73">
        <v>111845.12</v>
      </c>
      <c r="I11" s="30">
        <v>45506</v>
      </c>
      <c r="J11" s="32">
        <f t="shared" si="0"/>
        <v>111845.12</v>
      </c>
      <c r="K11" s="26"/>
      <c r="L11" s="19" t="s">
        <v>11</v>
      </c>
      <c r="N11" s="16"/>
    </row>
    <row r="12" spans="1:14" s="62" customFormat="1" ht="116.25" customHeight="1" x14ac:dyDescent="0.25">
      <c r="A12" s="64" t="s">
        <v>54</v>
      </c>
      <c r="B12" s="31">
        <v>5</v>
      </c>
      <c r="C12" s="27" t="s">
        <v>45</v>
      </c>
      <c r="D12" s="27" t="s">
        <v>40</v>
      </c>
      <c r="E12" s="24" t="s">
        <v>118</v>
      </c>
      <c r="F12" s="28" t="s">
        <v>164</v>
      </c>
      <c r="G12" s="29" t="s">
        <v>165</v>
      </c>
      <c r="H12" s="73">
        <v>16740</v>
      </c>
      <c r="I12" s="30">
        <v>45504</v>
      </c>
      <c r="J12" s="32">
        <f t="shared" si="0"/>
        <v>16740</v>
      </c>
      <c r="K12" s="26"/>
      <c r="L12" s="19" t="s">
        <v>11</v>
      </c>
    </row>
    <row r="13" spans="1:14" s="62" customFormat="1" ht="83.25" customHeight="1" x14ac:dyDescent="0.25">
      <c r="A13" s="64" t="s">
        <v>55</v>
      </c>
      <c r="B13" s="31">
        <v>6</v>
      </c>
      <c r="C13" s="27" t="s">
        <v>45</v>
      </c>
      <c r="D13" s="27" t="s">
        <v>40</v>
      </c>
      <c r="E13" s="24" t="s">
        <v>119</v>
      </c>
      <c r="F13" s="28" t="s">
        <v>171</v>
      </c>
      <c r="G13" s="29">
        <v>45470</v>
      </c>
      <c r="H13" s="73">
        <v>900</v>
      </c>
      <c r="I13" s="30">
        <v>45511</v>
      </c>
      <c r="J13" s="32">
        <f t="shared" si="0"/>
        <v>900</v>
      </c>
      <c r="K13" s="26"/>
      <c r="L13" s="19" t="s">
        <v>11</v>
      </c>
    </row>
    <row r="14" spans="1:14" s="17" customFormat="1" ht="82.5" customHeight="1" x14ac:dyDescent="0.25">
      <c r="A14" s="64" t="s">
        <v>56</v>
      </c>
      <c r="B14" s="31">
        <v>7</v>
      </c>
      <c r="C14" s="27" t="s">
        <v>19</v>
      </c>
      <c r="D14" s="27" t="s">
        <v>15</v>
      </c>
      <c r="E14" s="24" t="s">
        <v>120</v>
      </c>
      <c r="F14" s="28" t="s">
        <v>159</v>
      </c>
      <c r="G14" s="29">
        <v>45488</v>
      </c>
      <c r="H14" s="73">
        <v>40444.15</v>
      </c>
      <c r="I14" s="30">
        <v>45503</v>
      </c>
      <c r="J14" s="32">
        <f t="shared" si="0"/>
        <v>40444.15</v>
      </c>
      <c r="K14" s="26"/>
      <c r="L14" s="19" t="s">
        <v>11</v>
      </c>
    </row>
    <row r="15" spans="1:14" s="17" customFormat="1" ht="89.25" customHeight="1" thickBot="1" x14ac:dyDescent="0.3">
      <c r="A15" s="64" t="s">
        <v>57</v>
      </c>
      <c r="B15" s="92">
        <v>8</v>
      </c>
      <c r="C15" s="93" t="s">
        <v>101</v>
      </c>
      <c r="D15" s="94" t="s">
        <v>87</v>
      </c>
      <c r="E15" s="93" t="s">
        <v>121</v>
      </c>
      <c r="F15" s="95" t="s">
        <v>167</v>
      </c>
      <c r="G15" s="96">
        <v>45482</v>
      </c>
      <c r="H15" s="97">
        <v>4696.87</v>
      </c>
      <c r="I15" s="98">
        <v>45505</v>
      </c>
      <c r="J15" s="99">
        <f t="shared" si="0"/>
        <v>4696.87</v>
      </c>
      <c r="K15" s="100"/>
      <c r="L15" s="101" t="s">
        <v>11</v>
      </c>
    </row>
    <row r="16" spans="1:14" s="17" customFormat="1" ht="78.75" customHeight="1" x14ac:dyDescent="0.25">
      <c r="A16" s="64" t="s">
        <v>58</v>
      </c>
      <c r="B16" s="82">
        <v>9</v>
      </c>
      <c r="C16" s="83" t="s">
        <v>20</v>
      </c>
      <c r="D16" s="83" t="s">
        <v>16</v>
      </c>
      <c r="E16" s="84" t="s">
        <v>122</v>
      </c>
      <c r="F16" s="85" t="s">
        <v>161</v>
      </c>
      <c r="G16" s="86">
        <v>45449</v>
      </c>
      <c r="H16" s="87">
        <v>37097.22</v>
      </c>
      <c r="I16" s="88">
        <v>45497</v>
      </c>
      <c r="J16" s="89">
        <f t="shared" si="0"/>
        <v>37097.22</v>
      </c>
      <c r="K16" s="90"/>
      <c r="L16" s="91" t="s">
        <v>11</v>
      </c>
    </row>
    <row r="17" spans="1:12" s="47" customFormat="1" ht="105.75" customHeight="1" x14ac:dyDescent="0.25">
      <c r="A17" s="64" t="s">
        <v>59</v>
      </c>
      <c r="B17" s="31">
        <v>10</v>
      </c>
      <c r="C17" s="24" t="s">
        <v>102</v>
      </c>
      <c r="D17" s="27" t="s">
        <v>88</v>
      </c>
      <c r="E17" s="24" t="s">
        <v>123</v>
      </c>
      <c r="F17" s="28" t="s">
        <v>153</v>
      </c>
      <c r="G17" s="29" t="s">
        <v>154</v>
      </c>
      <c r="H17" s="73">
        <v>821333.13</v>
      </c>
      <c r="I17" s="30">
        <v>45492</v>
      </c>
      <c r="J17" s="32">
        <f t="shared" si="0"/>
        <v>821333.13</v>
      </c>
      <c r="K17" s="26"/>
      <c r="L17" s="19" t="s">
        <v>11</v>
      </c>
    </row>
    <row r="18" spans="1:12" s="47" customFormat="1" ht="105.75" customHeight="1" x14ac:dyDescent="0.25">
      <c r="A18" s="64" t="s">
        <v>60</v>
      </c>
      <c r="B18" s="74">
        <v>11</v>
      </c>
      <c r="C18" s="75" t="s">
        <v>102</v>
      </c>
      <c r="D18" s="76" t="s">
        <v>88</v>
      </c>
      <c r="E18" s="75" t="s">
        <v>124</v>
      </c>
      <c r="F18" s="75" t="s">
        <v>188</v>
      </c>
      <c r="G18" s="77">
        <v>45523</v>
      </c>
      <c r="H18" s="78">
        <v>422895.89</v>
      </c>
      <c r="I18" s="79">
        <v>45524</v>
      </c>
      <c r="J18" s="63">
        <f t="shared" si="0"/>
        <v>422895.89</v>
      </c>
      <c r="K18" s="80"/>
      <c r="L18" s="81" t="s">
        <v>11</v>
      </c>
    </row>
    <row r="19" spans="1:12" s="47" customFormat="1" ht="91.5" customHeight="1" x14ac:dyDescent="0.25">
      <c r="A19" s="64" t="s">
        <v>61</v>
      </c>
      <c r="B19" s="31">
        <v>12</v>
      </c>
      <c r="C19" s="54" t="s">
        <v>103</v>
      </c>
      <c r="D19" s="54" t="s">
        <v>89</v>
      </c>
      <c r="E19" s="28" t="s">
        <v>125</v>
      </c>
      <c r="F19" s="28" t="s">
        <v>184</v>
      </c>
      <c r="G19" s="29" t="s">
        <v>185</v>
      </c>
      <c r="H19" s="53">
        <v>554050.26</v>
      </c>
      <c r="I19" s="30">
        <v>45519</v>
      </c>
      <c r="J19" s="32">
        <f t="shared" si="0"/>
        <v>554050.26</v>
      </c>
      <c r="K19" s="26"/>
      <c r="L19" s="19" t="s">
        <v>11</v>
      </c>
    </row>
    <row r="20" spans="1:12" s="17" customFormat="1" ht="112.5" customHeight="1" x14ac:dyDescent="0.25">
      <c r="A20" s="64" t="s">
        <v>62</v>
      </c>
      <c r="B20" s="31">
        <v>13</v>
      </c>
      <c r="C20" s="27" t="s">
        <v>46</v>
      </c>
      <c r="D20" s="27" t="s">
        <v>41</v>
      </c>
      <c r="E20" s="24" t="s">
        <v>126</v>
      </c>
      <c r="F20" s="28" t="s">
        <v>156</v>
      </c>
      <c r="G20" s="29">
        <v>45474</v>
      </c>
      <c r="H20" s="73">
        <v>19846.830000000002</v>
      </c>
      <c r="I20" s="30">
        <v>45492</v>
      </c>
      <c r="J20" s="63">
        <f t="shared" si="0"/>
        <v>19846.830000000002</v>
      </c>
      <c r="K20" s="26"/>
      <c r="L20" s="19" t="s">
        <v>11</v>
      </c>
    </row>
    <row r="21" spans="1:12" s="17" customFormat="1" ht="105" customHeight="1" x14ac:dyDescent="0.25">
      <c r="A21" s="64" t="s">
        <v>63</v>
      </c>
      <c r="B21" s="31">
        <v>14</v>
      </c>
      <c r="C21" s="27" t="s">
        <v>46</v>
      </c>
      <c r="D21" s="27" t="s">
        <v>41</v>
      </c>
      <c r="E21" s="24" t="s">
        <v>127</v>
      </c>
      <c r="F21" s="28" t="s">
        <v>155</v>
      </c>
      <c r="G21" s="29">
        <v>45476</v>
      </c>
      <c r="H21" s="73">
        <v>1532312.56</v>
      </c>
      <c r="I21" s="30">
        <v>45491</v>
      </c>
      <c r="J21" s="63">
        <f t="shared" si="0"/>
        <v>1532312.56</v>
      </c>
      <c r="K21" s="26"/>
      <c r="L21" s="19" t="s">
        <v>11</v>
      </c>
    </row>
    <row r="22" spans="1:12" s="47" customFormat="1" ht="113.25" customHeight="1" x14ac:dyDescent="0.25">
      <c r="A22" s="64" t="s">
        <v>64</v>
      </c>
      <c r="B22" s="31">
        <v>15</v>
      </c>
      <c r="C22" s="27" t="s">
        <v>46</v>
      </c>
      <c r="D22" s="27" t="s">
        <v>41</v>
      </c>
      <c r="E22" s="24" t="s">
        <v>128</v>
      </c>
      <c r="F22" s="28" t="s">
        <v>157</v>
      </c>
      <c r="G22" s="29" t="s">
        <v>158</v>
      </c>
      <c r="H22" s="73">
        <v>2005063.74</v>
      </c>
      <c r="I22" s="30">
        <v>45490</v>
      </c>
      <c r="J22" s="63">
        <f t="shared" si="0"/>
        <v>2005063.74</v>
      </c>
      <c r="K22" s="26"/>
      <c r="L22" s="19" t="s">
        <v>11</v>
      </c>
    </row>
    <row r="23" spans="1:12" s="17" customFormat="1" ht="67.5" customHeight="1" x14ac:dyDescent="0.25">
      <c r="A23" s="64" t="s">
        <v>65</v>
      </c>
      <c r="B23" s="31">
        <v>16</v>
      </c>
      <c r="C23" s="27" t="s">
        <v>36</v>
      </c>
      <c r="D23" s="27" t="s">
        <v>35</v>
      </c>
      <c r="E23" s="24" t="s">
        <v>129</v>
      </c>
      <c r="F23" s="28" t="s">
        <v>180</v>
      </c>
      <c r="G23" s="29">
        <v>45471</v>
      </c>
      <c r="H23" s="73">
        <v>7608.64</v>
      </c>
      <c r="I23" s="30">
        <v>45504</v>
      </c>
      <c r="J23" s="63">
        <f t="shared" si="0"/>
        <v>7608.64</v>
      </c>
      <c r="K23" s="26"/>
      <c r="L23" s="19" t="s">
        <v>11</v>
      </c>
    </row>
    <row r="24" spans="1:12" s="17" customFormat="1" ht="106.5" customHeight="1" x14ac:dyDescent="0.25">
      <c r="A24" s="64" t="s">
        <v>66</v>
      </c>
      <c r="B24" s="31">
        <v>17</v>
      </c>
      <c r="C24" s="27" t="s">
        <v>21</v>
      </c>
      <c r="D24" s="27" t="s">
        <v>17</v>
      </c>
      <c r="E24" s="24" t="s">
        <v>130</v>
      </c>
      <c r="F24" s="28" t="s">
        <v>162</v>
      </c>
      <c r="G24" s="29">
        <v>45474</v>
      </c>
      <c r="H24" s="73">
        <v>81494.11</v>
      </c>
      <c r="I24" s="30">
        <v>45499</v>
      </c>
      <c r="J24" s="63">
        <f t="shared" si="0"/>
        <v>81494.11</v>
      </c>
      <c r="K24" s="26"/>
      <c r="L24" s="19" t="s">
        <v>11</v>
      </c>
    </row>
    <row r="25" spans="1:12" s="17" customFormat="1" ht="113.25" customHeight="1" x14ac:dyDescent="0.25">
      <c r="A25" s="64" t="s">
        <v>67</v>
      </c>
      <c r="B25" s="22">
        <v>18</v>
      </c>
      <c r="C25" s="27" t="s">
        <v>104</v>
      </c>
      <c r="D25" s="27" t="s">
        <v>90</v>
      </c>
      <c r="E25" s="24" t="s">
        <v>131</v>
      </c>
      <c r="F25" s="28" t="s">
        <v>172</v>
      </c>
      <c r="G25" s="29">
        <v>45475</v>
      </c>
      <c r="H25" s="73">
        <v>360000</v>
      </c>
      <c r="I25" s="30">
        <v>45517</v>
      </c>
      <c r="J25" s="63">
        <f t="shared" ref="J25:J27" si="1">+H25</f>
        <v>360000</v>
      </c>
      <c r="K25" s="26"/>
      <c r="L25" s="19" t="s">
        <v>11</v>
      </c>
    </row>
    <row r="26" spans="1:12" s="17" customFormat="1" ht="119.25" customHeight="1" x14ac:dyDescent="0.25">
      <c r="A26" s="64" t="s">
        <v>68</v>
      </c>
      <c r="B26" s="31">
        <v>19</v>
      </c>
      <c r="C26" s="27" t="s">
        <v>47</v>
      </c>
      <c r="D26" s="27" t="s">
        <v>42</v>
      </c>
      <c r="E26" s="24" t="s">
        <v>132</v>
      </c>
      <c r="F26" s="28" t="s">
        <v>149</v>
      </c>
      <c r="G26" s="29">
        <v>45434</v>
      </c>
      <c r="H26" s="73">
        <v>360000</v>
      </c>
      <c r="I26" s="30">
        <v>45490</v>
      </c>
      <c r="J26" s="63">
        <f t="shared" si="1"/>
        <v>360000</v>
      </c>
      <c r="K26" s="26"/>
      <c r="L26" s="19" t="s">
        <v>11</v>
      </c>
    </row>
    <row r="27" spans="1:12" s="17" customFormat="1" ht="110.25" customHeight="1" x14ac:dyDescent="0.25">
      <c r="A27" s="64" t="s">
        <v>69</v>
      </c>
      <c r="B27" s="31">
        <v>20</v>
      </c>
      <c r="C27" s="27" t="s">
        <v>31</v>
      </c>
      <c r="D27" s="27" t="s">
        <v>27</v>
      </c>
      <c r="E27" s="24" t="s">
        <v>133</v>
      </c>
      <c r="F27" s="28" t="s">
        <v>170</v>
      </c>
      <c r="G27" s="29">
        <v>45474</v>
      </c>
      <c r="H27" s="73">
        <v>24940</v>
      </c>
      <c r="I27" s="30">
        <v>45511</v>
      </c>
      <c r="J27" s="63">
        <f t="shared" si="1"/>
        <v>24940</v>
      </c>
      <c r="K27" s="26"/>
      <c r="L27" s="19" t="s">
        <v>11</v>
      </c>
    </row>
    <row r="28" spans="1:12" s="17" customFormat="1" ht="103.5" customHeight="1" x14ac:dyDescent="0.25">
      <c r="A28" s="64" t="s">
        <v>70</v>
      </c>
      <c r="B28" s="31">
        <v>21</v>
      </c>
      <c r="C28" s="27" t="s">
        <v>105</v>
      </c>
      <c r="D28" s="27" t="s">
        <v>91</v>
      </c>
      <c r="E28" s="24" t="s">
        <v>134</v>
      </c>
      <c r="F28" s="28" t="s">
        <v>179</v>
      </c>
      <c r="G28" s="29">
        <v>45474</v>
      </c>
      <c r="H28" s="73">
        <v>143370</v>
      </c>
      <c r="I28" s="30">
        <v>45497</v>
      </c>
      <c r="J28" s="63">
        <f t="shared" ref="J28:J38" si="2">+H28</f>
        <v>143370</v>
      </c>
      <c r="K28" s="26"/>
      <c r="L28" s="19" t="s">
        <v>11</v>
      </c>
    </row>
    <row r="29" spans="1:12" s="17" customFormat="1" ht="126.75" customHeight="1" x14ac:dyDescent="0.25">
      <c r="A29" s="64" t="s">
        <v>71</v>
      </c>
      <c r="B29" s="31">
        <v>22</v>
      </c>
      <c r="C29" s="27" t="s">
        <v>48</v>
      </c>
      <c r="D29" s="27" t="s">
        <v>43</v>
      </c>
      <c r="E29" s="24" t="s">
        <v>135</v>
      </c>
      <c r="F29" s="28" t="s">
        <v>174</v>
      </c>
      <c r="G29" s="29">
        <v>45471</v>
      </c>
      <c r="H29" s="73">
        <v>463563</v>
      </c>
      <c r="I29" s="30">
        <v>45511</v>
      </c>
      <c r="J29" s="63">
        <f t="shared" si="2"/>
        <v>463563</v>
      </c>
      <c r="K29" s="26"/>
      <c r="L29" s="19" t="s">
        <v>11</v>
      </c>
    </row>
    <row r="30" spans="1:12" s="17" customFormat="1" ht="87" customHeight="1" x14ac:dyDescent="0.25">
      <c r="A30" s="64" t="s">
        <v>72</v>
      </c>
      <c r="B30" s="22">
        <v>23</v>
      </c>
      <c r="C30" s="27" t="s">
        <v>106</v>
      </c>
      <c r="D30" s="27" t="s">
        <v>92</v>
      </c>
      <c r="E30" s="24" t="s">
        <v>136</v>
      </c>
      <c r="F30" s="28" t="s">
        <v>173</v>
      </c>
      <c r="G30" s="29">
        <v>45467</v>
      </c>
      <c r="H30" s="73">
        <v>37833.75</v>
      </c>
      <c r="I30" s="30">
        <v>45504</v>
      </c>
      <c r="J30" s="63">
        <f t="shared" si="2"/>
        <v>37833.75</v>
      </c>
      <c r="K30" s="26"/>
      <c r="L30" s="19" t="s">
        <v>11</v>
      </c>
    </row>
    <row r="31" spans="1:12" s="17" customFormat="1" ht="64.5" customHeight="1" x14ac:dyDescent="0.25">
      <c r="A31" s="64" t="s">
        <v>73</v>
      </c>
      <c r="B31" s="31">
        <v>24</v>
      </c>
      <c r="C31" s="27" t="s">
        <v>107</v>
      </c>
      <c r="D31" s="27" t="s">
        <v>93</v>
      </c>
      <c r="E31" s="24" t="s">
        <v>137</v>
      </c>
      <c r="F31" s="28" t="s">
        <v>177</v>
      </c>
      <c r="G31" s="29">
        <v>45483</v>
      </c>
      <c r="H31" s="73">
        <v>89500.05</v>
      </c>
      <c r="I31" s="30">
        <v>45505</v>
      </c>
      <c r="J31" s="63">
        <f t="shared" si="2"/>
        <v>89500.05</v>
      </c>
      <c r="K31" s="26"/>
      <c r="L31" s="19" t="s">
        <v>11</v>
      </c>
    </row>
    <row r="32" spans="1:12" s="17" customFormat="1" ht="93.75" customHeight="1" x14ac:dyDescent="0.25">
      <c r="A32" s="64" t="s">
        <v>74</v>
      </c>
      <c r="B32" s="31">
        <v>25</v>
      </c>
      <c r="C32" s="54" t="s">
        <v>108</v>
      </c>
      <c r="D32" s="54" t="s">
        <v>94</v>
      </c>
      <c r="E32" s="28" t="s">
        <v>138</v>
      </c>
      <c r="F32" s="28" t="s">
        <v>183</v>
      </c>
      <c r="G32" s="29">
        <v>45481</v>
      </c>
      <c r="H32" s="53">
        <v>55696</v>
      </c>
      <c r="I32" s="30">
        <v>45505</v>
      </c>
      <c r="J32" s="32">
        <f t="shared" si="2"/>
        <v>55696</v>
      </c>
      <c r="K32" s="26"/>
      <c r="L32" s="19" t="s">
        <v>11</v>
      </c>
    </row>
    <row r="33" spans="1:14" s="17" customFormat="1" ht="97.5" customHeight="1" x14ac:dyDescent="0.25">
      <c r="A33" s="64" t="s">
        <v>75</v>
      </c>
      <c r="B33" s="31">
        <v>26</v>
      </c>
      <c r="C33" s="27" t="s">
        <v>109</v>
      </c>
      <c r="D33" s="27" t="s">
        <v>95</v>
      </c>
      <c r="E33" s="24" t="s">
        <v>139</v>
      </c>
      <c r="F33" s="28" t="s">
        <v>152</v>
      </c>
      <c r="G33" s="29">
        <v>45467</v>
      </c>
      <c r="H33" s="73">
        <v>10000</v>
      </c>
      <c r="I33" s="30">
        <v>45489</v>
      </c>
      <c r="J33" s="63">
        <f t="shared" si="2"/>
        <v>10000</v>
      </c>
      <c r="K33" s="26"/>
      <c r="L33" s="19" t="s">
        <v>11</v>
      </c>
    </row>
    <row r="34" spans="1:14" s="17" customFormat="1" ht="109.5" customHeight="1" x14ac:dyDescent="0.25">
      <c r="A34" s="64" t="s">
        <v>76</v>
      </c>
      <c r="B34" s="31">
        <v>27</v>
      </c>
      <c r="C34" s="27" t="s">
        <v>110</v>
      </c>
      <c r="D34" s="27" t="s">
        <v>96</v>
      </c>
      <c r="E34" s="24" t="s">
        <v>140</v>
      </c>
      <c r="F34" s="28" t="s">
        <v>151</v>
      </c>
      <c r="G34" s="29">
        <v>45460</v>
      </c>
      <c r="H34" s="73">
        <v>23600</v>
      </c>
      <c r="I34" s="30">
        <v>45490</v>
      </c>
      <c r="J34" s="63">
        <f t="shared" si="2"/>
        <v>23600</v>
      </c>
      <c r="K34" s="26"/>
      <c r="L34" s="19" t="s">
        <v>11</v>
      </c>
      <c r="M34" s="47"/>
    </row>
    <row r="35" spans="1:14" s="17" customFormat="1" ht="117.75" customHeight="1" x14ac:dyDescent="0.25">
      <c r="A35" s="64" t="s">
        <v>77</v>
      </c>
      <c r="B35" s="22">
        <v>28</v>
      </c>
      <c r="C35" s="27" t="s">
        <v>26</v>
      </c>
      <c r="D35" s="27" t="s">
        <v>25</v>
      </c>
      <c r="E35" s="24" t="s">
        <v>141</v>
      </c>
      <c r="F35" s="28" t="s">
        <v>168</v>
      </c>
      <c r="G35" s="29">
        <v>45471</v>
      </c>
      <c r="H35" s="73">
        <v>141524.13</v>
      </c>
      <c r="I35" s="30">
        <v>45513</v>
      </c>
      <c r="J35" s="63">
        <f t="shared" si="2"/>
        <v>141524.13</v>
      </c>
      <c r="K35" s="26"/>
      <c r="L35" s="19" t="s">
        <v>11</v>
      </c>
    </row>
    <row r="36" spans="1:14" s="17" customFormat="1" ht="84" customHeight="1" x14ac:dyDescent="0.25">
      <c r="A36" s="64" t="s">
        <v>78</v>
      </c>
      <c r="B36" s="22">
        <v>29</v>
      </c>
      <c r="C36" s="27" t="s">
        <v>111</v>
      </c>
      <c r="D36" s="27" t="s">
        <v>97</v>
      </c>
      <c r="E36" s="24" t="s">
        <v>142</v>
      </c>
      <c r="F36" s="28" t="s">
        <v>175</v>
      </c>
      <c r="G36" s="29">
        <v>45475</v>
      </c>
      <c r="H36" s="73">
        <v>20870.740000000002</v>
      </c>
      <c r="I36" s="30">
        <v>45511</v>
      </c>
      <c r="J36" s="63">
        <f t="shared" si="2"/>
        <v>20870.740000000002</v>
      </c>
      <c r="K36" s="26"/>
      <c r="L36" s="19" t="s">
        <v>11</v>
      </c>
    </row>
    <row r="37" spans="1:14" s="17" customFormat="1" ht="88.5" customHeight="1" x14ac:dyDescent="0.25">
      <c r="A37" s="64" t="s">
        <v>79</v>
      </c>
      <c r="B37" s="31">
        <v>30</v>
      </c>
      <c r="C37" s="54" t="s">
        <v>112</v>
      </c>
      <c r="D37" s="54" t="s">
        <v>98</v>
      </c>
      <c r="E37" s="28" t="s">
        <v>143</v>
      </c>
      <c r="F37" s="28" t="s">
        <v>182</v>
      </c>
      <c r="G37" s="29">
        <v>45477</v>
      </c>
      <c r="H37" s="53">
        <v>210040</v>
      </c>
      <c r="I37" s="30">
        <v>45505</v>
      </c>
      <c r="J37" s="32">
        <f t="shared" si="2"/>
        <v>210040</v>
      </c>
      <c r="K37" s="26"/>
      <c r="L37" s="19" t="s">
        <v>11</v>
      </c>
    </row>
    <row r="38" spans="1:14" s="17" customFormat="1" ht="77.25" customHeight="1" x14ac:dyDescent="0.25">
      <c r="A38" s="64" t="s">
        <v>80</v>
      </c>
      <c r="B38" s="59">
        <v>31</v>
      </c>
      <c r="C38" s="27" t="s">
        <v>113</v>
      </c>
      <c r="D38" s="27" t="s">
        <v>99</v>
      </c>
      <c r="E38" s="24" t="s">
        <v>144</v>
      </c>
      <c r="F38" s="28" t="s">
        <v>150</v>
      </c>
      <c r="G38" s="29">
        <v>45439</v>
      </c>
      <c r="H38" s="73">
        <v>132750</v>
      </c>
      <c r="I38" s="30">
        <v>45490</v>
      </c>
      <c r="J38" s="63">
        <f t="shared" si="2"/>
        <v>132750</v>
      </c>
      <c r="K38" s="60"/>
      <c r="L38" s="61" t="s">
        <v>11</v>
      </c>
    </row>
    <row r="39" spans="1:14" s="17" customFormat="1" ht="104.25" customHeight="1" x14ac:dyDescent="0.25">
      <c r="A39" s="64" t="s">
        <v>81</v>
      </c>
      <c r="B39" s="56">
        <v>32</v>
      </c>
      <c r="C39" s="54" t="s">
        <v>22</v>
      </c>
      <c r="D39" s="54" t="s">
        <v>18</v>
      </c>
      <c r="E39" s="28" t="s">
        <v>145</v>
      </c>
      <c r="F39" s="28" t="s">
        <v>181</v>
      </c>
      <c r="G39" s="29">
        <v>45478</v>
      </c>
      <c r="H39" s="53">
        <v>80000</v>
      </c>
      <c r="I39" s="30">
        <v>45498</v>
      </c>
      <c r="J39" s="32">
        <f t="shared" ref="J39" si="3">+H39</f>
        <v>80000</v>
      </c>
      <c r="K39" s="26"/>
      <c r="L39" s="19" t="s">
        <v>11</v>
      </c>
    </row>
    <row r="40" spans="1:14" s="17" customFormat="1" ht="57" customHeight="1" x14ac:dyDescent="0.25">
      <c r="A40" s="64" t="s">
        <v>82</v>
      </c>
      <c r="B40" s="31">
        <v>33</v>
      </c>
      <c r="C40" s="24" t="s">
        <v>32</v>
      </c>
      <c r="D40" s="27" t="s">
        <v>28</v>
      </c>
      <c r="E40" s="24" t="s">
        <v>146</v>
      </c>
      <c r="F40" s="28" t="s">
        <v>166</v>
      </c>
      <c r="G40" s="29">
        <v>45474</v>
      </c>
      <c r="H40" s="73">
        <v>4992</v>
      </c>
      <c r="I40" s="30">
        <v>45504</v>
      </c>
      <c r="J40" s="63">
        <f>+H40</f>
        <v>4992</v>
      </c>
      <c r="K40" s="26"/>
      <c r="L40" s="19" t="s">
        <v>11</v>
      </c>
    </row>
    <row r="41" spans="1:14" s="17" customFormat="1" ht="98.25" customHeight="1" x14ac:dyDescent="0.25">
      <c r="A41" s="64" t="s">
        <v>83</v>
      </c>
      <c r="B41" s="56">
        <v>34</v>
      </c>
      <c r="C41" s="27" t="s">
        <v>33</v>
      </c>
      <c r="D41" s="27" t="s">
        <v>29</v>
      </c>
      <c r="E41" s="24" t="s">
        <v>147</v>
      </c>
      <c r="F41" s="28" t="s">
        <v>176</v>
      </c>
      <c r="G41" s="29">
        <v>45490</v>
      </c>
      <c r="H41" s="73">
        <v>15000</v>
      </c>
      <c r="I41" s="30">
        <v>45512</v>
      </c>
      <c r="J41" s="63">
        <f t="shared" ref="J41:J44" si="4">+H41</f>
        <v>15000</v>
      </c>
      <c r="K41" s="26"/>
      <c r="L41" s="19" t="s">
        <v>11</v>
      </c>
    </row>
    <row r="42" spans="1:14" s="17" customFormat="1" ht="68.25" customHeight="1" x14ac:dyDescent="0.25">
      <c r="A42" s="64" t="s">
        <v>84</v>
      </c>
      <c r="B42" s="56">
        <v>35</v>
      </c>
      <c r="C42" s="27" t="s">
        <v>38</v>
      </c>
      <c r="D42" s="27" t="s">
        <v>37</v>
      </c>
      <c r="E42" s="24" t="s">
        <v>122</v>
      </c>
      <c r="F42" s="28" t="s">
        <v>160</v>
      </c>
      <c r="G42" s="29">
        <v>45463</v>
      </c>
      <c r="H42" s="73">
        <v>79742.100000000006</v>
      </c>
      <c r="I42" s="30">
        <v>45497</v>
      </c>
      <c r="J42" s="63">
        <f t="shared" si="4"/>
        <v>79742.100000000006</v>
      </c>
      <c r="K42" s="26"/>
      <c r="L42" s="19" t="s">
        <v>11</v>
      </c>
    </row>
    <row r="43" spans="1:14" s="17" customFormat="1" ht="131.25" customHeight="1" x14ac:dyDescent="0.25">
      <c r="A43" s="64" t="s">
        <v>85</v>
      </c>
      <c r="B43" s="56">
        <v>36</v>
      </c>
      <c r="C43" s="27" t="s">
        <v>34</v>
      </c>
      <c r="D43" s="27" t="s">
        <v>30</v>
      </c>
      <c r="E43" s="24" t="s">
        <v>148</v>
      </c>
      <c r="F43" s="28" t="s">
        <v>169</v>
      </c>
      <c r="G43" s="29">
        <v>45492</v>
      </c>
      <c r="H43" s="73">
        <v>10000</v>
      </c>
      <c r="I43" s="30">
        <v>45512</v>
      </c>
      <c r="J43" s="63">
        <f t="shared" si="4"/>
        <v>10000</v>
      </c>
      <c r="K43" s="26"/>
      <c r="L43" s="19" t="s">
        <v>11</v>
      </c>
    </row>
    <row r="44" spans="1:14" s="17" customFormat="1" ht="33.75" hidden="1" customHeight="1" thickBot="1" x14ac:dyDescent="0.3">
      <c r="A44" s="58"/>
      <c r="B44" s="56"/>
      <c r="C44" s="27"/>
      <c r="D44" s="27"/>
      <c r="E44" s="24"/>
      <c r="F44" s="28"/>
      <c r="G44" s="29"/>
      <c r="H44" s="55">
        <v>0</v>
      </c>
      <c r="I44" s="30"/>
      <c r="J44" s="63">
        <f t="shared" si="4"/>
        <v>0</v>
      </c>
      <c r="K44" s="26"/>
      <c r="L44" s="19"/>
    </row>
    <row r="45" spans="1:14" s="17" customFormat="1" ht="19.5" customHeight="1" x14ac:dyDescent="0.25">
      <c r="A45" s="21"/>
      <c r="B45" s="31"/>
      <c r="C45" s="54"/>
      <c r="D45" s="54"/>
      <c r="E45" s="28"/>
      <c r="F45" s="28"/>
      <c r="G45" s="29"/>
      <c r="H45" s="53">
        <v>0</v>
      </c>
      <c r="I45" s="30"/>
      <c r="J45" s="32">
        <f t="shared" ref="J45" si="5">+H45</f>
        <v>0</v>
      </c>
      <c r="K45" s="26"/>
      <c r="L45" s="19"/>
    </row>
    <row r="46" spans="1:14" ht="51.75" customHeight="1" thickBot="1" x14ac:dyDescent="0.3">
      <c r="A46" s="21"/>
      <c r="B46" s="65"/>
      <c r="C46" s="66"/>
      <c r="D46" s="66"/>
      <c r="E46" s="67"/>
      <c r="F46" s="68"/>
      <c r="G46" s="69" t="s">
        <v>13</v>
      </c>
      <c r="H46" s="70">
        <f>SUM(H8:H44)</f>
        <v>8074403.5899999999</v>
      </c>
      <c r="I46" s="69"/>
      <c r="J46" s="70">
        <f>SUM(J8:J44)</f>
        <v>8074403.5899999999</v>
      </c>
      <c r="K46" s="71"/>
      <c r="L46" s="72"/>
      <c r="N46" s="6"/>
    </row>
    <row r="47" spans="1:14" ht="26.25" customHeight="1" x14ac:dyDescent="0.25">
      <c r="A47" s="21"/>
      <c r="B47" s="42"/>
      <c r="C47" s="43"/>
      <c r="D47" s="42"/>
      <c r="E47" s="35"/>
      <c r="F47" s="44"/>
      <c r="G47" s="42"/>
      <c r="H47" s="45"/>
      <c r="I47" s="42"/>
      <c r="J47" s="45"/>
      <c r="K47" s="45"/>
      <c r="L47" s="46"/>
      <c r="N47" s="6"/>
    </row>
    <row r="48" spans="1:14" ht="26.25" customHeight="1" x14ac:dyDescent="0.25">
      <c r="A48" s="21"/>
      <c r="B48" s="42"/>
      <c r="C48" s="43"/>
      <c r="D48" s="42"/>
      <c r="E48" s="35"/>
      <c r="F48" s="44"/>
      <c r="G48" s="42"/>
      <c r="H48" s="45"/>
      <c r="I48" s="42"/>
      <c r="J48" s="45"/>
      <c r="K48" s="45"/>
      <c r="L48" s="46"/>
      <c r="N48" s="6"/>
    </row>
    <row r="49" spans="1:15" ht="19.5" customHeight="1" x14ac:dyDescent="0.25">
      <c r="A49" s="21"/>
      <c r="B49" s="42"/>
      <c r="C49" s="34"/>
      <c r="D49" s="42"/>
      <c r="E49" s="35"/>
      <c r="F49" s="44"/>
      <c r="G49" s="42"/>
      <c r="H49" s="45"/>
      <c r="I49" s="42"/>
      <c r="J49" s="45"/>
      <c r="K49" s="45"/>
      <c r="L49" s="46"/>
      <c r="N49" s="6"/>
    </row>
    <row r="50" spans="1:15" ht="10.5" customHeight="1" x14ac:dyDescent="0.25">
      <c r="A50" s="21"/>
      <c r="B50" s="42"/>
      <c r="C50" s="34"/>
      <c r="D50" s="42"/>
      <c r="E50" s="35"/>
      <c r="F50" s="44"/>
      <c r="G50" s="42"/>
      <c r="H50" s="45"/>
      <c r="I50" s="42"/>
      <c r="J50" s="45"/>
      <c r="K50" s="45"/>
      <c r="L50" s="46"/>
      <c r="M50" s="16"/>
    </row>
    <row r="51" spans="1:15" ht="26.25" customHeight="1" x14ac:dyDescent="0.25">
      <c r="A51" s="21"/>
      <c r="B51" s="42"/>
      <c r="C51" s="34"/>
      <c r="D51" s="42"/>
      <c r="E51" s="35"/>
      <c r="F51" s="44"/>
      <c r="G51" s="42"/>
      <c r="H51" s="45"/>
      <c r="I51" s="42"/>
      <c r="J51" s="45"/>
      <c r="K51" s="45"/>
      <c r="L51" s="46"/>
      <c r="M51" s="16"/>
      <c r="N51" s="16"/>
    </row>
    <row r="52" spans="1:15" ht="26.25" customHeight="1" x14ac:dyDescent="0.25">
      <c r="A52" s="57"/>
      <c r="B52" s="42"/>
      <c r="C52" s="34"/>
      <c r="D52" s="42"/>
      <c r="E52" s="35"/>
      <c r="F52" s="44"/>
      <c r="G52" s="42"/>
      <c r="H52" s="45"/>
      <c r="I52" s="42"/>
      <c r="J52" s="45"/>
      <c r="K52" s="45"/>
      <c r="L52" s="46"/>
      <c r="M52" s="16"/>
      <c r="N52" s="16"/>
    </row>
    <row r="53" spans="1:15" ht="26.25" customHeight="1" x14ac:dyDescent="0.25">
      <c r="A53" s="57"/>
      <c r="B53" s="42"/>
      <c r="C53" s="34"/>
      <c r="D53" s="42"/>
      <c r="E53" s="35"/>
      <c r="F53" s="44"/>
      <c r="G53" s="42"/>
      <c r="H53" s="45"/>
      <c r="I53" s="42"/>
      <c r="J53" s="45"/>
      <c r="K53" s="45"/>
      <c r="L53" s="46"/>
    </row>
    <row r="54" spans="1:15" ht="26.25" customHeight="1" x14ac:dyDescent="0.2">
      <c r="A54" s="57"/>
      <c r="B54" s="18"/>
      <c r="C54" s="3"/>
      <c r="D54" s="18"/>
      <c r="E54" s="4"/>
      <c r="F54" s="4"/>
      <c r="G54" s="2"/>
      <c r="H54" s="8"/>
      <c r="I54" s="2"/>
      <c r="J54" s="7"/>
      <c r="K54" s="7"/>
      <c r="L54" s="7"/>
    </row>
    <row r="55" spans="1:15" ht="26.25" customHeight="1" x14ac:dyDescent="0.2">
      <c r="A55" s="57"/>
      <c r="B55" s="9"/>
      <c r="C55" s="10"/>
      <c r="D55" s="9"/>
      <c r="F55" s="11"/>
      <c r="G55" s="12"/>
      <c r="H55" s="13"/>
      <c r="I55" s="12"/>
      <c r="J55" s="14"/>
      <c r="K55" s="15"/>
      <c r="L55" s="15"/>
    </row>
    <row r="56" spans="1:15" ht="26.25" customHeight="1" x14ac:dyDescent="0.2">
      <c r="A56" s="57"/>
      <c r="B56" s="9"/>
      <c r="C56" s="10"/>
      <c r="D56" s="9"/>
      <c r="F56" s="11"/>
      <c r="G56" s="12"/>
      <c r="H56" s="13"/>
      <c r="I56" s="12"/>
      <c r="J56" s="14"/>
      <c r="K56" s="15"/>
      <c r="L56" s="15"/>
    </row>
    <row r="57" spans="1:15" ht="26.25" customHeight="1" x14ac:dyDescent="0.2">
      <c r="A57" s="57"/>
      <c r="B57" s="9"/>
      <c r="C57" s="10"/>
      <c r="D57" s="9"/>
      <c r="F57" s="11"/>
      <c r="G57" s="12"/>
      <c r="H57" s="13"/>
      <c r="I57" s="12"/>
      <c r="J57" s="14"/>
      <c r="K57" s="15"/>
      <c r="L57" s="15"/>
    </row>
    <row r="58" spans="1:15" ht="26.25" customHeight="1" x14ac:dyDescent="0.2">
      <c r="A58" s="57"/>
      <c r="B58" s="9"/>
      <c r="C58" s="10"/>
      <c r="D58" s="9"/>
      <c r="F58" s="11"/>
      <c r="G58" s="12"/>
      <c r="H58" s="13"/>
      <c r="I58" s="12"/>
      <c r="K58" s="15"/>
      <c r="L58" s="15"/>
      <c r="O58" s="6"/>
    </row>
    <row r="59" spans="1:15" ht="26.25" customHeight="1" x14ac:dyDescent="0.2">
      <c r="A59" s="57"/>
      <c r="B59" s="9"/>
      <c r="C59" s="10"/>
      <c r="D59" s="9"/>
      <c r="F59" s="11"/>
      <c r="G59" s="12"/>
      <c r="H59" s="13"/>
      <c r="I59" s="12"/>
      <c r="K59" s="15"/>
      <c r="L59" s="15"/>
    </row>
    <row r="60" spans="1:15" ht="26.25" customHeight="1" x14ac:dyDescent="0.2">
      <c r="A60" s="57"/>
      <c r="B60" s="9"/>
      <c r="C60" s="10"/>
      <c r="D60" s="10"/>
      <c r="F60" s="11"/>
      <c r="G60" s="12"/>
      <c r="H60" s="13"/>
      <c r="I60" s="12"/>
      <c r="K60" s="15"/>
      <c r="L60" s="15"/>
    </row>
    <row r="61" spans="1:15" ht="26.25" customHeight="1" x14ac:dyDescent="0.2">
      <c r="A61" s="21"/>
      <c r="B61" s="9"/>
      <c r="C61" s="10"/>
      <c r="D61" s="10"/>
      <c r="F61" s="11"/>
      <c r="G61" s="12"/>
      <c r="H61" s="13"/>
      <c r="I61" s="12"/>
      <c r="K61" s="15"/>
      <c r="L61" s="15"/>
    </row>
    <row r="62" spans="1:15" ht="26.25" customHeight="1" x14ac:dyDescent="0.2">
      <c r="A62" s="21"/>
      <c r="B62" s="9"/>
      <c r="C62" s="10" t="s">
        <v>14</v>
      </c>
      <c r="D62" s="10"/>
      <c r="F62" s="11"/>
      <c r="G62" s="12"/>
      <c r="H62" s="13"/>
      <c r="I62" s="12"/>
      <c r="K62" s="15"/>
      <c r="L62" s="15"/>
    </row>
    <row r="63" spans="1:15" ht="26.25" customHeight="1" x14ac:dyDescent="0.2">
      <c r="A63" s="21"/>
      <c r="B63" s="9"/>
      <c r="C63" s="10"/>
      <c r="D63" s="10"/>
      <c r="F63" s="11"/>
      <c r="G63" s="12"/>
      <c r="H63" s="13"/>
      <c r="I63" s="12"/>
      <c r="K63" s="15"/>
      <c r="L63" s="15"/>
    </row>
    <row r="64" spans="1:15" ht="26.25" customHeight="1" x14ac:dyDescent="0.2">
      <c r="A64" s="21"/>
      <c r="B64" s="9"/>
      <c r="C64" s="10"/>
      <c r="D64" s="10"/>
      <c r="F64" s="11"/>
      <c r="G64" s="12"/>
      <c r="H64" s="13"/>
      <c r="I64" s="12"/>
      <c r="K64" s="15"/>
      <c r="L64" s="15"/>
    </row>
    <row r="65" spans="1:12" ht="26.25" customHeight="1" x14ac:dyDescent="0.2">
      <c r="A65" s="57"/>
      <c r="B65" s="9"/>
      <c r="C65" s="10"/>
      <c r="D65" s="10"/>
      <c r="F65" s="11"/>
      <c r="G65" s="12"/>
      <c r="H65" s="13"/>
      <c r="I65" s="12"/>
      <c r="K65" s="15"/>
      <c r="L65" s="15"/>
    </row>
    <row r="66" spans="1:12" ht="26.25" customHeight="1" x14ac:dyDescent="0.2">
      <c r="A66" s="21"/>
      <c r="B66" s="9"/>
      <c r="C66" s="10"/>
      <c r="D66" s="10"/>
      <c r="F66" s="11"/>
      <c r="G66" s="12"/>
      <c r="H66" s="13"/>
      <c r="I66" s="12"/>
      <c r="K66" s="15"/>
      <c r="L66" s="15"/>
    </row>
    <row r="67" spans="1:12" ht="26.25" customHeight="1" x14ac:dyDescent="0.2">
      <c r="A67" s="23"/>
      <c r="B67" s="9"/>
      <c r="C67" s="10"/>
      <c r="D67" s="10"/>
      <c r="F67" s="11"/>
      <c r="G67" s="12"/>
      <c r="H67" s="13"/>
      <c r="I67" s="12"/>
      <c r="K67" s="15"/>
      <c r="L67" s="15"/>
    </row>
    <row r="68" spans="1:12" ht="26.25" customHeight="1" x14ac:dyDescent="0.2">
      <c r="A68" s="23"/>
      <c r="B68" s="9"/>
      <c r="C68" s="10"/>
      <c r="D68" s="10"/>
      <c r="F68" s="11"/>
      <c r="G68" s="12"/>
      <c r="H68" s="13"/>
      <c r="I68" s="12"/>
      <c r="K68" s="15"/>
      <c r="L68" s="15"/>
    </row>
    <row r="69" spans="1:12" ht="26.25" customHeight="1" x14ac:dyDescent="0.2">
      <c r="A69" s="23"/>
      <c r="B69" s="9"/>
      <c r="C69" s="10"/>
      <c r="D69" s="10"/>
      <c r="F69" s="11"/>
      <c r="G69" s="12"/>
      <c r="H69" s="13"/>
      <c r="I69" s="12"/>
      <c r="K69" s="15"/>
      <c r="L69" s="15"/>
    </row>
    <row r="70" spans="1:12" ht="26.25" customHeight="1" x14ac:dyDescent="0.2">
      <c r="A70" s="23"/>
      <c r="B70" s="9"/>
      <c r="C70" s="10"/>
      <c r="D70" s="10"/>
      <c r="F70" s="11"/>
      <c r="G70" s="12"/>
      <c r="H70" s="13"/>
      <c r="I70" s="12"/>
      <c r="K70" s="15"/>
      <c r="L70" s="15"/>
    </row>
    <row r="71" spans="1:12" ht="26.25" customHeight="1" x14ac:dyDescent="0.2">
      <c r="A71" s="23"/>
      <c r="B71" s="9"/>
      <c r="C71" s="10"/>
      <c r="D71" s="10"/>
      <c r="F71" s="11"/>
      <c r="G71" s="12"/>
      <c r="H71" s="13"/>
      <c r="I71" s="12"/>
      <c r="K71" s="15"/>
      <c r="L71" s="15"/>
    </row>
    <row r="72" spans="1:12" ht="26.25" customHeight="1" x14ac:dyDescent="0.2">
      <c r="A72" s="23"/>
      <c r="B72" s="12"/>
      <c r="C72" s="10"/>
      <c r="D72" s="10"/>
      <c r="F72" s="11"/>
      <c r="G72" s="12"/>
      <c r="H72" s="13"/>
      <c r="I72" s="12"/>
      <c r="K72" s="15"/>
      <c r="L72" s="15"/>
    </row>
    <row r="73" spans="1:12" ht="26.25" customHeight="1" x14ac:dyDescent="0.2">
      <c r="A73" s="23"/>
      <c r="B73" s="12"/>
      <c r="C73" s="10"/>
      <c r="D73" s="10"/>
      <c r="F73" s="11"/>
      <c r="G73" s="12"/>
      <c r="H73" s="13"/>
      <c r="I73" s="12"/>
      <c r="K73" s="15"/>
      <c r="L73" s="15"/>
    </row>
    <row r="74" spans="1:12" ht="26.25" customHeight="1" x14ac:dyDescent="0.2">
      <c r="A74" s="23"/>
      <c r="B74" s="12"/>
      <c r="C74" s="10"/>
      <c r="D74" s="10"/>
      <c r="F74" s="11"/>
      <c r="G74" s="12"/>
      <c r="H74" s="13"/>
      <c r="I74" s="12"/>
      <c r="K74" s="15"/>
      <c r="L74" s="15"/>
    </row>
    <row r="75" spans="1:12" ht="26.25" customHeight="1" x14ac:dyDescent="0.2">
      <c r="A75" s="23"/>
      <c r="B75" s="12"/>
      <c r="C75" s="10"/>
      <c r="D75" s="10"/>
      <c r="F75" s="11"/>
      <c r="G75" s="12"/>
      <c r="H75" s="13"/>
      <c r="I75" s="12"/>
      <c r="K75" s="15"/>
      <c r="L75" s="15"/>
    </row>
    <row r="76" spans="1:12" ht="26.25" customHeight="1" x14ac:dyDescent="0.2">
      <c r="A76" s="23"/>
      <c r="B76" s="12"/>
      <c r="C76" s="10"/>
      <c r="D76" s="10"/>
      <c r="F76" s="11"/>
      <c r="G76" s="12"/>
      <c r="H76" s="13"/>
      <c r="I76" s="12"/>
      <c r="K76" s="15"/>
      <c r="L76" s="15"/>
    </row>
    <row r="77" spans="1:12" ht="26.25" customHeight="1" x14ac:dyDescent="0.2">
      <c r="A77" s="23"/>
      <c r="B77" s="12"/>
      <c r="C77" s="10"/>
      <c r="D77" s="10"/>
      <c r="F77" s="11"/>
      <c r="G77" s="12"/>
      <c r="H77" s="13"/>
      <c r="I77" s="12"/>
      <c r="K77" s="15"/>
      <c r="L77" s="15"/>
    </row>
    <row r="78" spans="1:12" ht="26.25" customHeight="1" x14ac:dyDescent="0.2">
      <c r="A78" s="23"/>
      <c r="B78" s="12"/>
      <c r="C78" s="10"/>
      <c r="D78" s="10"/>
      <c r="F78" s="11"/>
      <c r="G78" s="12"/>
      <c r="H78" s="13"/>
      <c r="I78" s="12"/>
      <c r="K78" s="15"/>
      <c r="L78" s="15"/>
    </row>
    <row r="79" spans="1:12" x14ac:dyDescent="0.2">
      <c r="A79" s="23"/>
    </row>
    <row r="80" spans="1:12" x14ac:dyDescent="0.2">
      <c r="A80" s="23"/>
    </row>
    <row r="81" spans="1:10" x14ac:dyDescent="0.2">
      <c r="A81" s="23"/>
    </row>
    <row r="82" spans="1:10" x14ac:dyDescent="0.2">
      <c r="A82" s="23"/>
    </row>
    <row r="83" spans="1:10" x14ac:dyDescent="0.2">
      <c r="A83" s="23"/>
    </row>
    <row r="84" spans="1:10" x14ac:dyDescent="0.2">
      <c r="A84" s="23"/>
    </row>
    <row r="85" spans="1:10" x14ac:dyDescent="0.2">
      <c r="A85" s="23"/>
    </row>
    <row r="86" spans="1:10" x14ac:dyDescent="0.2">
      <c r="A86" s="23"/>
    </row>
    <row r="87" spans="1:10" x14ac:dyDescent="0.2">
      <c r="A87" s="23"/>
    </row>
    <row r="88" spans="1:10" x14ac:dyDescent="0.2">
      <c r="A88" s="23"/>
    </row>
    <row r="89" spans="1:10" x14ac:dyDescent="0.2">
      <c r="A89" s="23"/>
    </row>
    <row r="90" spans="1:10" x14ac:dyDescent="0.2">
      <c r="A90" s="23"/>
      <c r="H90" s="5"/>
      <c r="J90" s="5"/>
    </row>
    <row r="91" spans="1:10" x14ac:dyDescent="0.2">
      <c r="A91" s="23"/>
    </row>
    <row r="92" spans="1:10" x14ac:dyDescent="0.2">
      <c r="A92" s="23"/>
    </row>
    <row r="93" spans="1:10" x14ac:dyDescent="0.2">
      <c r="A93" s="23"/>
    </row>
    <row r="94" spans="1:10" x14ac:dyDescent="0.2">
      <c r="A94" s="23"/>
    </row>
    <row r="95" spans="1:10" x14ac:dyDescent="0.2">
      <c r="A95" s="23"/>
    </row>
    <row r="96" spans="1:10" x14ac:dyDescent="0.2">
      <c r="A96" s="23"/>
    </row>
    <row r="97" spans="1:1" x14ac:dyDescent="0.2">
      <c r="A97" s="23"/>
    </row>
    <row r="98" spans="1:1" x14ac:dyDescent="0.2">
      <c r="A98" s="23"/>
    </row>
    <row r="99" spans="1:1" x14ac:dyDescent="0.2">
      <c r="A99" s="23"/>
    </row>
    <row r="100" spans="1:1" x14ac:dyDescent="0.2">
      <c r="A100" s="23"/>
    </row>
    <row r="101" spans="1:1" x14ac:dyDescent="0.2">
      <c r="A101" s="23"/>
    </row>
    <row r="102" spans="1:1" x14ac:dyDescent="0.2">
      <c r="A102" s="23"/>
    </row>
    <row r="103" spans="1:1" x14ac:dyDescent="0.2">
      <c r="A103" s="23"/>
    </row>
    <row r="104" spans="1:1" x14ac:dyDescent="0.2">
      <c r="A104" s="23"/>
    </row>
    <row r="105" spans="1:1" x14ac:dyDescent="0.2">
      <c r="A105" s="23"/>
    </row>
    <row r="106" spans="1:1" x14ac:dyDescent="0.2">
      <c r="A106" s="23"/>
    </row>
    <row r="107" spans="1:1" x14ac:dyDescent="0.2">
      <c r="A107" s="23"/>
    </row>
    <row r="108" spans="1:1" x14ac:dyDescent="0.2">
      <c r="A108" s="23"/>
    </row>
    <row r="109" spans="1:1" x14ac:dyDescent="0.2">
      <c r="A109" s="23"/>
    </row>
    <row r="110" spans="1:1" x14ac:dyDescent="0.2">
      <c r="A110" s="23"/>
    </row>
    <row r="111" spans="1:1" x14ac:dyDescent="0.2">
      <c r="A111" s="23"/>
    </row>
    <row r="112" spans="1:1" x14ac:dyDescent="0.2">
      <c r="A112" s="23"/>
    </row>
    <row r="113" spans="1:1" x14ac:dyDescent="0.2">
      <c r="A113" s="23"/>
    </row>
  </sheetData>
  <mergeCells count="3">
    <mergeCell ref="B2:L2"/>
    <mergeCell ref="B3:L3"/>
    <mergeCell ref="B4:L4"/>
  </mergeCells>
  <pageMargins left="0.70866141732283472" right="0.70866141732283472" top="0.74803149606299213" bottom="0.74803149606299213" header="0.31496062992125984" footer="0.31496062992125984"/>
  <pageSetup scale="53" fitToHeight="0" orientation="landscape" horizontalDpi="300" verticalDpi="300" r:id="rId1"/>
  <rowBreaks count="4" manualBreakCount="4">
    <brk id="15" min="1" max="11" man="1"/>
    <brk id="23" min="1" max="11" man="1"/>
    <brk id="29" min="1" max="11" man="1"/>
    <brk id="36"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O7"/>
  <sheetViews>
    <sheetView topLeftCell="A22" workbookViewId="0">
      <selection activeCell="H81" sqref="H81"/>
    </sheetView>
  </sheetViews>
  <sheetFormatPr baseColWidth="10" defaultRowHeight="15" x14ac:dyDescent="0.25"/>
  <cols>
    <col min="3" max="3" width="13.140625" customWidth="1"/>
    <col min="4" max="4" width="12.85546875" customWidth="1"/>
  </cols>
  <sheetData>
    <row r="7" spans="15:15" x14ac:dyDescent="0.25">
      <c r="O7" s="20"/>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PAGOS FACT PROV JULIO 2024</vt:lpstr>
      <vt:lpstr>Hoja1</vt:lpstr>
      <vt:lpstr>'PAGOS FACT PROV JULIO 2024'!Área_de_impresión</vt:lpstr>
      <vt:lpstr>'PAGOS FACT PROV JULIO 2024'!Títulos_a_imprimir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2024-08-14T18:53:48Z</cp:lastPrinted>
  <dcterms:created xsi:type="dcterms:W3CDTF">2022-04-19T19:11:37Z</dcterms:created>
  <dcterms:modified xsi:type="dcterms:W3CDTF">2024-08-14T18:58:34Z</dcterms:modified>
</cp:coreProperties>
</file>