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stadisticas Sectoriales\1. Sectores económicos\10. Transporte\3. Insumos\4. Fichas de carga\Portal Web\Histórico\"/>
    </mc:Choice>
  </mc:AlternateContent>
  <bookViews>
    <workbookView xWindow="0" yWindow="0" windowWidth="20490" windowHeight="7650"/>
  </bookViews>
  <sheets>
    <sheet name="3.11.0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8" i="1" l="1"/>
  <c r="Z48" i="1"/>
  <c r="Y48" i="1"/>
  <c r="X48" i="1"/>
  <c r="AA44" i="1"/>
  <c r="Z44" i="1"/>
  <c r="Y44" i="1"/>
  <c r="X44" i="1"/>
  <c r="AA40" i="1"/>
  <c r="Z40" i="1"/>
  <c r="Y40" i="1"/>
  <c r="X40" i="1"/>
  <c r="AA35" i="1"/>
  <c r="Z35" i="1"/>
  <c r="Y35" i="1"/>
  <c r="X35" i="1"/>
  <c r="AA32" i="1"/>
  <c r="Z32" i="1"/>
  <c r="Y32" i="1"/>
  <c r="X32" i="1"/>
  <c r="AA27" i="1"/>
  <c r="Z27" i="1"/>
  <c r="Y27" i="1"/>
  <c r="X27" i="1"/>
  <c r="AA22" i="1"/>
  <c r="Z22" i="1"/>
  <c r="Y22" i="1"/>
  <c r="X22" i="1"/>
  <c r="AA17" i="1"/>
  <c r="Z17" i="1"/>
  <c r="Y17" i="1"/>
  <c r="X17" i="1"/>
  <c r="AA13" i="1"/>
  <c r="Z13" i="1"/>
  <c r="Y13" i="1"/>
  <c r="X13" i="1"/>
  <c r="AA9" i="1"/>
  <c r="Z9" i="1"/>
  <c r="Y9" i="1"/>
  <c r="X9" i="1"/>
  <c r="AB8" i="1"/>
  <c r="X8" i="1" l="1"/>
  <c r="Y8" i="1"/>
  <c r="Z8" i="1"/>
  <c r="AA8" i="1"/>
</calcChain>
</file>

<file path=xl/sharedStrings.xml><?xml version="1.0" encoding="utf-8"?>
<sst xmlns="http://schemas.openxmlformats.org/spreadsheetml/2006/main" count="271" uniqueCount="55">
  <si>
    <t>Región y provincia</t>
  </si>
  <si>
    <t>Despachada</t>
  </si>
  <si>
    <t>Recibida</t>
  </si>
  <si>
    <t>Región I: Cibao Norte</t>
  </si>
  <si>
    <t>Puerto Plata</t>
  </si>
  <si>
    <t>Espaillat</t>
  </si>
  <si>
    <t>Región II: Cibao Sur</t>
  </si>
  <si>
    <t>La Vega</t>
  </si>
  <si>
    <t>Monseñor Nouel</t>
  </si>
  <si>
    <t>Región III: Cibao Nordeste</t>
  </si>
  <si>
    <t>Duarte</t>
  </si>
  <si>
    <t>Salcedo</t>
  </si>
  <si>
    <t>Región IV: Cibao Noroeste</t>
  </si>
  <si>
    <t>Santiago Rodríguez</t>
  </si>
  <si>
    <t>Monte Cristi</t>
  </si>
  <si>
    <t>Región V: Valdesia</t>
  </si>
  <si>
    <t>San Cristóbal</t>
  </si>
  <si>
    <t>San José de Ocoa</t>
  </si>
  <si>
    <t>Región VI: El Valle</t>
  </si>
  <si>
    <t>San Juan</t>
  </si>
  <si>
    <t>Elías Piña</t>
  </si>
  <si>
    <t>Región VII: Enriquillo</t>
  </si>
  <si>
    <t>Barahona</t>
  </si>
  <si>
    <t>Independencia</t>
  </si>
  <si>
    <t>Pedernales</t>
  </si>
  <si>
    <t>Región VIII: Yuma</t>
  </si>
  <si>
    <t>La Altagracia</t>
  </si>
  <si>
    <t>El Seibo</t>
  </si>
  <si>
    <t>Región IX: Higuamo</t>
  </si>
  <si>
    <t>San Pedro de Macorís</t>
  </si>
  <si>
    <t>Monte Plata</t>
  </si>
  <si>
    <t>Hato Mayor</t>
  </si>
  <si>
    <t>Región X: Ozama</t>
  </si>
  <si>
    <t>Santo Domingo</t>
  </si>
  <si>
    <t>Total</t>
  </si>
  <si>
    <r>
      <t>Sánchez Ramírez</t>
    </r>
    <r>
      <rPr>
        <vertAlign val="superscript"/>
        <sz val="9"/>
        <rFont val="Franklin Gothic Book"/>
        <family val="2"/>
      </rPr>
      <t>1</t>
    </r>
  </si>
  <si>
    <r>
      <t>María Trinidad Sánchez</t>
    </r>
    <r>
      <rPr>
        <vertAlign val="superscript"/>
        <sz val="9"/>
        <rFont val="Franklin Gothic Book"/>
        <family val="2"/>
      </rPr>
      <t>1</t>
    </r>
  </si>
  <si>
    <r>
      <t>Samaná</t>
    </r>
    <r>
      <rPr>
        <vertAlign val="superscript"/>
        <sz val="9"/>
        <rFont val="Franklin Gothic Book"/>
        <family val="2"/>
      </rPr>
      <t>1</t>
    </r>
  </si>
  <si>
    <r>
      <t>Valverde</t>
    </r>
    <r>
      <rPr>
        <vertAlign val="superscript"/>
        <sz val="9"/>
        <rFont val="Franklin Gothic Book"/>
        <family val="2"/>
      </rPr>
      <t>1</t>
    </r>
  </si>
  <si>
    <r>
      <t>Dajabón</t>
    </r>
    <r>
      <rPr>
        <vertAlign val="superscript"/>
        <sz val="9"/>
        <rFont val="Franklin Gothic Book"/>
        <family val="2"/>
      </rPr>
      <t>1</t>
    </r>
  </si>
  <si>
    <r>
      <t>Azua</t>
    </r>
    <r>
      <rPr>
        <vertAlign val="superscript"/>
        <sz val="9"/>
        <rFont val="Franklin Gothic Book"/>
        <family val="2"/>
      </rPr>
      <t>1</t>
    </r>
  </si>
  <si>
    <r>
      <t>Peravia</t>
    </r>
    <r>
      <rPr>
        <vertAlign val="superscript"/>
        <sz val="9"/>
        <rFont val="Franklin Gothic Book"/>
        <family val="2"/>
      </rPr>
      <t>1</t>
    </r>
  </si>
  <si>
    <r>
      <t>Baoruco</t>
    </r>
    <r>
      <rPr>
        <vertAlign val="superscript"/>
        <sz val="9"/>
        <rFont val="Franklin Gothic Book"/>
        <family val="2"/>
      </rPr>
      <t>1</t>
    </r>
  </si>
  <si>
    <r>
      <t>La Romana</t>
    </r>
    <r>
      <rPr>
        <vertAlign val="superscript"/>
        <sz val="9"/>
        <rFont val="Franklin Gothic Book"/>
        <family val="2"/>
      </rPr>
      <t>1</t>
    </r>
  </si>
  <si>
    <r>
      <t>Distrito Nacional</t>
    </r>
    <r>
      <rPr>
        <vertAlign val="superscript"/>
        <sz val="9"/>
        <rFont val="Franklin Gothic Book"/>
        <family val="2"/>
      </rPr>
      <t>1</t>
    </r>
  </si>
  <si>
    <t>2010**</t>
  </si>
  <si>
    <r>
      <t>Santiago</t>
    </r>
    <r>
      <rPr>
        <vertAlign val="superscript"/>
        <sz val="9"/>
        <rFont val="Roboto"/>
      </rPr>
      <t>1</t>
    </r>
  </si>
  <si>
    <t xml:space="preserve"> Apartir del año 2010, Recibida: es igua a despachada</t>
  </si>
  <si>
    <t>Fuente: Registros administrativos, unidad de estadísticcas, Instituto Postal Dominicano (INPOSDOM)</t>
  </si>
  <si>
    <t>*Cifras sujetas a rectifiacion</t>
  </si>
  <si>
    <t>n/d</t>
  </si>
  <si>
    <t>n/d: Información no disponible</t>
  </si>
  <si>
    <t xml:space="preserve"> A partir del año 2010 se modificaron los servicios ofertados, algunos suprimidos y otros sustituidos</t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</si>
  <si>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>: Sólo incluye información de mayo a diciembre, 1998</t>
    </r>
  </si>
  <si>
    <r>
      <rPr>
        <b/>
        <sz val="9"/>
        <rFont val="Roboto"/>
      </rPr>
      <t xml:space="preserve">Cuadro 3.11-05 </t>
    </r>
    <r>
      <rPr>
        <sz val="9"/>
        <rFont val="Roboto"/>
      </rPr>
      <t>REPÚBLICA DOMINICANA: Correspondencia total despachada y recibida con valores declarados por año, según provincia, 1999-2022*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</si>
</sst>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8"/>
      <name val="Franklin Gothic Book"/>
      <family val="2"/>
    </font>
    <font>
      <sz val="7"/>
      <name val="Franklin Gothic Book"/>
      <family val="2"/>
    </font>
    <font>
      <sz val="8"/>
      <name val="Arial"/>
      <family val="2"/>
    </font>
    <font>
      <sz val="10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vertAlign val="superscript"/>
      <sz val="9"/>
      <name val="Franklin Gothic Book"/>
      <family val="2"/>
    </font>
    <font>
      <sz val="9"/>
      <name val="Roboto"/>
    </font>
    <font>
      <b/>
      <sz val="9"/>
      <name val="Roboto"/>
    </font>
    <font>
      <vertAlign val="superscript"/>
      <sz val="9"/>
      <name val="Roboto"/>
    </font>
    <font>
      <sz val="7"/>
      <name val="Roboto"/>
    </font>
    <font>
      <vertAlign val="superscript"/>
      <sz val="7"/>
      <name val="Roboto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43">
    <xf numFmtId="0" fontId="0" fillId="0" borderId="0" xfId="0"/>
    <xf numFmtId="3" fontId="6" fillId="0" borderId="0" xfId="0" applyNumberFormat="1" applyFont="1" applyAlignment="1">
      <alignment horizontal="right" vertical="center" indent="1"/>
    </xf>
    <xf numFmtId="3" fontId="7" fillId="2" borderId="0" xfId="1" applyNumberFormat="1" applyFont="1" applyFill="1" applyBorder="1" applyAlignment="1">
      <alignment horizontal="right" vertical="center" indent="1"/>
    </xf>
    <xf numFmtId="3" fontId="7" fillId="0" borderId="0" xfId="0" applyNumberFormat="1" applyFont="1" applyAlignment="1">
      <alignment horizontal="right" vertical="center" indent="1"/>
    </xf>
    <xf numFmtId="0" fontId="7" fillId="0" borderId="0" xfId="4" applyFont="1" applyAlignment="1">
      <alignment horizontal="left" vertical="center" indent="1"/>
    </xf>
    <xf numFmtId="0" fontId="7" fillId="0" borderId="0" xfId="4" applyFont="1" applyAlignment="1">
      <alignment horizontal="left" vertical="center"/>
    </xf>
    <xf numFmtId="0" fontId="3" fillId="0" borderId="0" xfId="4" applyFont="1" applyAlignment="1">
      <alignment vertical="center"/>
    </xf>
    <xf numFmtId="0" fontId="3" fillId="0" borderId="0" xfId="3" applyFont="1" applyAlignment="1">
      <alignment vertical="center"/>
    </xf>
    <xf numFmtId="3" fontId="6" fillId="2" borderId="0" xfId="3" applyNumberFormat="1" applyFont="1" applyFill="1" applyAlignment="1">
      <alignment horizontal="right" vertical="center" indent="1"/>
    </xf>
    <xf numFmtId="0" fontId="2" fillId="0" borderId="0" xfId="3" applyFont="1" applyAlignment="1">
      <alignment horizontal="left" indent="2"/>
    </xf>
    <xf numFmtId="0" fontId="2" fillId="0" borderId="0" xfId="3" applyFont="1" applyAlignment="1">
      <alignment horizontal="left" indent="1"/>
    </xf>
    <xf numFmtId="3" fontId="9" fillId="2" borderId="0" xfId="3" applyNumberFormat="1" applyFont="1" applyFill="1" applyAlignment="1">
      <alignment horizontal="right" vertical="center" indent="1"/>
    </xf>
    <xf numFmtId="3" fontId="10" fillId="2" borderId="0" xfId="3" applyNumberFormat="1" applyFont="1" applyFill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3" fontId="10" fillId="0" borderId="0" xfId="0" applyNumberFormat="1" applyFont="1" applyAlignment="1">
      <alignment horizontal="right" vertical="center" indent="1"/>
    </xf>
    <xf numFmtId="3" fontId="9" fillId="2" borderId="0" xfId="1" applyNumberFormat="1" applyFont="1" applyFill="1" applyBorder="1" applyAlignment="1">
      <alignment horizontal="right" vertical="center" indent="1"/>
    </xf>
    <xf numFmtId="0" fontId="10" fillId="2" borderId="3" xfId="3" applyFont="1" applyFill="1" applyBorder="1" applyAlignment="1">
      <alignment horizontal="center" vertical="center"/>
    </xf>
    <xf numFmtId="0" fontId="12" fillId="0" borderId="0" xfId="3" applyFont="1" applyAlignment="1">
      <alignment vertical="center"/>
    </xf>
    <xf numFmtId="0" fontId="12" fillId="0" borderId="0" xfId="4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7" fillId="0" borderId="0" xfId="0" applyFont="1"/>
    <xf numFmtId="0" fontId="1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2" fontId="10" fillId="0" borderId="0" xfId="0" applyNumberFormat="1" applyFont="1" applyAlignment="1">
      <alignment horizontal="left" vertical="center" wrapText="1"/>
    </xf>
    <xf numFmtId="0" fontId="6" fillId="0" borderId="0" xfId="0" applyFont="1"/>
    <xf numFmtId="2" fontId="9" fillId="0" borderId="0" xfId="0" applyNumberFormat="1" applyFont="1" applyAlignment="1">
      <alignment horizontal="left" vertical="center" wrapText="1" indent="1"/>
    </xf>
    <xf numFmtId="3" fontId="9" fillId="0" borderId="0" xfId="4" applyNumberFormat="1" applyFont="1" applyAlignment="1">
      <alignment horizontal="right" vertical="justify" wrapText="1" inden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2" applyFont="1"/>
    <xf numFmtId="0" fontId="12" fillId="0" borderId="0" xfId="0" applyFont="1" applyAlignment="1">
      <alignment horizontal="left" vertical="center"/>
    </xf>
    <xf numFmtId="2" fontId="12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2" fontId="9" fillId="0" borderId="3" xfId="0" applyNumberFormat="1" applyFont="1" applyBorder="1" applyAlignment="1">
      <alignment horizontal="left" vertical="center" wrapText="1" indent="1"/>
    </xf>
    <xf numFmtId="3" fontId="9" fillId="2" borderId="3" xfId="1" applyNumberFormat="1" applyFont="1" applyFill="1" applyBorder="1" applyAlignment="1">
      <alignment horizontal="right" vertical="center" indent="1"/>
    </xf>
    <xf numFmtId="3" fontId="9" fillId="0" borderId="3" xfId="0" applyNumberFormat="1" applyFont="1" applyBorder="1" applyAlignment="1">
      <alignment horizontal="right" vertical="center" indent="1"/>
    </xf>
    <xf numFmtId="3" fontId="9" fillId="2" borderId="3" xfId="3" applyNumberFormat="1" applyFont="1" applyFill="1" applyBorder="1" applyAlignment="1">
      <alignment horizontal="right" vertical="center" indent="1"/>
    </xf>
  </cellXfs>
  <cellStyles count="5">
    <cellStyle name="Millares" xfId="1" builtinId="3"/>
    <cellStyle name="Normal" xfId="0" builtinId="0"/>
    <cellStyle name="Normal 10 2" xfId="2"/>
    <cellStyle name="Normal 2 21" xfId="3"/>
    <cellStyle name="Normal 2 21 10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28575</xdr:colOff>
      <xdr:row>1</xdr:row>
      <xdr:rowOff>123825</xdr:rowOff>
    </xdr:from>
    <xdr:ext cx="714375" cy="400050"/>
    <xdr:pic>
      <xdr:nvPicPr>
        <xdr:cNvPr id="4" name="Picture 1">
          <a:extLst>
            <a:ext uri="{FF2B5EF4-FFF2-40B4-BE49-F238E27FC236}">
              <a16:creationId xmlns:a16="http://schemas.microsoft.com/office/drawing/2014/main" id="{C7063717-3090-4294-B4C9-AAF2D740E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36400" y="285750"/>
          <a:ext cx="7143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J58"/>
  <sheetViews>
    <sheetView showGridLines="0" tabSelected="1" workbookViewId="0">
      <selection activeCell="M3" sqref="M3"/>
    </sheetView>
  </sheetViews>
  <sheetFormatPr baseColWidth="10" defaultRowHeight="12.75"/>
  <cols>
    <col min="1" max="1" width="21.5703125" style="30" customWidth="1"/>
    <col min="2" max="2" width="11.28515625" style="30" customWidth="1"/>
    <col min="3" max="3" width="8.7109375" style="30" customWidth="1"/>
    <col min="4" max="4" width="10.85546875" style="30" customWidth="1"/>
    <col min="5" max="5" width="8.7109375" style="30" customWidth="1"/>
    <col min="6" max="6" width="10.42578125" style="30" customWidth="1"/>
    <col min="7" max="7" width="8.7109375" style="30" customWidth="1"/>
    <col min="8" max="8" width="10.7109375" style="30" customWidth="1"/>
    <col min="9" max="9" width="8.7109375" style="30" customWidth="1"/>
    <col min="10" max="10" width="10.5703125" style="30" customWidth="1"/>
    <col min="11" max="11" width="8.7109375" style="30" customWidth="1"/>
    <col min="12" max="12" width="10.7109375" style="20" customWidth="1"/>
    <col min="13" max="13" width="8.7109375" style="20" customWidth="1"/>
    <col min="14" max="14" width="10.42578125" style="20" customWidth="1"/>
    <col min="15" max="15" width="8.7109375" style="20" customWidth="1"/>
    <col min="16" max="16" width="10.7109375" style="20" customWidth="1"/>
    <col min="17" max="17" width="8.7109375" style="20" customWidth="1"/>
    <col min="18" max="18" width="10.42578125" style="20" customWidth="1"/>
    <col min="19" max="19" width="8.7109375" style="20" customWidth="1"/>
    <col min="20" max="20" width="10.28515625" style="20" customWidth="1"/>
    <col min="21" max="21" width="8.7109375" style="20" customWidth="1"/>
    <col min="22" max="22" width="11.28515625" style="20" customWidth="1"/>
    <col min="23" max="36" width="10.85546875" style="20" customWidth="1"/>
    <col min="37" max="256" width="11.42578125" style="20"/>
    <col min="257" max="257" width="21.5703125" style="20" customWidth="1"/>
    <col min="258" max="258" width="9.7109375" style="20" customWidth="1"/>
    <col min="259" max="259" width="8.7109375" style="20" customWidth="1"/>
    <col min="260" max="260" width="9.42578125" style="20" customWidth="1"/>
    <col min="261" max="261" width="8.7109375" style="20" customWidth="1"/>
    <col min="262" max="262" width="9.7109375" style="20" customWidth="1"/>
    <col min="263" max="263" width="8.7109375" style="20" customWidth="1"/>
    <col min="264" max="264" width="9.85546875" style="20" customWidth="1"/>
    <col min="265" max="265" width="8.7109375" style="20" customWidth="1"/>
    <col min="266" max="266" width="9.28515625" style="20" customWidth="1"/>
    <col min="267" max="267" width="8.7109375" style="20" customWidth="1"/>
    <col min="268" max="268" width="9.42578125" style="20" customWidth="1"/>
    <col min="269" max="269" width="8.7109375" style="20" customWidth="1"/>
    <col min="270" max="270" width="9.5703125" style="20" customWidth="1"/>
    <col min="271" max="271" width="8.7109375" style="20" customWidth="1"/>
    <col min="272" max="272" width="9.7109375" style="20" customWidth="1"/>
    <col min="273" max="273" width="8.7109375" style="20" customWidth="1"/>
    <col min="274" max="274" width="9.5703125" style="20" customWidth="1"/>
    <col min="275" max="275" width="8.7109375" style="20" customWidth="1"/>
    <col min="276" max="276" width="9.7109375" style="20" customWidth="1"/>
    <col min="277" max="277" width="8.7109375" style="20" customWidth="1"/>
    <col min="278" max="278" width="9.7109375" style="20" customWidth="1"/>
    <col min="279" max="291" width="10.85546875" style="20" customWidth="1"/>
    <col min="292" max="512" width="11.42578125" style="20"/>
    <col min="513" max="513" width="21.5703125" style="20" customWidth="1"/>
    <col min="514" max="514" width="9.7109375" style="20" customWidth="1"/>
    <col min="515" max="515" width="8.7109375" style="20" customWidth="1"/>
    <col min="516" max="516" width="9.42578125" style="20" customWidth="1"/>
    <col min="517" max="517" width="8.7109375" style="20" customWidth="1"/>
    <col min="518" max="518" width="9.7109375" style="20" customWidth="1"/>
    <col min="519" max="519" width="8.7109375" style="20" customWidth="1"/>
    <col min="520" max="520" width="9.85546875" style="20" customWidth="1"/>
    <col min="521" max="521" width="8.7109375" style="20" customWidth="1"/>
    <col min="522" max="522" width="9.28515625" style="20" customWidth="1"/>
    <col min="523" max="523" width="8.7109375" style="20" customWidth="1"/>
    <col min="524" max="524" width="9.42578125" style="20" customWidth="1"/>
    <col min="525" max="525" width="8.7109375" style="20" customWidth="1"/>
    <col min="526" max="526" width="9.5703125" style="20" customWidth="1"/>
    <col min="527" max="527" width="8.7109375" style="20" customWidth="1"/>
    <col min="528" max="528" width="9.7109375" style="20" customWidth="1"/>
    <col min="529" max="529" width="8.7109375" style="20" customWidth="1"/>
    <col min="530" max="530" width="9.5703125" style="20" customWidth="1"/>
    <col min="531" max="531" width="8.7109375" style="20" customWidth="1"/>
    <col min="532" max="532" width="9.7109375" style="20" customWidth="1"/>
    <col min="533" max="533" width="8.7109375" style="20" customWidth="1"/>
    <col min="534" max="534" width="9.7109375" style="20" customWidth="1"/>
    <col min="535" max="547" width="10.85546875" style="20" customWidth="1"/>
    <col min="548" max="768" width="11.42578125" style="20"/>
    <col min="769" max="769" width="21.5703125" style="20" customWidth="1"/>
    <col min="770" max="770" width="9.7109375" style="20" customWidth="1"/>
    <col min="771" max="771" width="8.7109375" style="20" customWidth="1"/>
    <col min="772" max="772" width="9.42578125" style="20" customWidth="1"/>
    <col min="773" max="773" width="8.7109375" style="20" customWidth="1"/>
    <col min="774" max="774" width="9.7109375" style="20" customWidth="1"/>
    <col min="775" max="775" width="8.7109375" style="20" customWidth="1"/>
    <col min="776" max="776" width="9.85546875" style="20" customWidth="1"/>
    <col min="777" max="777" width="8.7109375" style="20" customWidth="1"/>
    <col min="778" max="778" width="9.28515625" style="20" customWidth="1"/>
    <col min="779" max="779" width="8.7109375" style="20" customWidth="1"/>
    <col min="780" max="780" width="9.42578125" style="20" customWidth="1"/>
    <col min="781" max="781" width="8.7109375" style="20" customWidth="1"/>
    <col min="782" max="782" width="9.5703125" style="20" customWidth="1"/>
    <col min="783" max="783" width="8.7109375" style="20" customWidth="1"/>
    <col min="784" max="784" width="9.7109375" style="20" customWidth="1"/>
    <col min="785" max="785" width="8.7109375" style="20" customWidth="1"/>
    <col min="786" max="786" width="9.5703125" style="20" customWidth="1"/>
    <col min="787" max="787" width="8.7109375" style="20" customWidth="1"/>
    <col min="788" max="788" width="9.7109375" style="20" customWidth="1"/>
    <col min="789" max="789" width="8.7109375" style="20" customWidth="1"/>
    <col min="790" max="790" width="9.7109375" style="20" customWidth="1"/>
    <col min="791" max="803" width="10.85546875" style="20" customWidth="1"/>
    <col min="804" max="1024" width="11.42578125" style="20"/>
    <col min="1025" max="1025" width="21.5703125" style="20" customWidth="1"/>
    <col min="1026" max="1026" width="9.7109375" style="20" customWidth="1"/>
    <col min="1027" max="1027" width="8.7109375" style="20" customWidth="1"/>
    <col min="1028" max="1028" width="9.42578125" style="20" customWidth="1"/>
    <col min="1029" max="1029" width="8.7109375" style="20" customWidth="1"/>
    <col min="1030" max="1030" width="9.7109375" style="20" customWidth="1"/>
    <col min="1031" max="1031" width="8.7109375" style="20" customWidth="1"/>
    <col min="1032" max="1032" width="9.85546875" style="20" customWidth="1"/>
    <col min="1033" max="1033" width="8.7109375" style="20" customWidth="1"/>
    <col min="1034" max="1034" width="9.28515625" style="20" customWidth="1"/>
    <col min="1035" max="1035" width="8.7109375" style="20" customWidth="1"/>
    <col min="1036" max="1036" width="9.42578125" style="20" customWidth="1"/>
    <col min="1037" max="1037" width="8.7109375" style="20" customWidth="1"/>
    <col min="1038" max="1038" width="9.5703125" style="20" customWidth="1"/>
    <col min="1039" max="1039" width="8.7109375" style="20" customWidth="1"/>
    <col min="1040" max="1040" width="9.7109375" style="20" customWidth="1"/>
    <col min="1041" max="1041" width="8.7109375" style="20" customWidth="1"/>
    <col min="1042" max="1042" width="9.5703125" style="20" customWidth="1"/>
    <col min="1043" max="1043" width="8.7109375" style="20" customWidth="1"/>
    <col min="1044" max="1044" width="9.7109375" style="20" customWidth="1"/>
    <col min="1045" max="1045" width="8.7109375" style="20" customWidth="1"/>
    <col min="1046" max="1046" width="9.7109375" style="20" customWidth="1"/>
    <col min="1047" max="1059" width="10.85546875" style="20" customWidth="1"/>
    <col min="1060" max="1280" width="11.42578125" style="20"/>
    <col min="1281" max="1281" width="21.5703125" style="20" customWidth="1"/>
    <col min="1282" max="1282" width="9.7109375" style="20" customWidth="1"/>
    <col min="1283" max="1283" width="8.7109375" style="20" customWidth="1"/>
    <col min="1284" max="1284" width="9.42578125" style="20" customWidth="1"/>
    <col min="1285" max="1285" width="8.7109375" style="20" customWidth="1"/>
    <col min="1286" max="1286" width="9.7109375" style="20" customWidth="1"/>
    <col min="1287" max="1287" width="8.7109375" style="20" customWidth="1"/>
    <col min="1288" max="1288" width="9.85546875" style="20" customWidth="1"/>
    <col min="1289" max="1289" width="8.7109375" style="20" customWidth="1"/>
    <col min="1290" max="1290" width="9.28515625" style="20" customWidth="1"/>
    <col min="1291" max="1291" width="8.7109375" style="20" customWidth="1"/>
    <col min="1292" max="1292" width="9.42578125" style="20" customWidth="1"/>
    <col min="1293" max="1293" width="8.7109375" style="20" customWidth="1"/>
    <col min="1294" max="1294" width="9.5703125" style="20" customWidth="1"/>
    <col min="1295" max="1295" width="8.7109375" style="20" customWidth="1"/>
    <col min="1296" max="1296" width="9.7109375" style="20" customWidth="1"/>
    <col min="1297" max="1297" width="8.7109375" style="20" customWidth="1"/>
    <col min="1298" max="1298" width="9.5703125" style="20" customWidth="1"/>
    <col min="1299" max="1299" width="8.7109375" style="20" customWidth="1"/>
    <col min="1300" max="1300" width="9.7109375" style="20" customWidth="1"/>
    <col min="1301" max="1301" width="8.7109375" style="20" customWidth="1"/>
    <col min="1302" max="1302" width="9.7109375" style="20" customWidth="1"/>
    <col min="1303" max="1315" width="10.85546875" style="20" customWidth="1"/>
    <col min="1316" max="1536" width="11.42578125" style="20"/>
    <col min="1537" max="1537" width="21.5703125" style="20" customWidth="1"/>
    <col min="1538" max="1538" width="9.7109375" style="20" customWidth="1"/>
    <col min="1539" max="1539" width="8.7109375" style="20" customWidth="1"/>
    <col min="1540" max="1540" width="9.42578125" style="20" customWidth="1"/>
    <col min="1541" max="1541" width="8.7109375" style="20" customWidth="1"/>
    <col min="1542" max="1542" width="9.7109375" style="20" customWidth="1"/>
    <col min="1543" max="1543" width="8.7109375" style="20" customWidth="1"/>
    <col min="1544" max="1544" width="9.85546875" style="20" customWidth="1"/>
    <col min="1545" max="1545" width="8.7109375" style="20" customWidth="1"/>
    <col min="1546" max="1546" width="9.28515625" style="20" customWidth="1"/>
    <col min="1547" max="1547" width="8.7109375" style="20" customWidth="1"/>
    <col min="1548" max="1548" width="9.42578125" style="20" customWidth="1"/>
    <col min="1549" max="1549" width="8.7109375" style="20" customWidth="1"/>
    <col min="1550" max="1550" width="9.5703125" style="20" customWidth="1"/>
    <col min="1551" max="1551" width="8.7109375" style="20" customWidth="1"/>
    <col min="1552" max="1552" width="9.7109375" style="20" customWidth="1"/>
    <col min="1553" max="1553" width="8.7109375" style="20" customWidth="1"/>
    <col min="1554" max="1554" width="9.5703125" style="20" customWidth="1"/>
    <col min="1555" max="1555" width="8.7109375" style="20" customWidth="1"/>
    <col min="1556" max="1556" width="9.7109375" style="20" customWidth="1"/>
    <col min="1557" max="1557" width="8.7109375" style="20" customWidth="1"/>
    <col min="1558" max="1558" width="9.7109375" style="20" customWidth="1"/>
    <col min="1559" max="1571" width="10.85546875" style="20" customWidth="1"/>
    <col min="1572" max="1792" width="11.42578125" style="20"/>
    <col min="1793" max="1793" width="21.5703125" style="20" customWidth="1"/>
    <col min="1794" max="1794" width="9.7109375" style="20" customWidth="1"/>
    <col min="1795" max="1795" width="8.7109375" style="20" customWidth="1"/>
    <col min="1796" max="1796" width="9.42578125" style="20" customWidth="1"/>
    <col min="1797" max="1797" width="8.7109375" style="20" customWidth="1"/>
    <col min="1798" max="1798" width="9.7109375" style="20" customWidth="1"/>
    <col min="1799" max="1799" width="8.7109375" style="20" customWidth="1"/>
    <col min="1800" max="1800" width="9.85546875" style="20" customWidth="1"/>
    <col min="1801" max="1801" width="8.7109375" style="20" customWidth="1"/>
    <col min="1802" max="1802" width="9.28515625" style="20" customWidth="1"/>
    <col min="1803" max="1803" width="8.7109375" style="20" customWidth="1"/>
    <col min="1804" max="1804" width="9.42578125" style="20" customWidth="1"/>
    <col min="1805" max="1805" width="8.7109375" style="20" customWidth="1"/>
    <col min="1806" max="1806" width="9.5703125" style="20" customWidth="1"/>
    <col min="1807" max="1807" width="8.7109375" style="20" customWidth="1"/>
    <col min="1808" max="1808" width="9.7109375" style="20" customWidth="1"/>
    <col min="1809" max="1809" width="8.7109375" style="20" customWidth="1"/>
    <col min="1810" max="1810" width="9.5703125" style="20" customWidth="1"/>
    <col min="1811" max="1811" width="8.7109375" style="20" customWidth="1"/>
    <col min="1812" max="1812" width="9.7109375" style="20" customWidth="1"/>
    <col min="1813" max="1813" width="8.7109375" style="20" customWidth="1"/>
    <col min="1814" max="1814" width="9.7109375" style="20" customWidth="1"/>
    <col min="1815" max="1827" width="10.85546875" style="20" customWidth="1"/>
    <col min="1828" max="2048" width="11.42578125" style="20"/>
    <col min="2049" max="2049" width="21.5703125" style="20" customWidth="1"/>
    <col min="2050" max="2050" width="9.7109375" style="20" customWidth="1"/>
    <col min="2051" max="2051" width="8.7109375" style="20" customWidth="1"/>
    <col min="2052" max="2052" width="9.42578125" style="20" customWidth="1"/>
    <col min="2053" max="2053" width="8.7109375" style="20" customWidth="1"/>
    <col min="2054" max="2054" width="9.7109375" style="20" customWidth="1"/>
    <col min="2055" max="2055" width="8.7109375" style="20" customWidth="1"/>
    <col min="2056" max="2056" width="9.85546875" style="20" customWidth="1"/>
    <col min="2057" max="2057" width="8.7109375" style="20" customWidth="1"/>
    <col min="2058" max="2058" width="9.28515625" style="20" customWidth="1"/>
    <col min="2059" max="2059" width="8.7109375" style="20" customWidth="1"/>
    <col min="2060" max="2060" width="9.42578125" style="20" customWidth="1"/>
    <col min="2061" max="2061" width="8.7109375" style="20" customWidth="1"/>
    <col min="2062" max="2062" width="9.5703125" style="20" customWidth="1"/>
    <col min="2063" max="2063" width="8.7109375" style="20" customWidth="1"/>
    <col min="2064" max="2064" width="9.7109375" style="20" customWidth="1"/>
    <col min="2065" max="2065" width="8.7109375" style="20" customWidth="1"/>
    <col min="2066" max="2066" width="9.5703125" style="20" customWidth="1"/>
    <col min="2067" max="2067" width="8.7109375" style="20" customWidth="1"/>
    <col min="2068" max="2068" width="9.7109375" style="20" customWidth="1"/>
    <col min="2069" max="2069" width="8.7109375" style="20" customWidth="1"/>
    <col min="2070" max="2070" width="9.7109375" style="20" customWidth="1"/>
    <col min="2071" max="2083" width="10.85546875" style="20" customWidth="1"/>
    <col min="2084" max="2304" width="11.42578125" style="20"/>
    <col min="2305" max="2305" width="21.5703125" style="20" customWidth="1"/>
    <col min="2306" max="2306" width="9.7109375" style="20" customWidth="1"/>
    <col min="2307" max="2307" width="8.7109375" style="20" customWidth="1"/>
    <col min="2308" max="2308" width="9.42578125" style="20" customWidth="1"/>
    <col min="2309" max="2309" width="8.7109375" style="20" customWidth="1"/>
    <col min="2310" max="2310" width="9.7109375" style="20" customWidth="1"/>
    <col min="2311" max="2311" width="8.7109375" style="20" customWidth="1"/>
    <col min="2312" max="2312" width="9.85546875" style="20" customWidth="1"/>
    <col min="2313" max="2313" width="8.7109375" style="20" customWidth="1"/>
    <col min="2314" max="2314" width="9.28515625" style="20" customWidth="1"/>
    <col min="2315" max="2315" width="8.7109375" style="20" customWidth="1"/>
    <col min="2316" max="2316" width="9.42578125" style="20" customWidth="1"/>
    <col min="2317" max="2317" width="8.7109375" style="20" customWidth="1"/>
    <col min="2318" max="2318" width="9.5703125" style="20" customWidth="1"/>
    <col min="2319" max="2319" width="8.7109375" style="20" customWidth="1"/>
    <col min="2320" max="2320" width="9.7109375" style="20" customWidth="1"/>
    <col min="2321" max="2321" width="8.7109375" style="20" customWidth="1"/>
    <col min="2322" max="2322" width="9.5703125" style="20" customWidth="1"/>
    <col min="2323" max="2323" width="8.7109375" style="20" customWidth="1"/>
    <col min="2324" max="2324" width="9.7109375" style="20" customWidth="1"/>
    <col min="2325" max="2325" width="8.7109375" style="20" customWidth="1"/>
    <col min="2326" max="2326" width="9.7109375" style="20" customWidth="1"/>
    <col min="2327" max="2339" width="10.85546875" style="20" customWidth="1"/>
    <col min="2340" max="2560" width="11.42578125" style="20"/>
    <col min="2561" max="2561" width="21.5703125" style="20" customWidth="1"/>
    <col min="2562" max="2562" width="9.7109375" style="20" customWidth="1"/>
    <col min="2563" max="2563" width="8.7109375" style="20" customWidth="1"/>
    <col min="2564" max="2564" width="9.42578125" style="20" customWidth="1"/>
    <col min="2565" max="2565" width="8.7109375" style="20" customWidth="1"/>
    <col min="2566" max="2566" width="9.7109375" style="20" customWidth="1"/>
    <col min="2567" max="2567" width="8.7109375" style="20" customWidth="1"/>
    <col min="2568" max="2568" width="9.85546875" style="20" customWidth="1"/>
    <col min="2569" max="2569" width="8.7109375" style="20" customWidth="1"/>
    <col min="2570" max="2570" width="9.28515625" style="20" customWidth="1"/>
    <col min="2571" max="2571" width="8.7109375" style="20" customWidth="1"/>
    <col min="2572" max="2572" width="9.42578125" style="20" customWidth="1"/>
    <col min="2573" max="2573" width="8.7109375" style="20" customWidth="1"/>
    <col min="2574" max="2574" width="9.5703125" style="20" customWidth="1"/>
    <col min="2575" max="2575" width="8.7109375" style="20" customWidth="1"/>
    <col min="2576" max="2576" width="9.7109375" style="20" customWidth="1"/>
    <col min="2577" max="2577" width="8.7109375" style="20" customWidth="1"/>
    <col min="2578" max="2578" width="9.5703125" style="20" customWidth="1"/>
    <col min="2579" max="2579" width="8.7109375" style="20" customWidth="1"/>
    <col min="2580" max="2580" width="9.7109375" style="20" customWidth="1"/>
    <col min="2581" max="2581" width="8.7109375" style="20" customWidth="1"/>
    <col min="2582" max="2582" width="9.7109375" style="20" customWidth="1"/>
    <col min="2583" max="2595" width="10.85546875" style="20" customWidth="1"/>
    <col min="2596" max="2816" width="11.42578125" style="20"/>
    <col min="2817" max="2817" width="21.5703125" style="20" customWidth="1"/>
    <col min="2818" max="2818" width="9.7109375" style="20" customWidth="1"/>
    <col min="2819" max="2819" width="8.7109375" style="20" customWidth="1"/>
    <col min="2820" max="2820" width="9.42578125" style="20" customWidth="1"/>
    <col min="2821" max="2821" width="8.7109375" style="20" customWidth="1"/>
    <col min="2822" max="2822" width="9.7109375" style="20" customWidth="1"/>
    <col min="2823" max="2823" width="8.7109375" style="20" customWidth="1"/>
    <col min="2824" max="2824" width="9.85546875" style="20" customWidth="1"/>
    <col min="2825" max="2825" width="8.7109375" style="20" customWidth="1"/>
    <col min="2826" max="2826" width="9.28515625" style="20" customWidth="1"/>
    <col min="2827" max="2827" width="8.7109375" style="20" customWidth="1"/>
    <col min="2828" max="2828" width="9.42578125" style="20" customWidth="1"/>
    <col min="2829" max="2829" width="8.7109375" style="20" customWidth="1"/>
    <col min="2830" max="2830" width="9.5703125" style="20" customWidth="1"/>
    <col min="2831" max="2831" width="8.7109375" style="20" customWidth="1"/>
    <col min="2832" max="2832" width="9.7109375" style="20" customWidth="1"/>
    <col min="2833" max="2833" width="8.7109375" style="20" customWidth="1"/>
    <col min="2834" max="2834" width="9.5703125" style="20" customWidth="1"/>
    <col min="2835" max="2835" width="8.7109375" style="20" customWidth="1"/>
    <col min="2836" max="2836" width="9.7109375" style="20" customWidth="1"/>
    <col min="2837" max="2837" width="8.7109375" style="20" customWidth="1"/>
    <col min="2838" max="2838" width="9.7109375" style="20" customWidth="1"/>
    <col min="2839" max="2851" width="10.85546875" style="20" customWidth="1"/>
    <col min="2852" max="3072" width="11.42578125" style="20"/>
    <col min="3073" max="3073" width="21.5703125" style="20" customWidth="1"/>
    <col min="3074" max="3074" width="9.7109375" style="20" customWidth="1"/>
    <col min="3075" max="3075" width="8.7109375" style="20" customWidth="1"/>
    <col min="3076" max="3076" width="9.42578125" style="20" customWidth="1"/>
    <col min="3077" max="3077" width="8.7109375" style="20" customWidth="1"/>
    <col min="3078" max="3078" width="9.7109375" style="20" customWidth="1"/>
    <col min="3079" max="3079" width="8.7109375" style="20" customWidth="1"/>
    <col min="3080" max="3080" width="9.85546875" style="20" customWidth="1"/>
    <col min="3081" max="3081" width="8.7109375" style="20" customWidth="1"/>
    <col min="3082" max="3082" width="9.28515625" style="20" customWidth="1"/>
    <col min="3083" max="3083" width="8.7109375" style="20" customWidth="1"/>
    <col min="3084" max="3084" width="9.42578125" style="20" customWidth="1"/>
    <col min="3085" max="3085" width="8.7109375" style="20" customWidth="1"/>
    <col min="3086" max="3086" width="9.5703125" style="20" customWidth="1"/>
    <col min="3087" max="3087" width="8.7109375" style="20" customWidth="1"/>
    <col min="3088" max="3088" width="9.7109375" style="20" customWidth="1"/>
    <col min="3089" max="3089" width="8.7109375" style="20" customWidth="1"/>
    <col min="3090" max="3090" width="9.5703125" style="20" customWidth="1"/>
    <col min="3091" max="3091" width="8.7109375" style="20" customWidth="1"/>
    <col min="3092" max="3092" width="9.7109375" style="20" customWidth="1"/>
    <col min="3093" max="3093" width="8.7109375" style="20" customWidth="1"/>
    <col min="3094" max="3094" width="9.7109375" style="20" customWidth="1"/>
    <col min="3095" max="3107" width="10.85546875" style="20" customWidth="1"/>
    <col min="3108" max="3328" width="11.42578125" style="20"/>
    <col min="3329" max="3329" width="21.5703125" style="20" customWidth="1"/>
    <col min="3330" max="3330" width="9.7109375" style="20" customWidth="1"/>
    <col min="3331" max="3331" width="8.7109375" style="20" customWidth="1"/>
    <col min="3332" max="3332" width="9.42578125" style="20" customWidth="1"/>
    <col min="3333" max="3333" width="8.7109375" style="20" customWidth="1"/>
    <col min="3334" max="3334" width="9.7109375" style="20" customWidth="1"/>
    <col min="3335" max="3335" width="8.7109375" style="20" customWidth="1"/>
    <col min="3336" max="3336" width="9.85546875" style="20" customWidth="1"/>
    <col min="3337" max="3337" width="8.7109375" style="20" customWidth="1"/>
    <col min="3338" max="3338" width="9.28515625" style="20" customWidth="1"/>
    <col min="3339" max="3339" width="8.7109375" style="20" customWidth="1"/>
    <col min="3340" max="3340" width="9.42578125" style="20" customWidth="1"/>
    <col min="3341" max="3341" width="8.7109375" style="20" customWidth="1"/>
    <col min="3342" max="3342" width="9.5703125" style="20" customWidth="1"/>
    <col min="3343" max="3343" width="8.7109375" style="20" customWidth="1"/>
    <col min="3344" max="3344" width="9.7109375" style="20" customWidth="1"/>
    <col min="3345" max="3345" width="8.7109375" style="20" customWidth="1"/>
    <col min="3346" max="3346" width="9.5703125" style="20" customWidth="1"/>
    <col min="3347" max="3347" width="8.7109375" style="20" customWidth="1"/>
    <col min="3348" max="3348" width="9.7109375" style="20" customWidth="1"/>
    <col min="3349" max="3349" width="8.7109375" style="20" customWidth="1"/>
    <col min="3350" max="3350" width="9.7109375" style="20" customWidth="1"/>
    <col min="3351" max="3363" width="10.85546875" style="20" customWidth="1"/>
    <col min="3364" max="3584" width="11.42578125" style="20"/>
    <col min="3585" max="3585" width="21.5703125" style="20" customWidth="1"/>
    <col min="3586" max="3586" width="9.7109375" style="20" customWidth="1"/>
    <col min="3587" max="3587" width="8.7109375" style="20" customWidth="1"/>
    <col min="3588" max="3588" width="9.42578125" style="20" customWidth="1"/>
    <col min="3589" max="3589" width="8.7109375" style="20" customWidth="1"/>
    <col min="3590" max="3590" width="9.7109375" style="20" customWidth="1"/>
    <col min="3591" max="3591" width="8.7109375" style="20" customWidth="1"/>
    <col min="3592" max="3592" width="9.85546875" style="20" customWidth="1"/>
    <col min="3593" max="3593" width="8.7109375" style="20" customWidth="1"/>
    <col min="3594" max="3594" width="9.28515625" style="20" customWidth="1"/>
    <col min="3595" max="3595" width="8.7109375" style="20" customWidth="1"/>
    <col min="3596" max="3596" width="9.42578125" style="20" customWidth="1"/>
    <col min="3597" max="3597" width="8.7109375" style="20" customWidth="1"/>
    <col min="3598" max="3598" width="9.5703125" style="20" customWidth="1"/>
    <col min="3599" max="3599" width="8.7109375" style="20" customWidth="1"/>
    <col min="3600" max="3600" width="9.7109375" style="20" customWidth="1"/>
    <col min="3601" max="3601" width="8.7109375" style="20" customWidth="1"/>
    <col min="3602" max="3602" width="9.5703125" style="20" customWidth="1"/>
    <col min="3603" max="3603" width="8.7109375" style="20" customWidth="1"/>
    <col min="3604" max="3604" width="9.7109375" style="20" customWidth="1"/>
    <col min="3605" max="3605" width="8.7109375" style="20" customWidth="1"/>
    <col min="3606" max="3606" width="9.7109375" style="20" customWidth="1"/>
    <col min="3607" max="3619" width="10.85546875" style="20" customWidth="1"/>
    <col min="3620" max="3840" width="11.42578125" style="20"/>
    <col min="3841" max="3841" width="21.5703125" style="20" customWidth="1"/>
    <col min="3842" max="3842" width="9.7109375" style="20" customWidth="1"/>
    <col min="3843" max="3843" width="8.7109375" style="20" customWidth="1"/>
    <col min="3844" max="3844" width="9.42578125" style="20" customWidth="1"/>
    <col min="3845" max="3845" width="8.7109375" style="20" customWidth="1"/>
    <col min="3846" max="3846" width="9.7109375" style="20" customWidth="1"/>
    <col min="3847" max="3847" width="8.7109375" style="20" customWidth="1"/>
    <col min="3848" max="3848" width="9.85546875" style="20" customWidth="1"/>
    <col min="3849" max="3849" width="8.7109375" style="20" customWidth="1"/>
    <col min="3850" max="3850" width="9.28515625" style="20" customWidth="1"/>
    <col min="3851" max="3851" width="8.7109375" style="20" customWidth="1"/>
    <col min="3852" max="3852" width="9.42578125" style="20" customWidth="1"/>
    <col min="3853" max="3853" width="8.7109375" style="20" customWidth="1"/>
    <col min="3854" max="3854" width="9.5703125" style="20" customWidth="1"/>
    <col min="3855" max="3855" width="8.7109375" style="20" customWidth="1"/>
    <col min="3856" max="3856" width="9.7109375" style="20" customWidth="1"/>
    <col min="3857" max="3857" width="8.7109375" style="20" customWidth="1"/>
    <col min="3858" max="3858" width="9.5703125" style="20" customWidth="1"/>
    <col min="3859" max="3859" width="8.7109375" style="20" customWidth="1"/>
    <col min="3860" max="3860" width="9.7109375" style="20" customWidth="1"/>
    <col min="3861" max="3861" width="8.7109375" style="20" customWidth="1"/>
    <col min="3862" max="3862" width="9.7109375" style="20" customWidth="1"/>
    <col min="3863" max="3875" width="10.85546875" style="20" customWidth="1"/>
    <col min="3876" max="4096" width="11.42578125" style="20"/>
    <col min="4097" max="4097" width="21.5703125" style="20" customWidth="1"/>
    <col min="4098" max="4098" width="9.7109375" style="20" customWidth="1"/>
    <col min="4099" max="4099" width="8.7109375" style="20" customWidth="1"/>
    <col min="4100" max="4100" width="9.42578125" style="20" customWidth="1"/>
    <col min="4101" max="4101" width="8.7109375" style="20" customWidth="1"/>
    <col min="4102" max="4102" width="9.7109375" style="20" customWidth="1"/>
    <col min="4103" max="4103" width="8.7109375" style="20" customWidth="1"/>
    <col min="4104" max="4104" width="9.85546875" style="20" customWidth="1"/>
    <col min="4105" max="4105" width="8.7109375" style="20" customWidth="1"/>
    <col min="4106" max="4106" width="9.28515625" style="20" customWidth="1"/>
    <col min="4107" max="4107" width="8.7109375" style="20" customWidth="1"/>
    <col min="4108" max="4108" width="9.42578125" style="20" customWidth="1"/>
    <col min="4109" max="4109" width="8.7109375" style="20" customWidth="1"/>
    <col min="4110" max="4110" width="9.5703125" style="20" customWidth="1"/>
    <col min="4111" max="4111" width="8.7109375" style="20" customWidth="1"/>
    <col min="4112" max="4112" width="9.7109375" style="20" customWidth="1"/>
    <col min="4113" max="4113" width="8.7109375" style="20" customWidth="1"/>
    <col min="4114" max="4114" width="9.5703125" style="20" customWidth="1"/>
    <col min="4115" max="4115" width="8.7109375" style="20" customWidth="1"/>
    <col min="4116" max="4116" width="9.7109375" style="20" customWidth="1"/>
    <col min="4117" max="4117" width="8.7109375" style="20" customWidth="1"/>
    <col min="4118" max="4118" width="9.7109375" style="20" customWidth="1"/>
    <col min="4119" max="4131" width="10.85546875" style="20" customWidth="1"/>
    <col min="4132" max="4352" width="11.42578125" style="20"/>
    <col min="4353" max="4353" width="21.5703125" style="20" customWidth="1"/>
    <col min="4354" max="4354" width="9.7109375" style="20" customWidth="1"/>
    <col min="4355" max="4355" width="8.7109375" style="20" customWidth="1"/>
    <col min="4356" max="4356" width="9.42578125" style="20" customWidth="1"/>
    <col min="4357" max="4357" width="8.7109375" style="20" customWidth="1"/>
    <col min="4358" max="4358" width="9.7109375" style="20" customWidth="1"/>
    <col min="4359" max="4359" width="8.7109375" style="20" customWidth="1"/>
    <col min="4360" max="4360" width="9.85546875" style="20" customWidth="1"/>
    <col min="4361" max="4361" width="8.7109375" style="20" customWidth="1"/>
    <col min="4362" max="4362" width="9.28515625" style="20" customWidth="1"/>
    <col min="4363" max="4363" width="8.7109375" style="20" customWidth="1"/>
    <col min="4364" max="4364" width="9.42578125" style="20" customWidth="1"/>
    <col min="4365" max="4365" width="8.7109375" style="20" customWidth="1"/>
    <col min="4366" max="4366" width="9.5703125" style="20" customWidth="1"/>
    <col min="4367" max="4367" width="8.7109375" style="20" customWidth="1"/>
    <col min="4368" max="4368" width="9.7109375" style="20" customWidth="1"/>
    <col min="4369" max="4369" width="8.7109375" style="20" customWidth="1"/>
    <col min="4370" max="4370" width="9.5703125" style="20" customWidth="1"/>
    <col min="4371" max="4371" width="8.7109375" style="20" customWidth="1"/>
    <col min="4372" max="4372" width="9.7109375" style="20" customWidth="1"/>
    <col min="4373" max="4373" width="8.7109375" style="20" customWidth="1"/>
    <col min="4374" max="4374" width="9.7109375" style="20" customWidth="1"/>
    <col min="4375" max="4387" width="10.85546875" style="20" customWidth="1"/>
    <col min="4388" max="4608" width="11.42578125" style="20"/>
    <col min="4609" max="4609" width="21.5703125" style="20" customWidth="1"/>
    <col min="4610" max="4610" width="9.7109375" style="20" customWidth="1"/>
    <col min="4611" max="4611" width="8.7109375" style="20" customWidth="1"/>
    <col min="4612" max="4612" width="9.42578125" style="20" customWidth="1"/>
    <col min="4613" max="4613" width="8.7109375" style="20" customWidth="1"/>
    <col min="4614" max="4614" width="9.7109375" style="20" customWidth="1"/>
    <col min="4615" max="4615" width="8.7109375" style="20" customWidth="1"/>
    <col min="4616" max="4616" width="9.85546875" style="20" customWidth="1"/>
    <col min="4617" max="4617" width="8.7109375" style="20" customWidth="1"/>
    <col min="4618" max="4618" width="9.28515625" style="20" customWidth="1"/>
    <col min="4619" max="4619" width="8.7109375" style="20" customWidth="1"/>
    <col min="4620" max="4620" width="9.42578125" style="20" customWidth="1"/>
    <col min="4621" max="4621" width="8.7109375" style="20" customWidth="1"/>
    <col min="4622" max="4622" width="9.5703125" style="20" customWidth="1"/>
    <col min="4623" max="4623" width="8.7109375" style="20" customWidth="1"/>
    <col min="4624" max="4624" width="9.7109375" style="20" customWidth="1"/>
    <col min="4625" max="4625" width="8.7109375" style="20" customWidth="1"/>
    <col min="4626" max="4626" width="9.5703125" style="20" customWidth="1"/>
    <col min="4627" max="4627" width="8.7109375" style="20" customWidth="1"/>
    <col min="4628" max="4628" width="9.7109375" style="20" customWidth="1"/>
    <col min="4629" max="4629" width="8.7109375" style="20" customWidth="1"/>
    <col min="4630" max="4630" width="9.7109375" style="20" customWidth="1"/>
    <col min="4631" max="4643" width="10.85546875" style="20" customWidth="1"/>
    <col min="4644" max="4864" width="11.42578125" style="20"/>
    <col min="4865" max="4865" width="21.5703125" style="20" customWidth="1"/>
    <col min="4866" max="4866" width="9.7109375" style="20" customWidth="1"/>
    <col min="4867" max="4867" width="8.7109375" style="20" customWidth="1"/>
    <col min="4868" max="4868" width="9.42578125" style="20" customWidth="1"/>
    <col min="4869" max="4869" width="8.7109375" style="20" customWidth="1"/>
    <col min="4870" max="4870" width="9.7109375" style="20" customWidth="1"/>
    <col min="4871" max="4871" width="8.7109375" style="20" customWidth="1"/>
    <col min="4872" max="4872" width="9.85546875" style="20" customWidth="1"/>
    <col min="4873" max="4873" width="8.7109375" style="20" customWidth="1"/>
    <col min="4874" max="4874" width="9.28515625" style="20" customWidth="1"/>
    <col min="4875" max="4875" width="8.7109375" style="20" customWidth="1"/>
    <col min="4876" max="4876" width="9.42578125" style="20" customWidth="1"/>
    <col min="4877" max="4877" width="8.7109375" style="20" customWidth="1"/>
    <col min="4878" max="4878" width="9.5703125" style="20" customWidth="1"/>
    <col min="4879" max="4879" width="8.7109375" style="20" customWidth="1"/>
    <col min="4880" max="4880" width="9.7109375" style="20" customWidth="1"/>
    <col min="4881" max="4881" width="8.7109375" style="20" customWidth="1"/>
    <col min="4882" max="4882" width="9.5703125" style="20" customWidth="1"/>
    <col min="4883" max="4883" width="8.7109375" style="20" customWidth="1"/>
    <col min="4884" max="4884" width="9.7109375" style="20" customWidth="1"/>
    <col min="4885" max="4885" width="8.7109375" style="20" customWidth="1"/>
    <col min="4886" max="4886" width="9.7109375" style="20" customWidth="1"/>
    <col min="4887" max="4899" width="10.85546875" style="20" customWidth="1"/>
    <col min="4900" max="5120" width="11.42578125" style="20"/>
    <col min="5121" max="5121" width="21.5703125" style="20" customWidth="1"/>
    <col min="5122" max="5122" width="9.7109375" style="20" customWidth="1"/>
    <col min="5123" max="5123" width="8.7109375" style="20" customWidth="1"/>
    <col min="5124" max="5124" width="9.42578125" style="20" customWidth="1"/>
    <col min="5125" max="5125" width="8.7109375" style="20" customWidth="1"/>
    <col min="5126" max="5126" width="9.7109375" style="20" customWidth="1"/>
    <col min="5127" max="5127" width="8.7109375" style="20" customWidth="1"/>
    <col min="5128" max="5128" width="9.85546875" style="20" customWidth="1"/>
    <col min="5129" max="5129" width="8.7109375" style="20" customWidth="1"/>
    <col min="5130" max="5130" width="9.28515625" style="20" customWidth="1"/>
    <col min="5131" max="5131" width="8.7109375" style="20" customWidth="1"/>
    <col min="5132" max="5132" width="9.42578125" style="20" customWidth="1"/>
    <col min="5133" max="5133" width="8.7109375" style="20" customWidth="1"/>
    <col min="5134" max="5134" width="9.5703125" style="20" customWidth="1"/>
    <col min="5135" max="5135" width="8.7109375" style="20" customWidth="1"/>
    <col min="5136" max="5136" width="9.7109375" style="20" customWidth="1"/>
    <col min="5137" max="5137" width="8.7109375" style="20" customWidth="1"/>
    <col min="5138" max="5138" width="9.5703125" style="20" customWidth="1"/>
    <col min="5139" max="5139" width="8.7109375" style="20" customWidth="1"/>
    <col min="5140" max="5140" width="9.7109375" style="20" customWidth="1"/>
    <col min="5141" max="5141" width="8.7109375" style="20" customWidth="1"/>
    <col min="5142" max="5142" width="9.7109375" style="20" customWidth="1"/>
    <col min="5143" max="5155" width="10.85546875" style="20" customWidth="1"/>
    <col min="5156" max="5376" width="11.42578125" style="20"/>
    <col min="5377" max="5377" width="21.5703125" style="20" customWidth="1"/>
    <col min="5378" max="5378" width="9.7109375" style="20" customWidth="1"/>
    <col min="5379" max="5379" width="8.7109375" style="20" customWidth="1"/>
    <col min="5380" max="5380" width="9.42578125" style="20" customWidth="1"/>
    <col min="5381" max="5381" width="8.7109375" style="20" customWidth="1"/>
    <col min="5382" max="5382" width="9.7109375" style="20" customWidth="1"/>
    <col min="5383" max="5383" width="8.7109375" style="20" customWidth="1"/>
    <col min="5384" max="5384" width="9.85546875" style="20" customWidth="1"/>
    <col min="5385" max="5385" width="8.7109375" style="20" customWidth="1"/>
    <col min="5386" max="5386" width="9.28515625" style="20" customWidth="1"/>
    <col min="5387" max="5387" width="8.7109375" style="20" customWidth="1"/>
    <col min="5388" max="5388" width="9.42578125" style="20" customWidth="1"/>
    <col min="5389" max="5389" width="8.7109375" style="20" customWidth="1"/>
    <col min="5390" max="5390" width="9.5703125" style="20" customWidth="1"/>
    <col min="5391" max="5391" width="8.7109375" style="20" customWidth="1"/>
    <col min="5392" max="5392" width="9.7109375" style="20" customWidth="1"/>
    <col min="5393" max="5393" width="8.7109375" style="20" customWidth="1"/>
    <col min="5394" max="5394" width="9.5703125" style="20" customWidth="1"/>
    <col min="5395" max="5395" width="8.7109375" style="20" customWidth="1"/>
    <col min="5396" max="5396" width="9.7109375" style="20" customWidth="1"/>
    <col min="5397" max="5397" width="8.7109375" style="20" customWidth="1"/>
    <col min="5398" max="5398" width="9.7109375" style="20" customWidth="1"/>
    <col min="5399" max="5411" width="10.85546875" style="20" customWidth="1"/>
    <col min="5412" max="5632" width="11.42578125" style="20"/>
    <col min="5633" max="5633" width="21.5703125" style="20" customWidth="1"/>
    <col min="5634" max="5634" width="9.7109375" style="20" customWidth="1"/>
    <col min="5635" max="5635" width="8.7109375" style="20" customWidth="1"/>
    <col min="5636" max="5636" width="9.42578125" style="20" customWidth="1"/>
    <col min="5637" max="5637" width="8.7109375" style="20" customWidth="1"/>
    <col min="5638" max="5638" width="9.7109375" style="20" customWidth="1"/>
    <col min="5639" max="5639" width="8.7109375" style="20" customWidth="1"/>
    <col min="5640" max="5640" width="9.85546875" style="20" customWidth="1"/>
    <col min="5641" max="5641" width="8.7109375" style="20" customWidth="1"/>
    <col min="5642" max="5642" width="9.28515625" style="20" customWidth="1"/>
    <col min="5643" max="5643" width="8.7109375" style="20" customWidth="1"/>
    <col min="5644" max="5644" width="9.42578125" style="20" customWidth="1"/>
    <col min="5645" max="5645" width="8.7109375" style="20" customWidth="1"/>
    <col min="5646" max="5646" width="9.5703125" style="20" customWidth="1"/>
    <col min="5647" max="5647" width="8.7109375" style="20" customWidth="1"/>
    <col min="5648" max="5648" width="9.7109375" style="20" customWidth="1"/>
    <col min="5649" max="5649" width="8.7109375" style="20" customWidth="1"/>
    <col min="5650" max="5650" width="9.5703125" style="20" customWidth="1"/>
    <col min="5651" max="5651" width="8.7109375" style="20" customWidth="1"/>
    <col min="5652" max="5652" width="9.7109375" style="20" customWidth="1"/>
    <col min="5653" max="5653" width="8.7109375" style="20" customWidth="1"/>
    <col min="5654" max="5654" width="9.7109375" style="20" customWidth="1"/>
    <col min="5655" max="5667" width="10.85546875" style="20" customWidth="1"/>
    <col min="5668" max="5888" width="11.42578125" style="20"/>
    <col min="5889" max="5889" width="21.5703125" style="20" customWidth="1"/>
    <col min="5890" max="5890" width="9.7109375" style="20" customWidth="1"/>
    <col min="5891" max="5891" width="8.7109375" style="20" customWidth="1"/>
    <col min="5892" max="5892" width="9.42578125" style="20" customWidth="1"/>
    <col min="5893" max="5893" width="8.7109375" style="20" customWidth="1"/>
    <col min="5894" max="5894" width="9.7109375" style="20" customWidth="1"/>
    <col min="5895" max="5895" width="8.7109375" style="20" customWidth="1"/>
    <col min="5896" max="5896" width="9.85546875" style="20" customWidth="1"/>
    <col min="5897" max="5897" width="8.7109375" style="20" customWidth="1"/>
    <col min="5898" max="5898" width="9.28515625" style="20" customWidth="1"/>
    <col min="5899" max="5899" width="8.7109375" style="20" customWidth="1"/>
    <col min="5900" max="5900" width="9.42578125" style="20" customWidth="1"/>
    <col min="5901" max="5901" width="8.7109375" style="20" customWidth="1"/>
    <col min="5902" max="5902" width="9.5703125" style="20" customWidth="1"/>
    <col min="5903" max="5903" width="8.7109375" style="20" customWidth="1"/>
    <col min="5904" max="5904" width="9.7109375" style="20" customWidth="1"/>
    <col min="5905" max="5905" width="8.7109375" style="20" customWidth="1"/>
    <col min="5906" max="5906" width="9.5703125" style="20" customWidth="1"/>
    <col min="5907" max="5907" width="8.7109375" style="20" customWidth="1"/>
    <col min="5908" max="5908" width="9.7109375" style="20" customWidth="1"/>
    <col min="5909" max="5909" width="8.7109375" style="20" customWidth="1"/>
    <col min="5910" max="5910" width="9.7109375" style="20" customWidth="1"/>
    <col min="5911" max="5923" width="10.85546875" style="20" customWidth="1"/>
    <col min="5924" max="6144" width="11.42578125" style="20"/>
    <col min="6145" max="6145" width="21.5703125" style="20" customWidth="1"/>
    <col min="6146" max="6146" width="9.7109375" style="20" customWidth="1"/>
    <col min="6147" max="6147" width="8.7109375" style="20" customWidth="1"/>
    <col min="6148" max="6148" width="9.42578125" style="20" customWidth="1"/>
    <col min="6149" max="6149" width="8.7109375" style="20" customWidth="1"/>
    <col min="6150" max="6150" width="9.7109375" style="20" customWidth="1"/>
    <col min="6151" max="6151" width="8.7109375" style="20" customWidth="1"/>
    <col min="6152" max="6152" width="9.85546875" style="20" customWidth="1"/>
    <col min="6153" max="6153" width="8.7109375" style="20" customWidth="1"/>
    <col min="6154" max="6154" width="9.28515625" style="20" customWidth="1"/>
    <col min="6155" max="6155" width="8.7109375" style="20" customWidth="1"/>
    <col min="6156" max="6156" width="9.42578125" style="20" customWidth="1"/>
    <col min="6157" max="6157" width="8.7109375" style="20" customWidth="1"/>
    <col min="6158" max="6158" width="9.5703125" style="20" customWidth="1"/>
    <col min="6159" max="6159" width="8.7109375" style="20" customWidth="1"/>
    <col min="6160" max="6160" width="9.7109375" style="20" customWidth="1"/>
    <col min="6161" max="6161" width="8.7109375" style="20" customWidth="1"/>
    <col min="6162" max="6162" width="9.5703125" style="20" customWidth="1"/>
    <col min="6163" max="6163" width="8.7109375" style="20" customWidth="1"/>
    <col min="6164" max="6164" width="9.7109375" style="20" customWidth="1"/>
    <col min="6165" max="6165" width="8.7109375" style="20" customWidth="1"/>
    <col min="6166" max="6166" width="9.7109375" style="20" customWidth="1"/>
    <col min="6167" max="6179" width="10.85546875" style="20" customWidth="1"/>
    <col min="6180" max="6400" width="11.42578125" style="20"/>
    <col min="6401" max="6401" width="21.5703125" style="20" customWidth="1"/>
    <col min="6402" max="6402" width="9.7109375" style="20" customWidth="1"/>
    <col min="6403" max="6403" width="8.7109375" style="20" customWidth="1"/>
    <col min="6404" max="6404" width="9.42578125" style="20" customWidth="1"/>
    <col min="6405" max="6405" width="8.7109375" style="20" customWidth="1"/>
    <col min="6406" max="6406" width="9.7109375" style="20" customWidth="1"/>
    <col min="6407" max="6407" width="8.7109375" style="20" customWidth="1"/>
    <col min="6408" max="6408" width="9.85546875" style="20" customWidth="1"/>
    <col min="6409" max="6409" width="8.7109375" style="20" customWidth="1"/>
    <col min="6410" max="6410" width="9.28515625" style="20" customWidth="1"/>
    <col min="6411" max="6411" width="8.7109375" style="20" customWidth="1"/>
    <col min="6412" max="6412" width="9.42578125" style="20" customWidth="1"/>
    <col min="6413" max="6413" width="8.7109375" style="20" customWidth="1"/>
    <col min="6414" max="6414" width="9.5703125" style="20" customWidth="1"/>
    <col min="6415" max="6415" width="8.7109375" style="20" customWidth="1"/>
    <col min="6416" max="6416" width="9.7109375" style="20" customWidth="1"/>
    <col min="6417" max="6417" width="8.7109375" style="20" customWidth="1"/>
    <col min="6418" max="6418" width="9.5703125" style="20" customWidth="1"/>
    <col min="6419" max="6419" width="8.7109375" style="20" customWidth="1"/>
    <col min="6420" max="6420" width="9.7109375" style="20" customWidth="1"/>
    <col min="6421" max="6421" width="8.7109375" style="20" customWidth="1"/>
    <col min="6422" max="6422" width="9.7109375" style="20" customWidth="1"/>
    <col min="6423" max="6435" width="10.85546875" style="20" customWidth="1"/>
    <col min="6436" max="6656" width="11.42578125" style="20"/>
    <col min="6657" max="6657" width="21.5703125" style="20" customWidth="1"/>
    <col min="6658" max="6658" width="9.7109375" style="20" customWidth="1"/>
    <col min="6659" max="6659" width="8.7109375" style="20" customWidth="1"/>
    <col min="6660" max="6660" width="9.42578125" style="20" customWidth="1"/>
    <col min="6661" max="6661" width="8.7109375" style="20" customWidth="1"/>
    <col min="6662" max="6662" width="9.7109375" style="20" customWidth="1"/>
    <col min="6663" max="6663" width="8.7109375" style="20" customWidth="1"/>
    <col min="6664" max="6664" width="9.85546875" style="20" customWidth="1"/>
    <col min="6665" max="6665" width="8.7109375" style="20" customWidth="1"/>
    <col min="6666" max="6666" width="9.28515625" style="20" customWidth="1"/>
    <col min="6667" max="6667" width="8.7109375" style="20" customWidth="1"/>
    <col min="6668" max="6668" width="9.42578125" style="20" customWidth="1"/>
    <col min="6669" max="6669" width="8.7109375" style="20" customWidth="1"/>
    <col min="6670" max="6670" width="9.5703125" style="20" customWidth="1"/>
    <col min="6671" max="6671" width="8.7109375" style="20" customWidth="1"/>
    <col min="6672" max="6672" width="9.7109375" style="20" customWidth="1"/>
    <col min="6673" max="6673" width="8.7109375" style="20" customWidth="1"/>
    <col min="6674" max="6674" width="9.5703125" style="20" customWidth="1"/>
    <col min="6675" max="6675" width="8.7109375" style="20" customWidth="1"/>
    <col min="6676" max="6676" width="9.7109375" style="20" customWidth="1"/>
    <col min="6677" max="6677" width="8.7109375" style="20" customWidth="1"/>
    <col min="6678" max="6678" width="9.7109375" style="20" customWidth="1"/>
    <col min="6679" max="6691" width="10.85546875" style="20" customWidth="1"/>
    <col min="6692" max="6912" width="11.42578125" style="20"/>
    <col min="6913" max="6913" width="21.5703125" style="20" customWidth="1"/>
    <col min="6914" max="6914" width="9.7109375" style="20" customWidth="1"/>
    <col min="6915" max="6915" width="8.7109375" style="20" customWidth="1"/>
    <col min="6916" max="6916" width="9.42578125" style="20" customWidth="1"/>
    <col min="6917" max="6917" width="8.7109375" style="20" customWidth="1"/>
    <col min="6918" max="6918" width="9.7109375" style="20" customWidth="1"/>
    <col min="6919" max="6919" width="8.7109375" style="20" customWidth="1"/>
    <col min="6920" max="6920" width="9.85546875" style="20" customWidth="1"/>
    <col min="6921" max="6921" width="8.7109375" style="20" customWidth="1"/>
    <col min="6922" max="6922" width="9.28515625" style="20" customWidth="1"/>
    <col min="6923" max="6923" width="8.7109375" style="20" customWidth="1"/>
    <col min="6924" max="6924" width="9.42578125" style="20" customWidth="1"/>
    <col min="6925" max="6925" width="8.7109375" style="20" customWidth="1"/>
    <col min="6926" max="6926" width="9.5703125" style="20" customWidth="1"/>
    <col min="6927" max="6927" width="8.7109375" style="20" customWidth="1"/>
    <col min="6928" max="6928" width="9.7109375" style="20" customWidth="1"/>
    <col min="6929" max="6929" width="8.7109375" style="20" customWidth="1"/>
    <col min="6930" max="6930" width="9.5703125" style="20" customWidth="1"/>
    <col min="6931" max="6931" width="8.7109375" style="20" customWidth="1"/>
    <col min="6932" max="6932" width="9.7109375" style="20" customWidth="1"/>
    <col min="6933" max="6933" width="8.7109375" style="20" customWidth="1"/>
    <col min="6934" max="6934" width="9.7109375" style="20" customWidth="1"/>
    <col min="6935" max="6947" width="10.85546875" style="20" customWidth="1"/>
    <col min="6948" max="7168" width="11.42578125" style="20"/>
    <col min="7169" max="7169" width="21.5703125" style="20" customWidth="1"/>
    <col min="7170" max="7170" width="9.7109375" style="20" customWidth="1"/>
    <col min="7171" max="7171" width="8.7109375" style="20" customWidth="1"/>
    <col min="7172" max="7172" width="9.42578125" style="20" customWidth="1"/>
    <col min="7173" max="7173" width="8.7109375" style="20" customWidth="1"/>
    <col min="7174" max="7174" width="9.7109375" style="20" customWidth="1"/>
    <col min="7175" max="7175" width="8.7109375" style="20" customWidth="1"/>
    <col min="7176" max="7176" width="9.85546875" style="20" customWidth="1"/>
    <col min="7177" max="7177" width="8.7109375" style="20" customWidth="1"/>
    <col min="7178" max="7178" width="9.28515625" style="20" customWidth="1"/>
    <col min="7179" max="7179" width="8.7109375" style="20" customWidth="1"/>
    <col min="7180" max="7180" width="9.42578125" style="20" customWidth="1"/>
    <col min="7181" max="7181" width="8.7109375" style="20" customWidth="1"/>
    <col min="7182" max="7182" width="9.5703125" style="20" customWidth="1"/>
    <col min="7183" max="7183" width="8.7109375" style="20" customWidth="1"/>
    <col min="7184" max="7184" width="9.7109375" style="20" customWidth="1"/>
    <col min="7185" max="7185" width="8.7109375" style="20" customWidth="1"/>
    <col min="7186" max="7186" width="9.5703125" style="20" customWidth="1"/>
    <col min="7187" max="7187" width="8.7109375" style="20" customWidth="1"/>
    <col min="7188" max="7188" width="9.7109375" style="20" customWidth="1"/>
    <col min="7189" max="7189" width="8.7109375" style="20" customWidth="1"/>
    <col min="7190" max="7190" width="9.7109375" style="20" customWidth="1"/>
    <col min="7191" max="7203" width="10.85546875" style="20" customWidth="1"/>
    <col min="7204" max="7424" width="11.42578125" style="20"/>
    <col min="7425" max="7425" width="21.5703125" style="20" customWidth="1"/>
    <col min="7426" max="7426" width="9.7109375" style="20" customWidth="1"/>
    <col min="7427" max="7427" width="8.7109375" style="20" customWidth="1"/>
    <col min="7428" max="7428" width="9.42578125" style="20" customWidth="1"/>
    <col min="7429" max="7429" width="8.7109375" style="20" customWidth="1"/>
    <col min="7430" max="7430" width="9.7109375" style="20" customWidth="1"/>
    <col min="7431" max="7431" width="8.7109375" style="20" customWidth="1"/>
    <col min="7432" max="7432" width="9.85546875" style="20" customWidth="1"/>
    <col min="7433" max="7433" width="8.7109375" style="20" customWidth="1"/>
    <col min="7434" max="7434" width="9.28515625" style="20" customWidth="1"/>
    <col min="7435" max="7435" width="8.7109375" style="20" customWidth="1"/>
    <col min="7436" max="7436" width="9.42578125" style="20" customWidth="1"/>
    <col min="7437" max="7437" width="8.7109375" style="20" customWidth="1"/>
    <col min="7438" max="7438" width="9.5703125" style="20" customWidth="1"/>
    <col min="7439" max="7439" width="8.7109375" style="20" customWidth="1"/>
    <col min="7440" max="7440" width="9.7109375" style="20" customWidth="1"/>
    <col min="7441" max="7441" width="8.7109375" style="20" customWidth="1"/>
    <col min="7442" max="7442" width="9.5703125" style="20" customWidth="1"/>
    <col min="7443" max="7443" width="8.7109375" style="20" customWidth="1"/>
    <col min="7444" max="7444" width="9.7109375" style="20" customWidth="1"/>
    <col min="7445" max="7445" width="8.7109375" style="20" customWidth="1"/>
    <col min="7446" max="7446" width="9.7109375" style="20" customWidth="1"/>
    <col min="7447" max="7459" width="10.85546875" style="20" customWidth="1"/>
    <col min="7460" max="7680" width="11.42578125" style="20"/>
    <col min="7681" max="7681" width="21.5703125" style="20" customWidth="1"/>
    <col min="7682" max="7682" width="9.7109375" style="20" customWidth="1"/>
    <col min="7683" max="7683" width="8.7109375" style="20" customWidth="1"/>
    <col min="7684" max="7684" width="9.42578125" style="20" customWidth="1"/>
    <col min="7685" max="7685" width="8.7109375" style="20" customWidth="1"/>
    <col min="7686" max="7686" width="9.7109375" style="20" customWidth="1"/>
    <col min="7687" max="7687" width="8.7109375" style="20" customWidth="1"/>
    <col min="7688" max="7688" width="9.85546875" style="20" customWidth="1"/>
    <col min="7689" max="7689" width="8.7109375" style="20" customWidth="1"/>
    <col min="7690" max="7690" width="9.28515625" style="20" customWidth="1"/>
    <col min="7691" max="7691" width="8.7109375" style="20" customWidth="1"/>
    <col min="7692" max="7692" width="9.42578125" style="20" customWidth="1"/>
    <col min="7693" max="7693" width="8.7109375" style="20" customWidth="1"/>
    <col min="7694" max="7694" width="9.5703125" style="20" customWidth="1"/>
    <col min="7695" max="7695" width="8.7109375" style="20" customWidth="1"/>
    <col min="7696" max="7696" width="9.7109375" style="20" customWidth="1"/>
    <col min="7697" max="7697" width="8.7109375" style="20" customWidth="1"/>
    <col min="7698" max="7698" width="9.5703125" style="20" customWidth="1"/>
    <col min="7699" max="7699" width="8.7109375" style="20" customWidth="1"/>
    <col min="7700" max="7700" width="9.7109375" style="20" customWidth="1"/>
    <col min="7701" max="7701" width="8.7109375" style="20" customWidth="1"/>
    <col min="7702" max="7702" width="9.7109375" style="20" customWidth="1"/>
    <col min="7703" max="7715" width="10.85546875" style="20" customWidth="1"/>
    <col min="7716" max="7936" width="11.42578125" style="20"/>
    <col min="7937" max="7937" width="21.5703125" style="20" customWidth="1"/>
    <col min="7938" max="7938" width="9.7109375" style="20" customWidth="1"/>
    <col min="7939" max="7939" width="8.7109375" style="20" customWidth="1"/>
    <col min="7940" max="7940" width="9.42578125" style="20" customWidth="1"/>
    <col min="7941" max="7941" width="8.7109375" style="20" customWidth="1"/>
    <col min="7942" max="7942" width="9.7109375" style="20" customWidth="1"/>
    <col min="7943" max="7943" width="8.7109375" style="20" customWidth="1"/>
    <col min="7944" max="7944" width="9.85546875" style="20" customWidth="1"/>
    <col min="7945" max="7945" width="8.7109375" style="20" customWidth="1"/>
    <col min="7946" max="7946" width="9.28515625" style="20" customWidth="1"/>
    <col min="7947" max="7947" width="8.7109375" style="20" customWidth="1"/>
    <col min="7948" max="7948" width="9.42578125" style="20" customWidth="1"/>
    <col min="7949" max="7949" width="8.7109375" style="20" customWidth="1"/>
    <col min="7950" max="7950" width="9.5703125" style="20" customWidth="1"/>
    <col min="7951" max="7951" width="8.7109375" style="20" customWidth="1"/>
    <col min="7952" max="7952" width="9.7109375" style="20" customWidth="1"/>
    <col min="7953" max="7953" width="8.7109375" style="20" customWidth="1"/>
    <col min="7954" max="7954" width="9.5703125" style="20" customWidth="1"/>
    <col min="7955" max="7955" width="8.7109375" style="20" customWidth="1"/>
    <col min="7956" max="7956" width="9.7109375" style="20" customWidth="1"/>
    <col min="7957" max="7957" width="8.7109375" style="20" customWidth="1"/>
    <col min="7958" max="7958" width="9.7109375" style="20" customWidth="1"/>
    <col min="7959" max="7971" width="10.85546875" style="20" customWidth="1"/>
    <col min="7972" max="8192" width="11.42578125" style="20"/>
    <col min="8193" max="8193" width="21.5703125" style="20" customWidth="1"/>
    <col min="8194" max="8194" width="9.7109375" style="20" customWidth="1"/>
    <col min="8195" max="8195" width="8.7109375" style="20" customWidth="1"/>
    <col min="8196" max="8196" width="9.42578125" style="20" customWidth="1"/>
    <col min="8197" max="8197" width="8.7109375" style="20" customWidth="1"/>
    <col min="8198" max="8198" width="9.7109375" style="20" customWidth="1"/>
    <col min="8199" max="8199" width="8.7109375" style="20" customWidth="1"/>
    <col min="8200" max="8200" width="9.85546875" style="20" customWidth="1"/>
    <col min="8201" max="8201" width="8.7109375" style="20" customWidth="1"/>
    <col min="8202" max="8202" width="9.28515625" style="20" customWidth="1"/>
    <col min="8203" max="8203" width="8.7109375" style="20" customWidth="1"/>
    <col min="8204" max="8204" width="9.42578125" style="20" customWidth="1"/>
    <col min="8205" max="8205" width="8.7109375" style="20" customWidth="1"/>
    <col min="8206" max="8206" width="9.5703125" style="20" customWidth="1"/>
    <col min="8207" max="8207" width="8.7109375" style="20" customWidth="1"/>
    <col min="8208" max="8208" width="9.7109375" style="20" customWidth="1"/>
    <col min="8209" max="8209" width="8.7109375" style="20" customWidth="1"/>
    <col min="8210" max="8210" width="9.5703125" style="20" customWidth="1"/>
    <col min="8211" max="8211" width="8.7109375" style="20" customWidth="1"/>
    <col min="8212" max="8212" width="9.7109375" style="20" customWidth="1"/>
    <col min="8213" max="8213" width="8.7109375" style="20" customWidth="1"/>
    <col min="8214" max="8214" width="9.7109375" style="20" customWidth="1"/>
    <col min="8215" max="8227" width="10.85546875" style="20" customWidth="1"/>
    <col min="8228" max="8448" width="11.42578125" style="20"/>
    <col min="8449" max="8449" width="21.5703125" style="20" customWidth="1"/>
    <col min="8450" max="8450" width="9.7109375" style="20" customWidth="1"/>
    <col min="8451" max="8451" width="8.7109375" style="20" customWidth="1"/>
    <col min="8452" max="8452" width="9.42578125" style="20" customWidth="1"/>
    <col min="8453" max="8453" width="8.7109375" style="20" customWidth="1"/>
    <col min="8454" max="8454" width="9.7109375" style="20" customWidth="1"/>
    <col min="8455" max="8455" width="8.7109375" style="20" customWidth="1"/>
    <col min="8456" max="8456" width="9.85546875" style="20" customWidth="1"/>
    <col min="8457" max="8457" width="8.7109375" style="20" customWidth="1"/>
    <col min="8458" max="8458" width="9.28515625" style="20" customWidth="1"/>
    <col min="8459" max="8459" width="8.7109375" style="20" customWidth="1"/>
    <col min="8460" max="8460" width="9.42578125" style="20" customWidth="1"/>
    <col min="8461" max="8461" width="8.7109375" style="20" customWidth="1"/>
    <col min="8462" max="8462" width="9.5703125" style="20" customWidth="1"/>
    <col min="8463" max="8463" width="8.7109375" style="20" customWidth="1"/>
    <col min="8464" max="8464" width="9.7109375" style="20" customWidth="1"/>
    <col min="8465" max="8465" width="8.7109375" style="20" customWidth="1"/>
    <col min="8466" max="8466" width="9.5703125" style="20" customWidth="1"/>
    <col min="8467" max="8467" width="8.7109375" style="20" customWidth="1"/>
    <col min="8468" max="8468" width="9.7109375" style="20" customWidth="1"/>
    <col min="8469" max="8469" width="8.7109375" style="20" customWidth="1"/>
    <col min="8470" max="8470" width="9.7109375" style="20" customWidth="1"/>
    <col min="8471" max="8483" width="10.85546875" style="20" customWidth="1"/>
    <col min="8484" max="8704" width="11.42578125" style="20"/>
    <col min="8705" max="8705" width="21.5703125" style="20" customWidth="1"/>
    <col min="8706" max="8706" width="9.7109375" style="20" customWidth="1"/>
    <col min="8707" max="8707" width="8.7109375" style="20" customWidth="1"/>
    <col min="8708" max="8708" width="9.42578125" style="20" customWidth="1"/>
    <col min="8709" max="8709" width="8.7109375" style="20" customWidth="1"/>
    <col min="8710" max="8710" width="9.7109375" style="20" customWidth="1"/>
    <col min="8711" max="8711" width="8.7109375" style="20" customWidth="1"/>
    <col min="8712" max="8712" width="9.85546875" style="20" customWidth="1"/>
    <col min="8713" max="8713" width="8.7109375" style="20" customWidth="1"/>
    <col min="8714" max="8714" width="9.28515625" style="20" customWidth="1"/>
    <col min="8715" max="8715" width="8.7109375" style="20" customWidth="1"/>
    <col min="8716" max="8716" width="9.42578125" style="20" customWidth="1"/>
    <col min="8717" max="8717" width="8.7109375" style="20" customWidth="1"/>
    <col min="8718" max="8718" width="9.5703125" style="20" customWidth="1"/>
    <col min="8719" max="8719" width="8.7109375" style="20" customWidth="1"/>
    <col min="8720" max="8720" width="9.7109375" style="20" customWidth="1"/>
    <col min="8721" max="8721" width="8.7109375" style="20" customWidth="1"/>
    <col min="8722" max="8722" width="9.5703125" style="20" customWidth="1"/>
    <col min="8723" max="8723" width="8.7109375" style="20" customWidth="1"/>
    <col min="8724" max="8724" width="9.7109375" style="20" customWidth="1"/>
    <col min="8725" max="8725" width="8.7109375" style="20" customWidth="1"/>
    <col min="8726" max="8726" width="9.7109375" style="20" customWidth="1"/>
    <col min="8727" max="8739" width="10.85546875" style="20" customWidth="1"/>
    <col min="8740" max="8960" width="11.42578125" style="20"/>
    <col min="8961" max="8961" width="21.5703125" style="20" customWidth="1"/>
    <col min="8962" max="8962" width="9.7109375" style="20" customWidth="1"/>
    <col min="8963" max="8963" width="8.7109375" style="20" customWidth="1"/>
    <col min="8964" max="8964" width="9.42578125" style="20" customWidth="1"/>
    <col min="8965" max="8965" width="8.7109375" style="20" customWidth="1"/>
    <col min="8966" max="8966" width="9.7109375" style="20" customWidth="1"/>
    <col min="8967" max="8967" width="8.7109375" style="20" customWidth="1"/>
    <col min="8968" max="8968" width="9.85546875" style="20" customWidth="1"/>
    <col min="8969" max="8969" width="8.7109375" style="20" customWidth="1"/>
    <col min="8970" max="8970" width="9.28515625" style="20" customWidth="1"/>
    <col min="8971" max="8971" width="8.7109375" style="20" customWidth="1"/>
    <col min="8972" max="8972" width="9.42578125" style="20" customWidth="1"/>
    <col min="8973" max="8973" width="8.7109375" style="20" customWidth="1"/>
    <col min="8974" max="8974" width="9.5703125" style="20" customWidth="1"/>
    <col min="8975" max="8975" width="8.7109375" style="20" customWidth="1"/>
    <col min="8976" max="8976" width="9.7109375" style="20" customWidth="1"/>
    <col min="8977" max="8977" width="8.7109375" style="20" customWidth="1"/>
    <col min="8978" max="8978" width="9.5703125" style="20" customWidth="1"/>
    <col min="8979" max="8979" width="8.7109375" style="20" customWidth="1"/>
    <col min="8980" max="8980" width="9.7109375" style="20" customWidth="1"/>
    <col min="8981" max="8981" width="8.7109375" style="20" customWidth="1"/>
    <col min="8982" max="8982" width="9.7109375" style="20" customWidth="1"/>
    <col min="8983" max="8995" width="10.85546875" style="20" customWidth="1"/>
    <col min="8996" max="9216" width="11.42578125" style="20"/>
    <col min="9217" max="9217" width="21.5703125" style="20" customWidth="1"/>
    <col min="9218" max="9218" width="9.7109375" style="20" customWidth="1"/>
    <col min="9219" max="9219" width="8.7109375" style="20" customWidth="1"/>
    <col min="9220" max="9220" width="9.42578125" style="20" customWidth="1"/>
    <col min="9221" max="9221" width="8.7109375" style="20" customWidth="1"/>
    <col min="9222" max="9222" width="9.7109375" style="20" customWidth="1"/>
    <col min="9223" max="9223" width="8.7109375" style="20" customWidth="1"/>
    <col min="9224" max="9224" width="9.85546875" style="20" customWidth="1"/>
    <col min="9225" max="9225" width="8.7109375" style="20" customWidth="1"/>
    <col min="9226" max="9226" width="9.28515625" style="20" customWidth="1"/>
    <col min="9227" max="9227" width="8.7109375" style="20" customWidth="1"/>
    <col min="9228" max="9228" width="9.42578125" style="20" customWidth="1"/>
    <col min="9229" max="9229" width="8.7109375" style="20" customWidth="1"/>
    <col min="9230" max="9230" width="9.5703125" style="20" customWidth="1"/>
    <col min="9231" max="9231" width="8.7109375" style="20" customWidth="1"/>
    <col min="9232" max="9232" width="9.7109375" style="20" customWidth="1"/>
    <col min="9233" max="9233" width="8.7109375" style="20" customWidth="1"/>
    <col min="9234" max="9234" width="9.5703125" style="20" customWidth="1"/>
    <col min="9235" max="9235" width="8.7109375" style="20" customWidth="1"/>
    <col min="9236" max="9236" width="9.7109375" style="20" customWidth="1"/>
    <col min="9237" max="9237" width="8.7109375" style="20" customWidth="1"/>
    <col min="9238" max="9238" width="9.7109375" style="20" customWidth="1"/>
    <col min="9239" max="9251" width="10.85546875" style="20" customWidth="1"/>
    <col min="9252" max="9472" width="11.42578125" style="20"/>
    <col min="9473" max="9473" width="21.5703125" style="20" customWidth="1"/>
    <col min="9474" max="9474" width="9.7109375" style="20" customWidth="1"/>
    <col min="9475" max="9475" width="8.7109375" style="20" customWidth="1"/>
    <col min="9476" max="9476" width="9.42578125" style="20" customWidth="1"/>
    <col min="9477" max="9477" width="8.7109375" style="20" customWidth="1"/>
    <col min="9478" max="9478" width="9.7109375" style="20" customWidth="1"/>
    <col min="9479" max="9479" width="8.7109375" style="20" customWidth="1"/>
    <col min="9480" max="9480" width="9.85546875" style="20" customWidth="1"/>
    <col min="9481" max="9481" width="8.7109375" style="20" customWidth="1"/>
    <col min="9482" max="9482" width="9.28515625" style="20" customWidth="1"/>
    <col min="9483" max="9483" width="8.7109375" style="20" customWidth="1"/>
    <col min="9484" max="9484" width="9.42578125" style="20" customWidth="1"/>
    <col min="9485" max="9485" width="8.7109375" style="20" customWidth="1"/>
    <col min="9486" max="9486" width="9.5703125" style="20" customWidth="1"/>
    <col min="9487" max="9487" width="8.7109375" style="20" customWidth="1"/>
    <col min="9488" max="9488" width="9.7109375" style="20" customWidth="1"/>
    <col min="9489" max="9489" width="8.7109375" style="20" customWidth="1"/>
    <col min="9490" max="9490" width="9.5703125" style="20" customWidth="1"/>
    <col min="9491" max="9491" width="8.7109375" style="20" customWidth="1"/>
    <col min="9492" max="9492" width="9.7109375" style="20" customWidth="1"/>
    <col min="9493" max="9493" width="8.7109375" style="20" customWidth="1"/>
    <col min="9494" max="9494" width="9.7109375" style="20" customWidth="1"/>
    <col min="9495" max="9507" width="10.85546875" style="20" customWidth="1"/>
    <col min="9508" max="9728" width="11.42578125" style="20"/>
    <col min="9729" max="9729" width="21.5703125" style="20" customWidth="1"/>
    <col min="9730" max="9730" width="9.7109375" style="20" customWidth="1"/>
    <col min="9731" max="9731" width="8.7109375" style="20" customWidth="1"/>
    <col min="9732" max="9732" width="9.42578125" style="20" customWidth="1"/>
    <col min="9733" max="9733" width="8.7109375" style="20" customWidth="1"/>
    <col min="9734" max="9734" width="9.7109375" style="20" customWidth="1"/>
    <col min="9735" max="9735" width="8.7109375" style="20" customWidth="1"/>
    <col min="9736" max="9736" width="9.85546875" style="20" customWidth="1"/>
    <col min="9737" max="9737" width="8.7109375" style="20" customWidth="1"/>
    <col min="9738" max="9738" width="9.28515625" style="20" customWidth="1"/>
    <col min="9739" max="9739" width="8.7109375" style="20" customWidth="1"/>
    <col min="9740" max="9740" width="9.42578125" style="20" customWidth="1"/>
    <col min="9741" max="9741" width="8.7109375" style="20" customWidth="1"/>
    <col min="9742" max="9742" width="9.5703125" style="20" customWidth="1"/>
    <col min="9743" max="9743" width="8.7109375" style="20" customWidth="1"/>
    <col min="9744" max="9744" width="9.7109375" style="20" customWidth="1"/>
    <col min="9745" max="9745" width="8.7109375" style="20" customWidth="1"/>
    <col min="9746" max="9746" width="9.5703125" style="20" customWidth="1"/>
    <col min="9747" max="9747" width="8.7109375" style="20" customWidth="1"/>
    <col min="9748" max="9748" width="9.7109375" style="20" customWidth="1"/>
    <col min="9749" max="9749" width="8.7109375" style="20" customWidth="1"/>
    <col min="9750" max="9750" width="9.7109375" style="20" customWidth="1"/>
    <col min="9751" max="9763" width="10.85546875" style="20" customWidth="1"/>
    <col min="9764" max="9984" width="11.42578125" style="20"/>
    <col min="9985" max="9985" width="21.5703125" style="20" customWidth="1"/>
    <col min="9986" max="9986" width="9.7109375" style="20" customWidth="1"/>
    <col min="9987" max="9987" width="8.7109375" style="20" customWidth="1"/>
    <col min="9988" max="9988" width="9.42578125" style="20" customWidth="1"/>
    <col min="9989" max="9989" width="8.7109375" style="20" customWidth="1"/>
    <col min="9990" max="9990" width="9.7109375" style="20" customWidth="1"/>
    <col min="9991" max="9991" width="8.7109375" style="20" customWidth="1"/>
    <col min="9992" max="9992" width="9.85546875" style="20" customWidth="1"/>
    <col min="9993" max="9993" width="8.7109375" style="20" customWidth="1"/>
    <col min="9994" max="9994" width="9.28515625" style="20" customWidth="1"/>
    <col min="9995" max="9995" width="8.7109375" style="20" customWidth="1"/>
    <col min="9996" max="9996" width="9.42578125" style="20" customWidth="1"/>
    <col min="9997" max="9997" width="8.7109375" style="20" customWidth="1"/>
    <col min="9998" max="9998" width="9.5703125" style="20" customWidth="1"/>
    <col min="9999" max="9999" width="8.7109375" style="20" customWidth="1"/>
    <col min="10000" max="10000" width="9.7109375" style="20" customWidth="1"/>
    <col min="10001" max="10001" width="8.7109375" style="20" customWidth="1"/>
    <col min="10002" max="10002" width="9.5703125" style="20" customWidth="1"/>
    <col min="10003" max="10003" width="8.7109375" style="20" customWidth="1"/>
    <col min="10004" max="10004" width="9.7109375" style="20" customWidth="1"/>
    <col min="10005" max="10005" width="8.7109375" style="20" customWidth="1"/>
    <col min="10006" max="10006" width="9.7109375" style="20" customWidth="1"/>
    <col min="10007" max="10019" width="10.85546875" style="20" customWidth="1"/>
    <col min="10020" max="10240" width="11.42578125" style="20"/>
    <col min="10241" max="10241" width="21.5703125" style="20" customWidth="1"/>
    <col min="10242" max="10242" width="9.7109375" style="20" customWidth="1"/>
    <col min="10243" max="10243" width="8.7109375" style="20" customWidth="1"/>
    <col min="10244" max="10244" width="9.42578125" style="20" customWidth="1"/>
    <col min="10245" max="10245" width="8.7109375" style="20" customWidth="1"/>
    <col min="10246" max="10246" width="9.7109375" style="20" customWidth="1"/>
    <col min="10247" max="10247" width="8.7109375" style="20" customWidth="1"/>
    <col min="10248" max="10248" width="9.85546875" style="20" customWidth="1"/>
    <col min="10249" max="10249" width="8.7109375" style="20" customWidth="1"/>
    <col min="10250" max="10250" width="9.28515625" style="20" customWidth="1"/>
    <col min="10251" max="10251" width="8.7109375" style="20" customWidth="1"/>
    <col min="10252" max="10252" width="9.42578125" style="20" customWidth="1"/>
    <col min="10253" max="10253" width="8.7109375" style="20" customWidth="1"/>
    <col min="10254" max="10254" width="9.5703125" style="20" customWidth="1"/>
    <col min="10255" max="10255" width="8.7109375" style="20" customWidth="1"/>
    <col min="10256" max="10256" width="9.7109375" style="20" customWidth="1"/>
    <col min="10257" max="10257" width="8.7109375" style="20" customWidth="1"/>
    <col min="10258" max="10258" width="9.5703125" style="20" customWidth="1"/>
    <col min="10259" max="10259" width="8.7109375" style="20" customWidth="1"/>
    <col min="10260" max="10260" width="9.7109375" style="20" customWidth="1"/>
    <col min="10261" max="10261" width="8.7109375" style="20" customWidth="1"/>
    <col min="10262" max="10262" width="9.7109375" style="20" customWidth="1"/>
    <col min="10263" max="10275" width="10.85546875" style="20" customWidth="1"/>
    <col min="10276" max="10496" width="11.42578125" style="20"/>
    <col min="10497" max="10497" width="21.5703125" style="20" customWidth="1"/>
    <col min="10498" max="10498" width="9.7109375" style="20" customWidth="1"/>
    <col min="10499" max="10499" width="8.7109375" style="20" customWidth="1"/>
    <col min="10500" max="10500" width="9.42578125" style="20" customWidth="1"/>
    <col min="10501" max="10501" width="8.7109375" style="20" customWidth="1"/>
    <col min="10502" max="10502" width="9.7109375" style="20" customWidth="1"/>
    <col min="10503" max="10503" width="8.7109375" style="20" customWidth="1"/>
    <col min="10504" max="10504" width="9.85546875" style="20" customWidth="1"/>
    <col min="10505" max="10505" width="8.7109375" style="20" customWidth="1"/>
    <col min="10506" max="10506" width="9.28515625" style="20" customWidth="1"/>
    <col min="10507" max="10507" width="8.7109375" style="20" customWidth="1"/>
    <col min="10508" max="10508" width="9.42578125" style="20" customWidth="1"/>
    <col min="10509" max="10509" width="8.7109375" style="20" customWidth="1"/>
    <col min="10510" max="10510" width="9.5703125" style="20" customWidth="1"/>
    <col min="10511" max="10511" width="8.7109375" style="20" customWidth="1"/>
    <col min="10512" max="10512" width="9.7109375" style="20" customWidth="1"/>
    <col min="10513" max="10513" width="8.7109375" style="20" customWidth="1"/>
    <col min="10514" max="10514" width="9.5703125" style="20" customWidth="1"/>
    <col min="10515" max="10515" width="8.7109375" style="20" customWidth="1"/>
    <col min="10516" max="10516" width="9.7109375" style="20" customWidth="1"/>
    <col min="10517" max="10517" width="8.7109375" style="20" customWidth="1"/>
    <col min="10518" max="10518" width="9.7109375" style="20" customWidth="1"/>
    <col min="10519" max="10531" width="10.85546875" style="20" customWidth="1"/>
    <col min="10532" max="10752" width="11.42578125" style="20"/>
    <col min="10753" max="10753" width="21.5703125" style="20" customWidth="1"/>
    <col min="10754" max="10754" width="9.7109375" style="20" customWidth="1"/>
    <col min="10755" max="10755" width="8.7109375" style="20" customWidth="1"/>
    <col min="10756" max="10756" width="9.42578125" style="20" customWidth="1"/>
    <col min="10757" max="10757" width="8.7109375" style="20" customWidth="1"/>
    <col min="10758" max="10758" width="9.7109375" style="20" customWidth="1"/>
    <col min="10759" max="10759" width="8.7109375" style="20" customWidth="1"/>
    <col min="10760" max="10760" width="9.85546875" style="20" customWidth="1"/>
    <col min="10761" max="10761" width="8.7109375" style="20" customWidth="1"/>
    <col min="10762" max="10762" width="9.28515625" style="20" customWidth="1"/>
    <col min="10763" max="10763" width="8.7109375" style="20" customWidth="1"/>
    <col min="10764" max="10764" width="9.42578125" style="20" customWidth="1"/>
    <col min="10765" max="10765" width="8.7109375" style="20" customWidth="1"/>
    <col min="10766" max="10766" width="9.5703125" style="20" customWidth="1"/>
    <col min="10767" max="10767" width="8.7109375" style="20" customWidth="1"/>
    <col min="10768" max="10768" width="9.7109375" style="20" customWidth="1"/>
    <col min="10769" max="10769" width="8.7109375" style="20" customWidth="1"/>
    <col min="10770" max="10770" width="9.5703125" style="20" customWidth="1"/>
    <col min="10771" max="10771" width="8.7109375" style="20" customWidth="1"/>
    <col min="10772" max="10772" width="9.7109375" style="20" customWidth="1"/>
    <col min="10773" max="10773" width="8.7109375" style="20" customWidth="1"/>
    <col min="10774" max="10774" width="9.7109375" style="20" customWidth="1"/>
    <col min="10775" max="10787" width="10.85546875" style="20" customWidth="1"/>
    <col min="10788" max="11008" width="11.42578125" style="20"/>
    <col min="11009" max="11009" width="21.5703125" style="20" customWidth="1"/>
    <col min="11010" max="11010" width="9.7109375" style="20" customWidth="1"/>
    <col min="11011" max="11011" width="8.7109375" style="20" customWidth="1"/>
    <col min="11012" max="11012" width="9.42578125" style="20" customWidth="1"/>
    <col min="11013" max="11013" width="8.7109375" style="20" customWidth="1"/>
    <col min="11014" max="11014" width="9.7109375" style="20" customWidth="1"/>
    <col min="11015" max="11015" width="8.7109375" style="20" customWidth="1"/>
    <col min="11016" max="11016" width="9.85546875" style="20" customWidth="1"/>
    <col min="11017" max="11017" width="8.7109375" style="20" customWidth="1"/>
    <col min="11018" max="11018" width="9.28515625" style="20" customWidth="1"/>
    <col min="11019" max="11019" width="8.7109375" style="20" customWidth="1"/>
    <col min="11020" max="11020" width="9.42578125" style="20" customWidth="1"/>
    <col min="11021" max="11021" width="8.7109375" style="20" customWidth="1"/>
    <col min="11022" max="11022" width="9.5703125" style="20" customWidth="1"/>
    <col min="11023" max="11023" width="8.7109375" style="20" customWidth="1"/>
    <col min="11024" max="11024" width="9.7109375" style="20" customWidth="1"/>
    <col min="11025" max="11025" width="8.7109375" style="20" customWidth="1"/>
    <col min="11026" max="11026" width="9.5703125" style="20" customWidth="1"/>
    <col min="11027" max="11027" width="8.7109375" style="20" customWidth="1"/>
    <col min="11028" max="11028" width="9.7109375" style="20" customWidth="1"/>
    <col min="11029" max="11029" width="8.7109375" style="20" customWidth="1"/>
    <col min="11030" max="11030" width="9.7109375" style="20" customWidth="1"/>
    <col min="11031" max="11043" width="10.85546875" style="20" customWidth="1"/>
    <col min="11044" max="11264" width="11.42578125" style="20"/>
    <col min="11265" max="11265" width="21.5703125" style="20" customWidth="1"/>
    <col min="11266" max="11266" width="9.7109375" style="20" customWidth="1"/>
    <col min="11267" max="11267" width="8.7109375" style="20" customWidth="1"/>
    <col min="11268" max="11268" width="9.42578125" style="20" customWidth="1"/>
    <col min="11269" max="11269" width="8.7109375" style="20" customWidth="1"/>
    <col min="11270" max="11270" width="9.7109375" style="20" customWidth="1"/>
    <col min="11271" max="11271" width="8.7109375" style="20" customWidth="1"/>
    <col min="11272" max="11272" width="9.85546875" style="20" customWidth="1"/>
    <col min="11273" max="11273" width="8.7109375" style="20" customWidth="1"/>
    <col min="11274" max="11274" width="9.28515625" style="20" customWidth="1"/>
    <col min="11275" max="11275" width="8.7109375" style="20" customWidth="1"/>
    <col min="11276" max="11276" width="9.42578125" style="20" customWidth="1"/>
    <col min="11277" max="11277" width="8.7109375" style="20" customWidth="1"/>
    <col min="11278" max="11278" width="9.5703125" style="20" customWidth="1"/>
    <col min="11279" max="11279" width="8.7109375" style="20" customWidth="1"/>
    <col min="11280" max="11280" width="9.7109375" style="20" customWidth="1"/>
    <col min="11281" max="11281" width="8.7109375" style="20" customWidth="1"/>
    <col min="11282" max="11282" width="9.5703125" style="20" customWidth="1"/>
    <col min="11283" max="11283" width="8.7109375" style="20" customWidth="1"/>
    <col min="11284" max="11284" width="9.7109375" style="20" customWidth="1"/>
    <col min="11285" max="11285" width="8.7109375" style="20" customWidth="1"/>
    <col min="11286" max="11286" width="9.7109375" style="20" customWidth="1"/>
    <col min="11287" max="11299" width="10.85546875" style="20" customWidth="1"/>
    <col min="11300" max="11520" width="11.42578125" style="20"/>
    <col min="11521" max="11521" width="21.5703125" style="20" customWidth="1"/>
    <col min="11522" max="11522" width="9.7109375" style="20" customWidth="1"/>
    <col min="11523" max="11523" width="8.7109375" style="20" customWidth="1"/>
    <col min="11524" max="11524" width="9.42578125" style="20" customWidth="1"/>
    <col min="11525" max="11525" width="8.7109375" style="20" customWidth="1"/>
    <col min="11526" max="11526" width="9.7109375" style="20" customWidth="1"/>
    <col min="11527" max="11527" width="8.7109375" style="20" customWidth="1"/>
    <col min="11528" max="11528" width="9.85546875" style="20" customWidth="1"/>
    <col min="11529" max="11529" width="8.7109375" style="20" customWidth="1"/>
    <col min="11530" max="11530" width="9.28515625" style="20" customWidth="1"/>
    <col min="11531" max="11531" width="8.7109375" style="20" customWidth="1"/>
    <col min="11532" max="11532" width="9.42578125" style="20" customWidth="1"/>
    <col min="11533" max="11533" width="8.7109375" style="20" customWidth="1"/>
    <col min="11534" max="11534" width="9.5703125" style="20" customWidth="1"/>
    <col min="11535" max="11535" width="8.7109375" style="20" customWidth="1"/>
    <col min="11536" max="11536" width="9.7109375" style="20" customWidth="1"/>
    <col min="11537" max="11537" width="8.7109375" style="20" customWidth="1"/>
    <col min="11538" max="11538" width="9.5703125" style="20" customWidth="1"/>
    <col min="11539" max="11539" width="8.7109375" style="20" customWidth="1"/>
    <col min="11540" max="11540" width="9.7109375" style="20" customWidth="1"/>
    <col min="11541" max="11541" width="8.7109375" style="20" customWidth="1"/>
    <col min="11542" max="11542" width="9.7109375" style="20" customWidth="1"/>
    <col min="11543" max="11555" width="10.85546875" style="20" customWidth="1"/>
    <col min="11556" max="11776" width="11.42578125" style="20"/>
    <col min="11777" max="11777" width="21.5703125" style="20" customWidth="1"/>
    <col min="11778" max="11778" width="9.7109375" style="20" customWidth="1"/>
    <col min="11779" max="11779" width="8.7109375" style="20" customWidth="1"/>
    <col min="11780" max="11780" width="9.42578125" style="20" customWidth="1"/>
    <col min="11781" max="11781" width="8.7109375" style="20" customWidth="1"/>
    <col min="11782" max="11782" width="9.7109375" style="20" customWidth="1"/>
    <col min="11783" max="11783" width="8.7109375" style="20" customWidth="1"/>
    <col min="11784" max="11784" width="9.85546875" style="20" customWidth="1"/>
    <col min="11785" max="11785" width="8.7109375" style="20" customWidth="1"/>
    <col min="11786" max="11786" width="9.28515625" style="20" customWidth="1"/>
    <col min="11787" max="11787" width="8.7109375" style="20" customWidth="1"/>
    <col min="11788" max="11788" width="9.42578125" style="20" customWidth="1"/>
    <col min="11789" max="11789" width="8.7109375" style="20" customWidth="1"/>
    <col min="11790" max="11790" width="9.5703125" style="20" customWidth="1"/>
    <col min="11791" max="11791" width="8.7109375" style="20" customWidth="1"/>
    <col min="11792" max="11792" width="9.7109375" style="20" customWidth="1"/>
    <col min="11793" max="11793" width="8.7109375" style="20" customWidth="1"/>
    <col min="11794" max="11794" width="9.5703125" style="20" customWidth="1"/>
    <col min="11795" max="11795" width="8.7109375" style="20" customWidth="1"/>
    <col min="11796" max="11796" width="9.7109375" style="20" customWidth="1"/>
    <col min="11797" max="11797" width="8.7109375" style="20" customWidth="1"/>
    <col min="11798" max="11798" width="9.7109375" style="20" customWidth="1"/>
    <col min="11799" max="11811" width="10.85546875" style="20" customWidth="1"/>
    <col min="11812" max="12032" width="11.42578125" style="20"/>
    <col min="12033" max="12033" width="21.5703125" style="20" customWidth="1"/>
    <col min="12034" max="12034" width="9.7109375" style="20" customWidth="1"/>
    <col min="12035" max="12035" width="8.7109375" style="20" customWidth="1"/>
    <col min="12036" max="12036" width="9.42578125" style="20" customWidth="1"/>
    <col min="12037" max="12037" width="8.7109375" style="20" customWidth="1"/>
    <col min="12038" max="12038" width="9.7109375" style="20" customWidth="1"/>
    <col min="12039" max="12039" width="8.7109375" style="20" customWidth="1"/>
    <col min="12040" max="12040" width="9.85546875" style="20" customWidth="1"/>
    <col min="12041" max="12041" width="8.7109375" style="20" customWidth="1"/>
    <col min="12042" max="12042" width="9.28515625" style="20" customWidth="1"/>
    <col min="12043" max="12043" width="8.7109375" style="20" customWidth="1"/>
    <col min="12044" max="12044" width="9.42578125" style="20" customWidth="1"/>
    <col min="12045" max="12045" width="8.7109375" style="20" customWidth="1"/>
    <col min="12046" max="12046" width="9.5703125" style="20" customWidth="1"/>
    <col min="12047" max="12047" width="8.7109375" style="20" customWidth="1"/>
    <col min="12048" max="12048" width="9.7109375" style="20" customWidth="1"/>
    <col min="12049" max="12049" width="8.7109375" style="20" customWidth="1"/>
    <col min="12050" max="12050" width="9.5703125" style="20" customWidth="1"/>
    <col min="12051" max="12051" width="8.7109375" style="20" customWidth="1"/>
    <col min="12052" max="12052" width="9.7109375" style="20" customWidth="1"/>
    <col min="12053" max="12053" width="8.7109375" style="20" customWidth="1"/>
    <col min="12054" max="12054" width="9.7109375" style="20" customWidth="1"/>
    <col min="12055" max="12067" width="10.85546875" style="20" customWidth="1"/>
    <col min="12068" max="12288" width="11.42578125" style="20"/>
    <col min="12289" max="12289" width="21.5703125" style="20" customWidth="1"/>
    <col min="12290" max="12290" width="9.7109375" style="20" customWidth="1"/>
    <col min="12291" max="12291" width="8.7109375" style="20" customWidth="1"/>
    <col min="12292" max="12292" width="9.42578125" style="20" customWidth="1"/>
    <col min="12293" max="12293" width="8.7109375" style="20" customWidth="1"/>
    <col min="12294" max="12294" width="9.7109375" style="20" customWidth="1"/>
    <col min="12295" max="12295" width="8.7109375" style="20" customWidth="1"/>
    <col min="12296" max="12296" width="9.85546875" style="20" customWidth="1"/>
    <col min="12297" max="12297" width="8.7109375" style="20" customWidth="1"/>
    <col min="12298" max="12298" width="9.28515625" style="20" customWidth="1"/>
    <col min="12299" max="12299" width="8.7109375" style="20" customWidth="1"/>
    <col min="12300" max="12300" width="9.42578125" style="20" customWidth="1"/>
    <col min="12301" max="12301" width="8.7109375" style="20" customWidth="1"/>
    <col min="12302" max="12302" width="9.5703125" style="20" customWidth="1"/>
    <col min="12303" max="12303" width="8.7109375" style="20" customWidth="1"/>
    <col min="12304" max="12304" width="9.7109375" style="20" customWidth="1"/>
    <col min="12305" max="12305" width="8.7109375" style="20" customWidth="1"/>
    <col min="12306" max="12306" width="9.5703125" style="20" customWidth="1"/>
    <col min="12307" max="12307" width="8.7109375" style="20" customWidth="1"/>
    <col min="12308" max="12308" width="9.7109375" style="20" customWidth="1"/>
    <col min="12309" max="12309" width="8.7109375" style="20" customWidth="1"/>
    <col min="12310" max="12310" width="9.7109375" style="20" customWidth="1"/>
    <col min="12311" max="12323" width="10.85546875" style="20" customWidth="1"/>
    <col min="12324" max="12544" width="11.42578125" style="20"/>
    <col min="12545" max="12545" width="21.5703125" style="20" customWidth="1"/>
    <col min="12546" max="12546" width="9.7109375" style="20" customWidth="1"/>
    <col min="12547" max="12547" width="8.7109375" style="20" customWidth="1"/>
    <col min="12548" max="12548" width="9.42578125" style="20" customWidth="1"/>
    <col min="12549" max="12549" width="8.7109375" style="20" customWidth="1"/>
    <col min="12550" max="12550" width="9.7109375" style="20" customWidth="1"/>
    <col min="12551" max="12551" width="8.7109375" style="20" customWidth="1"/>
    <col min="12552" max="12552" width="9.85546875" style="20" customWidth="1"/>
    <col min="12553" max="12553" width="8.7109375" style="20" customWidth="1"/>
    <col min="12554" max="12554" width="9.28515625" style="20" customWidth="1"/>
    <col min="12555" max="12555" width="8.7109375" style="20" customWidth="1"/>
    <col min="12556" max="12556" width="9.42578125" style="20" customWidth="1"/>
    <col min="12557" max="12557" width="8.7109375" style="20" customWidth="1"/>
    <col min="12558" max="12558" width="9.5703125" style="20" customWidth="1"/>
    <col min="12559" max="12559" width="8.7109375" style="20" customWidth="1"/>
    <col min="12560" max="12560" width="9.7109375" style="20" customWidth="1"/>
    <col min="12561" max="12561" width="8.7109375" style="20" customWidth="1"/>
    <col min="12562" max="12562" width="9.5703125" style="20" customWidth="1"/>
    <col min="12563" max="12563" width="8.7109375" style="20" customWidth="1"/>
    <col min="12564" max="12564" width="9.7109375" style="20" customWidth="1"/>
    <col min="12565" max="12565" width="8.7109375" style="20" customWidth="1"/>
    <col min="12566" max="12566" width="9.7109375" style="20" customWidth="1"/>
    <col min="12567" max="12579" width="10.85546875" style="20" customWidth="1"/>
    <col min="12580" max="12800" width="11.42578125" style="20"/>
    <col min="12801" max="12801" width="21.5703125" style="20" customWidth="1"/>
    <col min="12802" max="12802" width="9.7109375" style="20" customWidth="1"/>
    <col min="12803" max="12803" width="8.7109375" style="20" customWidth="1"/>
    <col min="12804" max="12804" width="9.42578125" style="20" customWidth="1"/>
    <col min="12805" max="12805" width="8.7109375" style="20" customWidth="1"/>
    <col min="12806" max="12806" width="9.7109375" style="20" customWidth="1"/>
    <col min="12807" max="12807" width="8.7109375" style="20" customWidth="1"/>
    <col min="12808" max="12808" width="9.85546875" style="20" customWidth="1"/>
    <col min="12809" max="12809" width="8.7109375" style="20" customWidth="1"/>
    <col min="12810" max="12810" width="9.28515625" style="20" customWidth="1"/>
    <col min="12811" max="12811" width="8.7109375" style="20" customWidth="1"/>
    <col min="12812" max="12812" width="9.42578125" style="20" customWidth="1"/>
    <col min="12813" max="12813" width="8.7109375" style="20" customWidth="1"/>
    <col min="12814" max="12814" width="9.5703125" style="20" customWidth="1"/>
    <col min="12815" max="12815" width="8.7109375" style="20" customWidth="1"/>
    <col min="12816" max="12816" width="9.7109375" style="20" customWidth="1"/>
    <col min="12817" max="12817" width="8.7109375" style="20" customWidth="1"/>
    <col min="12818" max="12818" width="9.5703125" style="20" customWidth="1"/>
    <col min="12819" max="12819" width="8.7109375" style="20" customWidth="1"/>
    <col min="12820" max="12820" width="9.7109375" style="20" customWidth="1"/>
    <col min="12821" max="12821" width="8.7109375" style="20" customWidth="1"/>
    <col min="12822" max="12822" width="9.7109375" style="20" customWidth="1"/>
    <col min="12823" max="12835" width="10.85546875" style="20" customWidth="1"/>
    <col min="12836" max="13056" width="11.42578125" style="20"/>
    <col min="13057" max="13057" width="21.5703125" style="20" customWidth="1"/>
    <col min="13058" max="13058" width="9.7109375" style="20" customWidth="1"/>
    <col min="13059" max="13059" width="8.7109375" style="20" customWidth="1"/>
    <col min="13060" max="13060" width="9.42578125" style="20" customWidth="1"/>
    <col min="13061" max="13061" width="8.7109375" style="20" customWidth="1"/>
    <col min="13062" max="13062" width="9.7109375" style="20" customWidth="1"/>
    <col min="13063" max="13063" width="8.7109375" style="20" customWidth="1"/>
    <col min="13064" max="13064" width="9.85546875" style="20" customWidth="1"/>
    <col min="13065" max="13065" width="8.7109375" style="20" customWidth="1"/>
    <col min="13066" max="13066" width="9.28515625" style="20" customWidth="1"/>
    <col min="13067" max="13067" width="8.7109375" style="20" customWidth="1"/>
    <col min="13068" max="13068" width="9.42578125" style="20" customWidth="1"/>
    <col min="13069" max="13069" width="8.7109375" style="20" customWidth="1"/>
    <col min="13070" max="13070" width="9.5703125" style="20" customWidth="1"/>
    <col min="13071" max="13071" width="8.7109375" style="20" customWidth="1"/>
    <col min="13072" max="13072" width="9.7109375" style="20" customWidth="1"/>
    <col min="13073" max="13073" width="8.7109375" style="20" customWidth="1"/>
    <col min="13074" max="13074" width="9.5703125" style="20" customWidth="1"/>
    <col min="13075" max="13075" width="8.7109375" style="20" customWidth="1"/>
    <col min="13076" max="13076" width="9.7109375" style="20" customWidth="1"/>
    <col min="13077" max="13077" width="8.7109375" style="20" customWidth="1"/>
    <col min="13078" max="13078" width="9.7109375" style="20" customWidth="1"/>
    <col min="13079" max="13091" width="10.85546875" style="20" customWidth="1"/>
    <col min="13092" max="13312" width="11.42578125" style="20"/>
    <col min="13313" max="13313" width="21.5703125" style="20" customWidth="1"/>
    <col min="13314" max="13314" width="9.7109375" style="20" customWidth="1"/>
    <col min="13315" max="13315" width="8.7109375" style="20" customWidth="1"/>
    <col min="13316" max="13316" width="9.42578125" style="20" customWidth="1"/>
    <col min="13317" max="13317" width="8.7109375" style="20" customWidth="1"/>
    <col min="13318" max="13318" width="9.7109375" style="20" customWidth="1"/>
    <col min="13319" max="13319" width="8.7109375" style="20" customWidth="1"/>
    <col min="13320" max="13320" width="9.85546875" style="20" customWidth="1"/>
    <col min="13321" max="13321" width="8.7109375" style="20" customWidth="1"/>
    <col min="13322" max="13322" width="9.28515625" style="20" customWidth="1"/>
    <col min="13323" max="13323" width="8.7109375" style="20" customWidth="1"/>
    <col min="13324" max="13324" width="9.42578125" style="20" customWidth="1"/>
    <col min="13325" max="13325" width="8.7109375" style="20" customWidth="1"/>
    <col min="13326" max="13326" width="9.5703125" style="20" customWidth="1"/>
    <col min="13327" max="13327" width="8.7109375" style="20" customWidth="1"/>
    <col min="13328" max="13328" width="9.7109375" style="20" customWidth="1"/>
    <col min="13329" max="13329" width="8.7109375" style="20" customWidth="1"/>
    <col min="13330" max="13330" width="9.5703125" style="20" customWidth="1"/>
    <col min="13331" max="13331" width="8.7109375" style="20" customWidth="1"/>
    <col min="13332" max="13332" width="9.7109375" style="20" customWidth="1"/>
    <col min="13333" max="13333" width="8.7109375" style="20" customWidth="1"/>
    <col min="13334" max="13334" width="9.7109375" style="20" customWidth="1"/>
    <col min="13335" max="13347" width="10.85546875" style="20" customWidth="1"/>
    <col min="13348" max="13568" width="11.42578125" style="20"/>
    <col min="13569" max="13569" width="21.5703125" style="20" customWidth="1"/>
    <col min="13570" max="13570" width="9.7109375" style="20" customWidth="1"/>
    <col min="13571" max="13571" width="8.7109375" style="20" customWidth="1"/>
    <col min="13572" max="13572" width="9.42578125" style="20" customWidth="1"/>
    <col min="13573" max="13573" width="8.7109375" style="20" customWidth="1"/>
    <col min="13574" max="13574" width="9.7109375" style="20" customWidth="1"/>
    <col min="13575" max="13575" width="8.7109375" style="20" customWidth="1"/>
    <col min="13576" max="13576" width="9.85546875" style="20" customWidth="1"/>
    <col min="13577" max="13577" width="8.7109375" style="20" customWidth="1"/>
    <col min="13578" max="13578" width="9.28515625" style="20" customWidth="1"/>
    <col min="13579" max="13579" width="8.7109375" style="20" customWidth="1"/>
    <col min="13580" max="13580" width="9.42578125" style="20" customWidth="1"/>
    <col min="13581" max="13581" width="8.7109375" style="20" customWidth="1"/>
    <col min="13582" max="13582" width="9.5703125" style="20" customWidth="1"/>
    <col min="13583" max="13583" width="8.7109375" style="20" customWidth="1"/>
    <col min="13584" max="13584" width="9.7109375" style="20" customWidth="1"/>
    <col min="13585" max="13585" width="8.7109375" style="20" customWidth="1"/>
    <col min="13586" max="13586" width="9.5703125" style="20" customWidth="1"/>
    <col min="13587" max="13587" width="8.7109375" style="20" customWidth="1"/>
    <col min="13588" max="13588" width="9.7109375" style="20" customWidth="1"/>
    <col min="13589" max="13589" width="8.7109375" style="20" customWidth="1"/>
    <col min="13590" max="13590" width="9.7109375" style="20" customWidth="1"/>
    <col min="13591" max="13603" width="10.85546875" style="20" customWidth="1"/>
    <col min="13604" max="13824" width="11.42578125" style="20"/>
    <col min="13825" max="13825" width="21.5703125" style="20" customWidth="1"/>
    <col min="13826" max="13826" width="9.7109375" style="20" customWidth="1"/>
    <col min="13827" max="13827" width="8.7109375" style="20" customWidth="1"/>
    <col min="13828" max="13828" width="9.42578125" style="20" customWidth="1"/>
    <col min="13829" max="13829" width="8.7109375" style="20" customWidth="1"/>
    <col min="13830" max="13830" width="9.7109375" style="20" customWidth="1"/>
    <col min="13831" max="13831" width="8.7109375" style="20" customWidth="1"/>
    <col min="13832" max="13832" width="9.85546875" style="20" customWidth="1"/>
    <col min="13833" max="13833" width="8.7109375" style="20" customWidth="1"/>
    <col min="13834" max="13834" width="9.28515625" style="20" customWidth="1"/>
    <col min="13835" max="13835" width="8.7109375" style="20" customWidth="1"/>
    <col min="13836" max="13836" width="9.42578125" style="20" customWidth="1"/>
    <col min="13837" max="13837" width="8.7109375" style="20" customWidth="1"/>
    <col min="13838" max="13838" width="9.5703125" style="20" customWidth="1"/>
    <col min="13839" max="13839" width="8.7109375" style="20" customWidth="1"/>
    <col min="13840" max="13840" width="9.7109375" style="20" customWidth="1"/>
    <col min="13841" max="13841" width="8.7109375" style="20" customWidth="1"/>
    <col min="13842" max="13842" width="9.5703125" style="20" customWidth="1"/>
    <col min="13843" max="13843" width="8.7109375" style="20" customWidth="1"/>
    <col min="13844" max="13844" width="9.7109375" style="20" customWidth="1"/>
    <col min="13845" max="13845" width="8.7109375" style="20" customWidth="1"/>
    <col min="13846" max="13846" width="9.7109375" style="20" customWidth="1"/>
    <col min="13847" max="13859" width="10.85546875" style="20" customWidth="1"/>
    <col min="13860" max="14080" width="11.42578125" style="20"/>
    <col min="14081" max="14081" width="21.5703125" style="20" customWidth="1"/>
    <col min="14082" max="14082" width="9.7109375" style="20" customWidth="1"/>
    <col min="14083" max="14083" width="8.7109375" style="20" customWidth="1"/>
    <col min="14084" max="14084" width="9.42578125" style="20" customWidth="1"/>
    <col min="14085" max="14085" width="8.7109375" style="20" customWidth="1"/>
    <col min="14086" max="14086" width="9.7109375" style="20" customWidth="1"/>
    <col min="14087" max="14087" width="8.7109375" style="20" customWidth="1"/>
    <col min="14088" max="14088" width="9.85546875" style="20" customWidth="1"/>
    <col min="14089" max="14089" width="8.7109375" style="20" customWidth="1"/>
    <col min="14090" max="14090" width="9.28515625" style="20" customWidth="1"/>
    <col min="14091" max="14091" width="8.7109375" style="20" customWidth="1"/>
    <col min="14092" max="14092" width="9.42578125" style="20" customWidth="1"/>
    <col min="14093" max="14093" width="8.7109375" style="20" customWidth="1"/>
    <col min="14094" max="14094" width="9.5703125" style="20" customWidth="1"/>
    <col min="14095" max="14095" width="8.7109375" style="20" customWidth="1"/>
    <col min="14096" max="14096" width="9.7109375" style="20" customWidth="1"/>
    <col min="14097" max="14097" width="8.7109375" style="20" customWidth="1"/>
    <col min="14098" max="14098" width="9.5703125" style="20" customWidth="1"/>
    <col min="14099" max="14099" width="8.7109375" style="20" customWidth="1"/>
    <col min="14100" max="14100" width="9.7109375" style="20" customWidth="1"/>
    <col min="14101" max="14101" width="8.7109375" style="20" customWidth="1"/>
    <col min="14102" max="14102" width="9.7109375" style="20" customWidth="1"/>
    <col min="14103" max="14115" width="10.85546875" style="20" customWidth="1"/>
    <col min="14116" max="14336" width="11.42578125" style="20"/>
    <col min="14337" max="14337" width="21.5703125" style="20" customWidth="1"/>
    <col min="14338" max="14338" width="9.7109375" style="20" customWidth="1"/>
    <col min="14339" max="14339" width="8.7109375" style="20" customWidth="1"/>
    <col min="14340" max="14340" width="9.42578125" style="20" customWidth="1"/>
    <col min="14341" max="14341" width="8.7109375" style="20" customWidth="1"/>
    <col min="14342" max="14342" width="9.7109375" style="20" customWidth="1"/>
    <col min="14343" max="14343" width="8.7109375" style="20" customWidth="1"/>
    <col min="14344" max="14344" width="9.85546875" style="20" customWidth="1"/>
    <col min="14345" max="14345" width="8.7109375" style="20" customWidth="1"/>
    <col min="14346" max="14346" width="9.28515625" style="20" customWidth="1"/>
    <col min="14347" max="14347" width="8.7109375" style="20" customWidth="1"/>
    <col min="14348" max="14348" width="9.42578125" style="20" customWidth="1"/>
    <col min="14349" max="14349" width="8.7109375" style="20" customWidth="1"/>
    <col min="14350" max="14350" width="9.5703125" style="20" customWidth="1"/>
    <col min="14351" max="14351" width="8.7109375" style="20" customWidth="1"/>
    <col min="14352" max="14352" width="9.7109375" style="20" customWidth="1"/>
    <col min="14353" max="14353" width="8.7109375" style="20" customWidth="1"/>
    <col min="14354" max="14354" width="9.5703125" style="20" customWidth="1"/>
    <col min="14355" max="14355" width="8.7109375" style="20" customWidth="1"/>
    <col min="14356" max="14356" width="9.7109375" style="20" customWidth="1"/>
    <col min="14357" max="14357" width="8.7109375" style="20" customWidth="1"/>
    <col min="14358" max="14358" width="9.7109375" style="20" customWidth="1"/>
    <col min="14359" max="14371" width="10.85546875" style="20" customWidth="1"/>
    <col min="14372" max="14592" width="11.42578125" style="20"/>
    <col min="14593" max="14593" width="21.5703125" style="20" customWidth="1"/>
    <col min="14594" max="14594" width="9.7109375" style="20" customWidth="1"/>
    <col min="14595" max="14595" width="8.7109375" style="20" customWidth="1"/>
    <col min="14596" max="14596" width="9.42578125" style="20" customWidth="1"/>
    <col min="14597" max="14597" width="8.7109375" style="20" customWidth="1"/>
    <col min="14598" max="14598" width="9.7109375" style="20" customWidth="1"/>
    <col min="14599" max="14599" width="8.7109375" style="20" customWidth="1"/>
    <col min="14600" max="14600" width="9.85546875" style="20" customWidth="1"/>
    <col min="14601" max="14601" width="8.7109375" style="20" customWidth="1"/>
    <col min="14602" max="14602" width="9.28515625" style="20" customWidth="1"/>
    <col min="14603" max="14603" width="8.7109375" style="20" customWidth="1"/>
    <col min="14604" max="14604" width="9.42578125" style="20" customWidth="1"/>
    <col min="14605" max="14605" width="8.7109375" style="20" customWidth="1"/>
    <col min="14606" max="14606" width="9.5703125" style="20" customWidth="1"/>
    <col min="14607" max="14607" width="8.7109375" style="20" customWidth="1"/>
    <col min="14608" max="14608" width="9.7109375" style="20" customWidth="1"/>
    <col min="14609" max="14609" width="8.7109375" style="20" customWidth="1"/>
    <col min="14610" max="14610" width="9.5703125" style="20" customWidth="1"/>
    <col min="14611" max="14611" width="8.7109375" style="20" customWidth="1"/>
    <col min="14612" max="14612" width="9.7109375" style="20" customWidth="1"/>
    <col min="14613" max="14613" width="8.7109375" style="20" customWidth="1"/>
    <col min="14614" max="14614" width="9.7109375" style="20" customWidth="1"/>
    <col min="14615" max="14627" width="10.85546875" style="20" customWidth="1"/>
    <col min="14628" max="14848" width="11.42578125" style="20"/>
    <col min="14849" max="14849" width="21.5703125" style="20" customWidth="1"/>
    <col min="14850" max="14850" width="9.7109375" style="20" customWidth="1"/>
    <col min="14851" max="14851" width="8.7109375" style="20" customWidth="1"/>
    <col min="14852" max="14852" width="9.42578125" style="20" customWidth="1"/>
    <col min="14853" max="14853" width="8.7109375" style="20" customWidth="1"/>
    <col min="14854" max="14854" width="9.7109375" style="20" customWidth="1"/>
    <col min="14855" max="14855" width="8.7109375" style="20" customWidth="1"/>
    <col min="14856" max="14856" width="9.85546875" style="20" customWidth="1"/>
    <col min="14857" max="14857" width="8.7109375" style="20" customWidth="1"/>
    <col min="14858" max="14858" width="9.28515625" style="20" customWidth="1"/>
    <col min="14859" max="14859" width="8.7109375" style="20" customWidth="1"/>
    <col min="14860" max="14860" width="9.42578125" style="20" customWidth="1"/>
    <col min="14861" max="14861" width="8.7109375" style="20" customWidth="1"/>
    <col min="14862" max="14862" width="9.5703125" style="20" customWidth="1"/>
    <col min="14863" max="14863" width="8.7109375" style="20" customWidth="1"/>
    <col min="14864" max="14864" width="9.7109375" style="20" customWidth="1"/>
    <col min="14865" max="14865" width="8.7109375" style="20" customWidth="1"/>
    <col min="14866" max="14866" width="9.5703125" style="20" customWidth="1"/>
    <col min="14867" max="14867" width="8.7109375" style="20" customWidth="1"/>
    <col min="14868" max="14868" width="9.7109375" style="20" customWidth="1"/>
    <col min="14869" max="14869" width="8.7109375" style="20" customWidth="1"/>
    <col min="14870" max="14870" width="9.7109375" style="20" customWidth="1"/>
    <col min="14871" max="14883" width="10.85546875" style="20" customWidth="1"/>
    <col min="14884" max="15104" width="11.42578125" style="20"/>
    <col min="15105" max="15105" width="21.5703125" style="20" customWidth="1"/>
    <col min="15106" max="15106" width="9.7109375" style="20" customWidth="1"/>
    <col min="15107" max="15107" width="8.7109375" style="20" customWidth="1"/>
    <col min="15108" max="15108" width="9.42578125" style="20" customWidth="1"/>
    <col min="15109" max="15109" width="8.7109375" style="20" customWidth="1"/>
    <col min="15110" max="15110" width="9.7109375" style="20" customWidth="1"/>
    <col min="15111" max="15111" width="8.7109375" style="20" customWidth="1"/>
    <col min="15112" max="15112" width="9.85546875" style="20" customWidth="1"/>
    <col min="15113" max="15113" width="8.7109375" style="20" customWidth="1"/>
    <col min="15114" max="15114" width="9.28515625" style="20" customWidth="1"/>
    <col min="15115" max="15115" width="8.7109375" style="20" customWidth="1"/>
    <col min="15116" max="15116" width="9.42578125" style="20" customWidth="1"/>
    <col min="15117" max="15117" width="8.7109375" style="20" customWidth="1"/>
    <col min="15118" max="15118" width="9.5703125" style="20" customWidth="1"/>
    <col min="15119" max="15119" width="8.7109375" style="20" customWidth="1"/>
    <col min="15120" max="15120" width="9.7109375" style="20" customWidth="1"/>
    <col min="15121" max="15121" width="8.7109375" style="20" customWidth="1"/>
    <col min="15122" max="15122" width="9.5703125" style="20" customWidth="1"/>
    <col min="15123" max="15123" width="8.7109375" style="20" customWidth="1"/>
    <col min="15124" max="15124" width="9.7109375" style="20" customWidth="1"/>
    <col min="15125" max="15125" width="8.7109375" style="20" customWidth="1"/>
    <col min="15126" max="15126" width="9.7109375" style="20" customWidth="1"/>
    <col min="15127" max="15139" width="10.85546875" style="20" customWidth="1"/>
    <col min="15140" max="15360" width="11.42578125" style="20"/>
    <col min="15361" max="15361" width="21.5703125" style="20" customWidth="1"/>
    <col min="15362" max="15362" width="9.7109375" style="20" customWidth="1"/>
    <col min="15363" max="15363" width="8.7109375" style="20" customWidth="1"/>
    <col min="15364" max="15364" width="9.42578125" style="20" customWidth="1"/>
    <col min="15365" max="15365" width="8.7109375" style="20" customWidth="1"/>
    <col min="15366" max="15366" width="9.7109375" style="20" customWidth="1"/>
    <col min="15367" max="15367" width="8.7109375" style="20" customWidth="1"/>
    <col min="15368" max="15368" width="9.85546875" style="20" customWidth="1"/>
    <col min="15369" max="15369" width="8.7109375" style="20" customWidth="1"/>
    <col min="15370" max="15370" width="9.28515625" style="20" customWidth="1"/>
    <col min="15371" max="15371" width="8.7109375" style="20" customWidth="1"/>
    <col min="15372" max="15372" width="9.42578125" style="20" customWidth="1"/>
    <col min="15373" max="15373" width="8.7109375" style="20" customWidth="1"/>
    <col min="15374" max="15374" width="9.5703125" style="20" customWidth="1"/>
    <col min="15375" max="15375" width="8.7109375" style="20" customWidth="1"/>
    <col min="15376" max="15376" width="9.7109375" style="20" customWidth="1"/>
    <col min="15377" max="15377" width="8.7109375" style="20" customWidth="1"/>
    <col min="15378" max="15378" width="9.5703125" style="20" customWidth="1"/>
    <col min="15379" max="15379" width="8.7109375" style="20" customWidth="1"/>
    <col min="15380" max="15380" width="9.7109375" style="20" customWidth="1"/>
    <col min="15381" max="15381" width="8.7109375" style="20" customWidth="1"/>
    <col min="15382" max="15382" width="9.7109375" style="20" customWidth="1"/>
    <col min="15383" max="15395" width="10.85546875" style="20" customWidth="1"/>
    <col min="15396" max="15616" width="11.42578125" style="20"/>
    <col min="15617" max="15617" width="21.5703125" style="20" customWidth="1"/>
    <col min="15618" max="15618" width="9.7109375" style="20" customWidth="1"/>
    <col min="15619" max="15619" width="8.7109375" style="20" customWidth="1"/>
    <col min="15620" max="15620" width="9.42578125" style="20" customWidth="1"/>
    <col min="15621" max="15621" width="8.7109375" style="20" customWidth="1"/>
    <col min="15622" max="15622" width="9.7109375" style="20" customWidth="1"/>
    <col min="15623" max="15623" width="8.7109375" style="20" customWidth="1"/>
    <col min="15624" max="15624" width="9.85546875" style="20" customWidth="1"/>
    <col min="15625" max="15625" width="8.7109375" style="20" customWidth="1"/>
    <col min="15626" max="15626" width="9.28515625" style="20" customWidth="1"/>
    <col min="15627" max="15627" width="8.7109375" style="20" customWidth="1"/>
    <col min="15628" max="15628" width="9.42578125" style="20" customWidth="1"/>
    <col min="15629" max="15629" width="8.7109375" style="20" customWidth="1"/>
    <col min="15630" max="15630" width="9.5703125" style="20" customWidth="1"/>
    <col min="15631" max="15631" width="8.7109375" style="20" customWidth="1"/>
    <col min="15632" max="15632" width="9.7109375" style="20" customWidth="1"/>
    <col min="15633" max="15633" width="8.7109375" style="20" customWidth="1"/>
    <col min="15634" max="15634" width="9.5703125" style="20" customWidth="1"/>
    <col min="15635" max="15635" width="8.7109375" style="20" customWidth="1"/>
    <col min="15636" max="15636" width="9.7109375" style="20" customWidth="1"/>
    <col min="15637" max="15637" width="8.7109375" style="20" customWidth="1"/>
    <col min="15638" max="15638" width="9.7109375" style="20" customWidth="1"/>
    <col min="15639" max="15651" width="10.85546875" style="20" customWidth="1"/>
    <col min="15652" max="15872" width="11.42578125" style="20"/>
    <col min="15873" max="15873" width="21.5703125" style="20" customWidth="1"/>
    <col min="15874" max="15874" width="9.7109375" style="20" customWidth="1"/>
    <col min="15875" max="15875" width="8.7109375" style="20" customWidth="1"/>
    <col min="15876" max="15876" width="9.42578125" style="20" customWidth="1"/>
    <col min="15877" max="15877" width="8.7109375" style="20" customWidth="1"/>
    <col min="15878" max="15878" width="9.7109375" style="20" customWidth="1"/>
    <col min="15879" max="15879" width="8.7109375" style="20" customWidth="1"/>
    <col min="15880" max="15880" width="9.85546875" style="20" customWidth="1"/>
    <col min="15881" max="15881" width="8.7109375" style="20" customWidth="1"/>
    <col min="15882" max="15882" width="9.28515625" style="20" customWidth="1"/>
    <col min="15883" max="15883" width="8.7109375" style="20" customWidth="1"/>
    <col min="15884" max="15884" width="9.42578125" style="20" customWidth="1"/>
    <col min="15885" max="15885" width="8.7109375" style="20" customWidth="1"/>
    <col min="15886" max="15886" width="9.5703125" style="20" customWidth="1"/>
    <col min="15887" max="15887" width="8.7109375" style="20" customWidth="1"/>
    <col min="15888" max="15888" width="9.7109375" style="20" customWidth="1"/>
    <col min="15889" max="15889" width="8.7109375" style="20" customWidth="1"/>
    <col min="15890" max="15890" width="9.5703125" style="20" customWidth="1"/>
    <col min="15891" max="15891" width="8.7109375" style="20" customWidth="1"/>
    <col min="15892" max="15892" width="9.7109375" style="20" customWidth="1"/>
    <col min="15893" max="15893" width="8.7109375" style="20" customWidth="1"/>
    <col min="15894" max="15894" width="9.7109375" style="20" customWidth="1"/>
    <col min="15895" max="15907" width="10.85546875" style="20" customWidth="1"/>
    <col min="15908" max="16128" width="11.42578125" style="20"/>
    <col min="16129" max="16129" width="21.5703125" style="20" customWidth="1"/>
    <col min="16130" max="16130" width="9.7109375" style="20" customWidth="1"/>
    <col min="16131" max="16131" width="8.7109375" style="20" customWidth="1"/>
    <col min="16132" max="16132" width="9.42578125" style="20" customWidth="1"/>
    <col min="16133" max="16133" width="8.7109375" style="20" customWidth="1"/>
    <col min="16134" max="16134" width="9.7109375" style="20" customWidth="1"/>
    <col min="16135" max="16135" width="8.7109375" style="20" customWidth="1"/>
    <col min="16136" max="16136" width="9.85546875" style="20" customWidth="1"/>
    <col min="16137" max="16137" width="8.7109375" style="20" customWidth="1"/>
    <col min="16138" max="16138" width="9.28515625" style="20" customWidth="1"/>
    <col min="16139" max="16139" width="8.7109375" style="20" customWidth="1"/>
    <col min="16140" max="16140" width="9.42578125" style="20" customWidth="1"/>
    <col min="16141" max="16141" width="8.7109375" style="20" customWidth="1"/>
    <col min="16142" max="16142" width="9.5703125" style="20" customWidth="1"/>
    <col min="16143" max="16143" width="8.7109375" style="20" customWidth="1"/>
    <col min="16144" max="16144" width="9.7109375" style="20" customWidth="1"/>
    <col min="16145" max="16145" width="8.7109375" style="20" customWidth="1"/>
    <col min="16146" max="16146" width="9.5703125" style="20" customWidth="1"/>
    <col min="16147" max="16147" width="8.7109375" style="20" customWidth="1"/>
    <col min="16148" max="16148" width="9.7109375" style="20" customWidth="1"/>
    <col min="16149" max="16149" width="8.7109375" style="20" customWidth="1"/>
    <col min="16150" max="16150" width="9.7109375" style="20" customWidth="1"/>
    <col min="16151" max="16163" width="10.85546875" style="20" customWidth="1"/>
    <col min="16164" max="16384" width="11.42578125" style="20"/>
  </cols>
  <sheetData>
    <row r="4" spans="1:36" ht="11.25" customHeight="1">
      <c r="A4" s="34" t="s">
        <v>54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6" ht="11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36">
      <c r="A6" s="37" t="s">
        <v>0</v>
      </c>
      <c r="B6" s="35">
        <v>1999</v>
      </c>
      <c r="C6" s="35"/>
      <c r="D6" s="35">
        <v>2000</v>
      </c>
      <c r="E6" s="35"/>
      <c r="F6" s="35">
        <v>2001</v>
      </c>
      <c r="G6" s="35"/>
      <c r="H6" s="35">
        <v>2002</v>
      </c>
      <c r="I6" s="35"/>
      <c r="J6" s="35">
        <v>2003</v>
      </c>
      <c r="K6" s="35"/>
      <c r="L6" s="35">
        <v>2004</v>
      </c>
      <c r="M6" s="35"/>
      <c r="N6" s="35">
        <v>2005</v>
      </c>
      <c r="O6" s="35"/>
      <c r="P6" s="35">
        <v>2006</v>
      </c>
      <c r="Q6" s="35"/>
      <c r="R6" s="35">
        <v>2007</v>
      </c>
      <c r="S6" s="35"/>
      <c r="T6" s="35">
        <v>2008</v>
      </c>
      <c r="U6" s="35"/>
      <c r="V6" s="35">
        <v>2009</v>
      </c>
      <c r="W6" s="35"/>
      <c r="X6" s="19" t="s">
        <v>45</v>
      </c>
      <c r="Y6" s="19">
        <v>2011</v>
      </c>
      <c r="Z6" s="19">
        <v>2012</v>
      </c>
      <c r="AA6" s="19">
        <v>2013</v>
      </c>
      <c r="AB6" s="21">
        <v>2014</v>
      </c>
      <c r="AC6" s="21">
        <v>2015</v>
      </c>
      <c r="AD6" s="21">
        <v>2016</v>
      </c>
      <c r="AE6" s="21">
        <v>2017</v>
      </c>
      <c r="AF6" s="21">
        <v>2018</v>
      </c>
      <c r="AG6" s="22">
        <v>2019</v>
      </c>
      <c r="AH6" s="22">
        <v>2020</v>
      </c>
      <c r="AI6" s="22">
        <v>2021</v>
      </c>
      <c r="AJ6" s="22">
        <v>2022</v>
      </c>
    </row>
    <row r="7" spans="1:36">
      <c r="A7" s="38"/>
      <c r="B7" s="23" t="s">
        <v>1</v>
      </c>
      <c r="C7" s="23" t="s">
        <v>2</v>
      </c>
      <c r="D7" s="23" t="s">
        <v>1</v>
      </c>
      <c r="E7" s="23" t="s">
        <v>2</v>
      </c>
      <c r="F7" s="23" t="s">
        <v>1</v>
      </c>
      <c r="G7" s="23" t="s">
        <v>2</v>
      </c>
      <c r="H7" s="23" t="s">
        <v>1</v>
      </c>
      <c r="I7" s="23" t="s">
        <v>2</v>
      </c>
      <c r="J7" s="23" t="s">
        <v>1</v>
      </c>
      <c r="K7" s="23" t="s">
        <v>2</v>
      </c>
      <c r="L7" s="23" t="s">
        <v>1</v>
      </c>
      <c r="M7" s="23" t="s">
        <v>2</v>
      </c>
      <c r="N7" s="23" t="s">
        <v>1</v>
      </c>
      <c r="O7" s="23" t="s">
        <v>2</v>
      </c>
      <c r="P7" s="23" t="s">
        <v>1</v>
      </c>
      <c r="Q7" s="23" t="s">
        <v>2</v>
      </c>
      <c r="R7" s="23" t="s">
        <v>1</v>
      </c>
      <c r="S7" s="23" t="s">
        <v>2</v>
      </c>
      <c r="T7" s="23" t="s">
        <v>1</v>
      </c>
      <c r="U7" s="23" t="s">
        <v>2</v>
      </c>
      <c r="V7" s="23" t="s">
        <v>1</v>
      </c>
      <c r="W7" s="23" t="s">
        <v>2</v>
      </c>
      <c r="X7" s="23" t="s">
        <v>1</v>
      </c>
      <c r="Y7" s="23" t="s">
        <v>1</v>
      </c>
      <c r="Z7" s="23" t="s">
        <v>1</v>
      </c>
      <c r="AA7" s="23" t="s">
        <v>1</v>
      </c>
      <c r="AB7" s="23" t="s">
        <v>1</v>
      </c>
      <c r="AC7" s="23" t="s">
        <v>1</v>
      </c>
      <c r="AD7" s="16" t="s">
        <v>1</v>
      </c>
      <c r="AE7" s="16" t="s">
        <v>1</v>
      </c>
      <c r="AF7" s="16" t="s">
        <v>1</v>
      </c>
      <c r="AG7" s="16" t="s">
        <v>1</v>
      </c>
      <c r="AH7" s="16" t="s">
        <v>1</v>
      </c>
      <c r="AI7" s="16" t="s">
        <v>1</v>
      </c>
      <c r="AJ7" s="16" t="s">
        <v>1</v>
      </c>
    </row>
    <row r="8" spans="1:36" s="25" customFormat="1" ht="12.75" customHeight="1">
      <c r="A8" s="24" t="s">
        <v>34</v>
      </c>
      <c r="B8" s="14">
        <v>21893</v>
      </c>
      <c r="C8" s="14">
        <v>9075</v>
      </c>
      <c r="D8" s="14" t="s">
        <v>50</v>
      </c>
      <c r="E8" s="14" t="s">
        <v>50</v>
      </c>
      <c r="F8" s="14">
        <v>11253</v>
      </c>
      <c r="G8" s="14">
        <v>4894</v>
      </c>
      <c r="H8" s="14">
        <v>6874</v>
      </c>
      <c r="I8" s="14">
        <v>850</v>
      </c>
      <c r="J8" s="14">
        <v>4353</v>
      </c>
      <c r="K8" s="14">
        <v>1174</v>
      </c>
      <c r="L8" s="14">
        <v>5386</v>
      </c>
      <c r="M8" s="14">
        <v>1036</v>
      </c>
      <c r="N8" s="14">
        <v>6387</v>
      </c>
      <c r="O8" s="14">
        <v>1403</v>
      </c>
      <c r="P8" s="14">
        <v>6209</v>
      </c>
      <c r="Q8" s="14">
        <v>746</v>
      </c>
      <c r="R8" s="14">
        <v>4282</v>
      </c>
      <c r="S8" s="14">
        <v>456</v>
      </c>
      <c r="T8" s="14">
        <v>4368.16</v>
      </c>
      <c r="U8" s="14">
        <v>464.52</v>
      </c>
      <c r="V8" s="14">
        <v>4454.6912000000002</v>
      </c>
      <c r="W8" s="14">
        <v>473.55399999999997</v>
      </c>
      <c r="X8" s="14">
        <f>+X9+X13+X17+X22+X27+X32+X35+X40+X44+X48</f>
        <v>3234.0753999999997</v>
      </c>
      <c r="Y8" s="14">
        <f>+Y9+Y13+Y17+Y22+Y27+Y32+Y35+Y40+Y44+Y48</f>
        <v>2562.9222</v>
      </c>
      <c r="Z8" s="14">
        <f>+Z9+Z13+Z17+Z22+Z27+Z32+Z35+Z40+Z44+Z48</f>
        <v>234</v>
      </c>
      <c r="AA8" s="14">
        <f>+AA9+AA13+AA17+AA22+AA27+AA32+AA35+AA40+AA44+AA48</f>
        <v>108.99999999999996</v>
      </c>
      <c r="AB8" s="14">
        <f>+AB9+AB13+AB17+AB22+AB27+AB31+AB33+AB35+AB40+AB44+AB48</f>
        <v>101</v>
      </c>
      <c r="AC8" s="14">
        <v>81.513631600429392</v>
      </c>
      <c r="AD8" s="14">
        <v>106.38089050793027</v>
      </c>
      <c r="AE8" s="14">
        <v>114.68479953507419</v>
      </c>
      <c r="AF8" s="14">
        <v>127.21004789561411</v>
      </c>
      <c r="AG8" s="14">
        <v>325.2216639711952</v>
      </c>
      <c r="AH8" s="12" t="s">
        <v>50</v>
      </c>
      <c r="AI8" s="12" t="s">
        <v>50</v>
      </c>
      <c r="AJ8" s="12">
        <v>2458</v>
      </c>
    </row>
    <row r="9" spans="1:36" ht="12.75" customHeight="1">
      <c r="A9" s="24" t="s">
        <v>3</v>
      </c>
      <c r="B9" s="14">
        <v>3208</v>
      </c>
      <c r="C9" s="14">
        <v>1619</v>
      </c>
      <c r="D9" s="14" t="s">
        <v>50</v>
      </c>
      <c r="E9" s="14" t="s">
        <v>50</v>
      </c>
      <c r="F9" s="14">
        <v>556</v>
      </c>
      <c r="G9" s="14">
        <v>429</v>
      </c>
      <c r="H9" s="14">
        <v>84</v>
      </c>
      <c r="I9" s="14">
        <v>11</v>
      </c>
      <c r="J9" s="14">
        <v>171</v>
      </c>
      <c r="K9" s="14">
        <v>109</v>
      </c>
      <c r="L9" s="14">
        <v>225</v>
      </c>
      <c r="M9" s="14">
        <v>303</v>
      </c>
      <c r="N9" s="14">
        <v>680</v>
      </c>
      <c r="O9" s="14">
        <v>251</v>
      </c>
      <c r="P9" s="14">
        <v>673</v>
      </c>
      <c r="Q9" s="14">
        <v>219</v>
      </c>
      <c r="R9" s="14">
        <v>293</v>
      </c>
      <c r="S9" s="14">
        <v>48</v>
      </c>
      <c r="T9" s="14">
        <v>243.32</v>
      </c>
      <c r="U9" s="14">
        <v>61.62</v>
      </c>
      <c r="V9" s="14">
        <v>287.1816</v>
      </c>
      <c r="W9" s="14">
        <v>60</v>
      </c>
      <c r="X9" s="14">
        <f>+X10+X11+X12</f>
        <v>184.83386666666669</v>
      </c>
      <c r="Y9" s="14">
        <f>+Y10+Y11+Y12</f>
        <v>157.33848888888892</v>
      </c>
      <c r="Z9" s="14">
        <f>+Z10+Z11+Z12</f>
        <v>24</v>
      </c>
      <c r="AA9" s="14">
        <f>+AA10+AA11+AA12</f>
        <v>11.179487179487133</v>
      </c>
      <c r="AB9" s="12">
        <v>2</v>
      </c>
      <c r="AC9" s="12">
        <v>1.5136316004293875</v>
      </c>
      <c r="AD9" s="12">
        <v>7</v>
      </c>
      <c r="AE9" s="12">
        <v>8</v>
      </c>
      <c r="AF9" s="12">
        <v>11.943335901579744</v>
      </c>
      <c r="AG9" s="12">
        <v>41</v>
      </c>
      <c r="AH9" s="12" t="s">
        <v>50</v>
      </c>
      <c r="AI9" s="12" t="s">
        <v>50</v>
      </c>
      <c r="AJ9" s="12">
        <v>155</v>
      </c>
    </row>
    <row r="10" spans="1:36" ht="12.75" customHeight="1">
      <c r="A10" s="26" t="s">
        <v>46</v>
      </c>
      <c r="B10" s="15">
        <v>1312</v>
      </c>
      <c r="C10" s="15">
        <v>383</v>
      </c>
      <c r="D10" s="13" t="s">
        <v>50</v>
      </c>
      <c r="E10" s="13" t="s">
        <v>50</v>
      </c>
      <c r="F10" s="15">
        <v>329</v>
      </c>
      <c r="G10" s="15">
        <v>93</v>
      </c>
      <c r="H10" s="15">
        <v>21</v>
      </c>
      <c r="I10" s="15">
        <v>0</v>
      </c>
      <c r="J10" s="13">
        <v>40</v>
      </c>
      <c r="K10" s="13">
        <v>1</v>
      </c>
      <c r="L10" s="13">
        <v>14</v>
      </c>
      <c r="M10" s="13">
        <v>0</v>
      </c>
      <c r="N10" s="13">
        <v>250</v>
      </c>
      <c r="O10" s="13">
        <v>21</v>
      </c>
      <c r="P10" s="13">
        <v>21</v>
      </c>
      <c r="Q10" s="13">
        <v>6</v>
      </c>
      <c r="R10" s="13">
        <v>16</v>
      </c>
      <c r="S10" s="13">
        <v>0</v>
      </c>
      <c r="T10" s="13">
        <v>16.32</v>
      </c>
      <c r="U10" s="13">
        <v>0</v>
      </c>
      <c r="V10" s="13">
        <v>37</v>
      </c>
      <c r="W10" s="13">
        <v>0</v>
      </c>
      <c r="X10" s="13">
        <v>12.397208219628475</v>
      </c>
      <c r="Y10" s="13">
        <v>20.27122938547905</v>
      </c>
      <c r="Z10" s="13">
        <v>22</v>
      </c>
      <c r="AA10" s="13">
        <v>10.247863247863201</v>
      </c>
      <c r="AB10" s="11">
        <v>0</v>
      </c>
      <c r="AC10" s="11">
        <v>0</v>
      </c>
      <c r="AD10" s="11">
        <v>0.41399730127500289</v>
      </c>
      <c r="AE10" s="11">
        <v>0.41399730127500289</v>
      </c>
      <c r="AF10" s="11">
        <v>0.42611980670906008</v>
      </c>
      <c r="AG10" s="11">
        <v>23</v>
      </c>
      <c r="AH10" s="11" t="s">
        <v>50</v>
      </c>
      <c r="AI10" s="11" t="s">
        <v>50</v>
      </c>
      <c r="AJ10" s="11">
        <v>48</v>
      </c>
    </row>
    <row r="11" spans="1:36" ht="12.75" customHeight="1">
      <c r="A11" s="26" t="s">
        <v>4</v>
      </c>
      <c r="B11" s="15">
        <v>866</v>
      </c>
      <c r="C11" s="15">
        <v>603</v>
      </c>
      <c r="D11" s="13" t="s">
        <v>50</v>
      </c>
      <c r="E11" s="13" t="s">
        <v>50</v>
      </c>
      <c r="F11" s="15">
        <v>170</v>
      </c>
      <c r="G11" s="15">
        <v>73</v>
      </c>
      <c r="H11" s="15">
        <v>63</v>
      </c>
      <c r="I11" s="15">
        <v>11</v>
      </c>
      <c r="J11" s="13">
        <v>131</v>
      </c>
      <c r="K11" s="13">
        <v>44</v>
      </c>
      <c r="L11" s="13">
        <v>144</v>
      </c>
      <c r="M11" s="13">
        <v>138</v>
      </c>
      <c r="N11" s="13">
        <v>100</v>
      </c>
      <c r="O11" s="13">
        <v>33</v>
      </c>
      <c r="P11" s="13">
        <v>72</v>
      </c>
      <c r="Q11" s="13">
        <v>41</v>
      </c>
      <c r="R11" s="13">
        <v>54</v>
      </c>
      <c r="S11" s="13">
        <v>17</v>
      </c>
      <c r="T11" s="13">
        <v>76</v>
      </c>
      <c r="U11" s="13">
        <v>20</v>
      </c>
      <c r="V11" s="13">
        <v>56.181599999999996</v>
      </c>
      <c r="W11" s="13">
        <v>20</v>
      </c>
      <c r="X11" s="13">
        <v>57.732097101211039</v>
      </c>
      <c r="Y11" s="13">
        <v>30.780272995762964</v>
      </c>
      <c r="Z11" s="13">
        <v>2</v>
      </c>
      <c r="AA11" s="13">
        <v>0.93162393162393153</v>
      </c>
      <c r="AB11" s="11">
        <v>0</v>
      </c>
      <c r="AC11" s="11">
        <v>0</v>
      </c>
      <c r="AD11" s="11">
        <v>1.9279286088786893</v>
      </c>
      <c r="AE11" s="11">
        <v>3.8038903955501211</v>
      </c>
      <c r="AF11" s="11">
        <v>5.6018266723796977</v>
      </c>
      <c r="AG11" s="11">
        <v>9</v>
      </c>
      <c r="AH11" s="11" t="s">
        <v>50</v>
      </c>
      <c r="AI11" s="11" t="s">
        <v>50</v>
      </c>
      <c r="AJ11" s="11">
        <v>31</v>
      </c>
    </row>
    <row r="12" spans="1:36" ht="12.75" customHeight="1">
      <c r="A12" s="26" t="s">
        <v>5</v>
      </c>
      <c r="B12" s="15">
        <v>1030</v>
      </c>
      <c r="C12" s="15">
        <v>633</v>
      </c>
      <c r="D12" s="13" t="s">
        <v>50</v>
      </c>
      <c r="E12" s="13" t="s">
        <v>50</v>
      </c>
      <c r="F12" s="15">
        <v>57</v>
      </c>
      <c r="G12" s="15">
        <v>263</v>
      </c>
      <c r="H12" s="15">
        <v>0</v>
      </c>
      <c r="I12" s="15">
        <v>0</v>
      </c>
      <c r="J12" s="13">
        <v>0</v>
      </c>
      <c r="K12" s="13">
        <v>64</v>
      </c>
      <c r="L12" s="13">
        <v>67</v>
      </c>
      <c r="M12" s="13">
        <v>165</v>
      </c>
      <c r="N12" s="13">
        <v>330</v>
      </c>
      <c r="O12" s="13">
        <v>197</v>
      </c>
      <c r="P12" s="13">
        <v>580</v>
      </c>
      <c r="Q12" s="13">
        <v>172</v>
      </c>
      <c r="R12" s="13">
        <v>223</v>
      </c>
      <c r="S12" s="13">
        <v>31</v>
      </c>
      <c r="T12" s="13">
        <v>151</v>
      </c>
      <c r="U12" s="13">
        <v>41.62</v>
      </c>
      <c r="V12" s="13">
        <v>194</v>
      </c>
      <c r="W12" s="13">
        <v>40</v>
      </c>
      <c r="X12" s="13">
        <v>114.70456134582719</v>
      </c>
      <c r="Y12" s="13">
        <v>106.2869865076469</v>
      </c>
      <c r="Z12" s="13">
        <v>0</v>
      </c>
      <c r="AA12" s="13">
        <v>0</v>
      </c>
      <c r="AB12" s="11">
        <v>2</v>
      </c>
      <c r="AC12" s="11">
        <v>1.5136316004293875</v>
      </c>
      <c r="AD12" s="11">
        <v>5.3168581356322209</v>
      </c>
      <c r="AE12" s="11">
        <v>4.3168581356322218</v>
      </c>
      <c r="AF12" s="11">
        <v>5.9153894224909855</v>
      </c>
      <c r="AG12" s="11">
        <v>9</v>
      </c>
      <c r="AH12" s="11" t="s">
        <v>50</v>
      </c>
      <c r="AI12" s="11" t="s">
        <v>50</v>
      </c>
      <c r="AJ12" s="11">
        <v>76</v>
      </c>
    </row>
    <row r="13" spans="1:36" ht="12.75" customHeight="1">
      <c r="A13" s="24" t="s">
        <v>6</v>
      </c>
      <c r="B13" s="14">
        <v>559</v>
      </c>
      <c r="C13" s="14">
        <v>360</v>
      </c>
      <c r="D13" s="14" t="s">
        <v>50</v>
      </c>
      <c r="E13" s="14" t="s">
        <v>50</v>
      </c>
      <c r="F13" s="14">
        <v>148</v>
      </c>
      <c r="G13" s="14">
        <v>59</v>
      </c>
      <c r="H13" s="14">
        <v>641</v>
      </c>
      <c r="I13" s="14">
        <v>89</v>
      </c>
      <c r="J13" s="14">
        <v>81</v>
      </c>
      <c r="K13" s="14">
        <v>50</v>
      </c>
      <c r="L13" s="14">
        <v>50</v>
      </c>
      <c r="M13" s="14">
        <v>13</v>
      </c>
      <c r="N13" s="14">
        <v>47</v>
      </c>
      <c r="O13" s="14">
        <v>28</v>
      </c>
      <c r="P13" s="14">
        <v>61</v>
      </c>
      <c r="Q13" s="14">
        <v>5</v>
      </c>
      <c r="R13" s="14">
        <v>58</v>
      </c>
      <c r="S13" s="14">
        <v>1</v>
      </c>
      <c r="T13" s="14">
        <v>47.94</v>
      </c>
      <c r="U13" s="14">
        <v>1.02</v>
      </c>
      <c r="V13" s="14">
        <v>48.898800000000001</v>
      </c>
      <c r="W13" s="14">
        <v>2</v>
      </c>
      <c r="X13" s="14">
        <f>+X14+X15+X16</f>
        <v>38.946266666666666</v>
      </c>
      <c r="Y13" s="14">
        <f>+Y14+Y15+Y16</f>
        <v>29.28168888888889</v>
      </c>
      <c r="Z13" s="14">
        <f>+Z14+Z15+Z16</f>
        <v>20</v>
      </c>
      <c r="AA13" s="14">
        <f>+AA14+AA15+AA16</f>
        <v>9.3162393162393169</v>
      </c>
      <c r="AB13" s="14">
        <v>0</v>
      </c>
      <c r="AC13" s="14">
        <v>1</v>
      </c>
      <c r="AD13" s="14">
        <v>1.3005871168000598</v>
      </c>
      <c r="AE13" s="14">
        <v>1.3005871168000598</v>
      </c>
      <c r="AF13" s="14">
        <v>1.3386703949816257</v>
      </c>
      <c r="AG13" s="12">
        <v>21.083676595441915</v>
      </c>
      <c r="AH13" s="12" t="s">
        <v>50</v>
      </c>
      <c r="AI13" s="12" t="s">
        <v>50</v>
      </c>
      <c r="AJ13" s="12">
        <v>192</v>
      </c>
    </row>
    <row r="14" spans="1:36" ht="12.75" customHeight="1">
      <c r="A14" s="26" t="s">
        <v>7</v>
      </c>
      <c r="B14" s="15">
        <v>251</v>
      </c>
      <c r="C14" s="15">
        <v>145</v>
      </c>
      <c r="D14" s="13" t="s">
        <v>50</v>
      </c>
      <c r="E14" s="13" t="s">
        <v>50</v>
      </c>
      <c r="F14" s="15">
        <v>93</v>
      </c>
      <c r="G14" s="15">
        <v>11</v>
      </c>
      <c r="H14" s="15">
        <v>55</v>
      </c>
      <c r="I14" s="15">
        <v>2</v>
      </c>
      <c r="J14" s="13">
        <v>1</v>
      </c>
      <c r="K14" s="13">
        <v>2</v>
      </c>
      <c r="L14" s="13">
        <v>8</v>
      </c>
      <c r="M14" s="13">
        <v>3</v>
      </c>
      <c r="N14" s="13">
        <v>20</v>
      </c>
      <c r="O14" s="13">
        <v>3</v>
      </c>
      <c r="P14" s="13">
        <v>55</v>
      </c>
      <c r="Q14" s="13">
        <v>5</v>
      </c>
      <c r="R14" s="13">
        <v>50</v>
      </c>
      <c r="S14" s="13">
        <v>0</v>
      </c>
      <c r="T14" s="13">
        <v>43.86</v>
      </c>
      <c r="U14" s="13">
        <v>0</v>
      </c>
      <c r="V14" s="13">
        <v>44.737200000000001</v>
      </c>
      <c r="W14" s="13">
        <v>0</v>
      </c>
      <c r="X14" s="13">
        <v>35.631690780141845</v>
      </c>
      <c r="Y14" s="13">
        <v>26.789630260047282</v>
      </c>
      <c r="Z14" s="13">
        <v>20</v>
      </c>
      <c r="AA14" s="13">
        <v>9.3162393162393169</v>
      </c>
      <c r="AB14" s="11">
        <v>0</v>
      </c>
      <c r="AC14" s="11">
        <v>0</v>
      </c>
      <c r="AD14" s="11">
        <v>1.1898988515404803</v>
      </c>
      <c r="AE14" s="11">
        <v>1.1898988515404803</v>
      </c>
      <c r="AF14" s="11">
        <v>1.2247409996640406</v>
      </c>
      <c r="AG14" s="11">
        <v>6.0765551830638787</v>
      </c>
      <c r="AH14" s="11" t="s">
        <v>50</v>
      </c>
      <c r="AI14" s="11" t="s">
        <v>50</v>
      </c>
      <c r="AJ14" s="11">
        <v>19</v>
      </c>
    </row>
    <row r="15" spans="1:36" ht="12.75" customHeight="1">
      <c r="A15" s="26" t="s">
        <v>8</v>
      </c>
      <c r="B15" s="15">
        <v>172</v>
      </c>
      <c r="C15" s="15">
        <v>146</v>
      </c>
      <c r="D15" s="13" t="s">
        <v>50</v>
      </c>
      <c r="E15" s="13" t="s">
        <v>50</v>
      </c>
      <c r="F15" s="15">
        <v>25</v>
      </c>
      <c r="G15" s="15">
        <v>13</v>
      </c>
      <c r="H15" s="15">
        <v>8</v>
      </c>
      <c r="I15" s="15">
        <v>1</v>
      </c>
      <c r="J15" s="13">
        <v>50</v>
      </c>
      <c r="K15" s="13">
        <v>33</v>
      </c>
      <c r="L15" s="13">
        <v>11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1">
        <v>0</v>
      </c>
      <c r="AC15" s="11">
        <v>1</v>
      </c>
      <c r="AD15" s="11">
        <v>0</v>
      </c>
      <c r="AE15" s="11">
        <v>0</v>
      </c>
      <c r="AF15" s="11">
        <v>0</v>
      </c>
      <c r="AG15" s="11">
        <v>3</v>
      </c>
      <c r="AH15" s="11" t="s">
        <v>50</v>
      </c>
      <c r="AI15" s="11" t="s">
        <v>50</v>
      </c>
      <c r="AJ15" s="11">
        <v>101</v>
      </c>
    </row>
    <row r="16" spans="1:36" ht="12.75" customHeight="1">
      <c r="A16" s="26" t="s">
        <v>35</v>
      </c>
      <c r="B16" s="15">
        <v>136</v>
      </c>
      <c r="C16" s="15">
        <v>69</v>
      </c>
      <c r="D16" s="13" t="s">
        <v>50</v>
      </c>
      <c r="E16" s="13" t="s">
        <v>50</v>
      </c>
      <c r="F16" s="15">
        <v>30</v>
      </c>
      <c r="G16" s="15">
        <v>35</v>
      </c>
      <c r="H16" s="15">
        <v>578</v>
      </c>
      <c r="I16" s="15">
        <v>86</v>
      </c>
      <c r="J16" s="13">
        <v>30</v>
      </c>
      <c r="K16" s="13">
        <v>15</v>
      </c>
      <c r="L16" s="13">
        <v>31</v>
      </c>
      <c r="M16" s="13">
        <v>10</v>
      </c>
      <c r="N16" s="13">
        <v>27</v>
      </c>
      <c r="O16" s="13">
        <v>25</v>
      </c>
      <c r="P16" s="13">
        <v>6</v>
      </c>
      <c r="Q16" s="13">
        <v>0</v>
      </c>
      <c r="R16" s="13">
        <v>8</v>
      </c>
      <c r="S16" s="13">
        <v>1</v>
      </c>
      <c r="T16" s="13">
        <v>4.08</v>
      </c>
      <c r="U16" s="13">
        <v>1.02</v>
      </c>
      <c r="V16" s="13">
        <v>4.1616</v>
      </c>
      <c r="W16" s="13">
        <v>2</v>
      </c>
      <c r="X16" s="13">
        <v>3.3145758865248229</v>
      </c>
      <c r="Y16" s="13">
        <v>2.4920586288416078</v>
      </c>
      <c r="Z16" s="13">
        <v>0</v>
      </c>
      <c r="AA16" s="13">
        <v>0</v>
      </c>
      <c r="AB16" s="11">
        <v>0</v>
      </c>
      <c r="AC16" s="11">
        <v>0</v>
      </c>
      <c r="AD16" s="11">
        <v>0.11068826525957955</v>
      </c>
      <c r="AE16" s="11">
        <v>0.11068826525957955</v>
      </c>
      <c r="AF16" s="11">
        <v>0.11392939531758517</v>
      </c>
      <c r="AG16" s="11">
        <v>12.007121412378035</v>
      </c>
      <c r="AH16" s="11" t="s">
        <v>50</v>
      </c>
      <c r="AI16" s="11" t="s">
        <v>50</v>
      </c>
      <c r="AJ16" s="11">
        <v>72</v>
      </c>
    </row>
    <row r="17" spans="1:36" ht="12.75" customHeight="1">
      <c r="A17" s="24" t="s">
        <v>9</v>
      </c>
      <c r="B17" s="14">
        <v>1468</v>
      </c>
      <c r="C17" s="14">
        <v>1273</v>
      </c>
      <c r="D17" s="14" t="s">
        <v>50</v>
      </c>
      <c r="E17" s="14" t="s">
        <v>50</v>
      </c>
      <c r="F17" s="14">
        <v>330</v>
      </c>
      <c r="G17" s="14">
        <v>160</v>
      </c>
      <c r="H17" s="14">
        <v>545</v>
      </c>
      <c r="I17" s="14">
        <v>200</v>
      </c>
      <c r="J17" s="14">
        <v>195</v>
      </c>
      <c r="K17" s="14">
        <v>41</v>
      </c>
      <c r="L17" s="14">
        <v>146</v>
      </c>
      <c r="M17" s="14">
        <v>31</v>
      </c>
      <c r="N17" s="14">
        <v>210</v>
      </c>
      <c r="O17" s="14">
        <v>77</v>
      </c>
      <c r="P17" s="14">
        <v>364</v>
      </c>
      <c r="Q17" s="14">
        <v>75</v>
      </c>
      <c r="R17" s="14">
        <v>234</v>
      </c>
      <c r="S17" s="14">
        <v>51</v>
      </c>
      <c r="T17" s="14">
        <v>238.68</v>
      </c>
      <c r="U17" s="14">
        <v>45.9</v>
      </c>
      <c r="V17" s="14">
        <v>243.45359999999999</v>
      </c>
      <c r="W17" s="14">
        <v>48.4544</v>
      </c>
      <c r="X17" s="14">
        <f>+X18+X19+X20+X21</f>
        <v>168.37786666666668</v>
      </c>
      <c r="Y17" s="14">
        <f>+Y18+Y19+Y20+Y21</f>
        <v>137.27715555555551</v>
      </c>
      <c r="Z17" s="14">
        <f>+Z18+Z19+Z20+Z21</f>
        <v>23</v>
      </c>
      <c r="AA17" s="14">
        <f>+AA18+AA19+AA20+AA21</f>
        <v>10.713675213675213</v>
      </c>
      <c r="AB17" s="14">
        <v>2</v>
      </c>
      <c r="AC17" s="14">
        <v>2</v>
      </c>
      <c r="AD17" s="14">
        <v>5.6228774381698088</v>
      </c>
      <c r="AE17" s="14">
        <v>5.6228774381698088</v>
      </c>
      <c r="AF17" s="14">
        <v>6.5297556153805676</v>
      </c>
      <c r="AG17" s="12">
        <v>26.361762187657845</v>
      </c>
      <c r="AH17" s="12" t="s">
        <v>50</v>
      </c>
      <c r="AI17" s="12" t="s">
        <v>50</v>
      </c>
      <c r="AJ17" s="12">
        <v>92</v>
      </c>
    </row>
    <row r="18" spans="1:36" ht="12.75" customHeight="1">
      <c r="A18" s="26" t="s">
        <v>10</v>
      </c>
      <c r="B18" s="15">
        <v>590</v>
      </c>
      <c r="C18" s="15">
        <v>815</v>
      </c>
      <c r="D18" s="13" t="s">
        <v>50</v>
      </c>
      <c r="E18" s="13" t="s">
        <v>50</v>
      </c>
      <c r="F18" s="15">
        <v>79</v>
      </c>
      <c r="G18" s="15">
        <v>38</v>
      </c>
      <c r="H18" s="15">
        <v>14</v>
      </c>
      <c r="I18" s="15">
        <v>6</v>
      </c>
      <c r="J18" s="13">
        <v>15</v>
      </c>
      <c r="K18" s="13">
        <v>3</v>
      </c>
      <c r="L18" s="13">
        <v>32</v>
      </c>
      <c r="M18" s="13">
        <v>7</v>
      </c>
      <c r="N18" s="13">
        <v>39</v>
      </c>
      <c r="O18" s="13">
        <v>11</v>
      </c>
      <c r="P18" s="13">
        <v>207</v>
      </c>
      <c r="Q18" s="13">
        <v>19</v>
      </c>
      <c r="R18" s="13">
        <v>83</v>
      </c>
      <c r="S18" s="13">
        <v>39</v>
      </c>
      <c r="T18" s="13">
        <v>84.66</v>
      </c>
      <c r="U18" s="13">
        <v>36.72</v>
      </c>
      <c r="V18" s="13">
        <v>86.353200000000001</v>
      </c>
      <c r="W18" s="13">
        <v>37.4544</v>
      </c>
      <c r="X18" s="13">
        <v>59.723773219373214</v>
      </c>
      <c r="Y18" s="13">
        <v>48.692324406457736</v>
      </c>
      <c r="Z18" s="13">
        <v>12</v>
      </c>
      <c r="AA18" s="13">
        <v>5.5897435897435894</v>
      </c>
      <c r="AB18" s="11">
        <v>0</v>
      </c>
      <c r="AC18" s="11">
        <v>0</v>
      </c>
      <c r="AD18" s="11">
        <v>1.994439433196983</v>
      </c>
      <c r="AE18" s="11">
        <v>1.994439433196983</v>
      </c>
      <c r="AF18" s="11">
        <v>2.0528398208139258</v>
      </c>
      <c r="AG18" s="11">
        <v>5.1283173571606886</v>
      </c>
      <c r="AH18" s="11" t="s">
        <v>50</v>
      </c>
      <c r="AI18" s="11" t="s">
        <v>50</v>
      </c>
      <c r="AJ18" s="11">
        <v>20</v>
      </c>
    </row>
    <row r="19" spans="1:36" ht="12.75" customHeight="1">
      <c r="A19" s="26" t="s">
        <v>11</v>
      </c>
      <c r="B19" s="15">
        <v>471</v>
      </c>
      <c r="C19" s="15">
        <v>224</v>
      </c>
      <c r="D19" s="13" t="s">
        <v>50</v>
      </c>
      <c r="E19" s="13" t="s">
        <v>50</v>
      </c>
      <c r="F19" s="15">
        <v>127</v>
      </c>
      <c r="G19" s="15">
        <v>49</v>
      </c>
      <c r="H19" s="15">
        <v>148</v>
      </c>
      <c r="I19" s="15">
        <v>34</v>
      </c>
      <c r="J19" s="13">
        <v>100</v>
      </c>
      <c r="K19" s="13">
        <v>16</v>
      </c>
      <c r="L19" s="13">
        <v>81</v>
      </c>
      <c r="M19" s="13">
        <v>6</v>
      </c>
      <c r="N19" s="13">
        <v>73</v>
      </c>
      <c r="O19" s="13">
        <v>60</v>
      </c>
      <c r="P19" s="13">
        <v>78</v>
      </c>
      <c r="Q19" s="13">
        <v>56</v>
      </c>
      <c r="R19" s="13">
        <v>80</v>
      </c>
      <c r="S19" s="13">
        <v>0</v>
      </c>
      <c r="T19" s="13">
        <v>81.599999999999994</v>
      </c>
      <c r="U19" s="13">
        <v>0</v>
      </c>
      <c r="V19" s="13">
        <v>83.231999999999999</v>
      </c>
      <c r="W19" s="13">
        <v>0</v>
      </c>
      <c r="X19" s="13">
        <v>57.565082621082617</v>
      </c>
      <c r="Y19" s="13">
        <v>46.932360873694201</v>
      </c>
      <c r="Z19" s="13">
        <v>11</v>
      </c>
      <c r="AA19" s="13">
        <v>5.1239316239316235</v>
      </c>
      <c r="AB19" s="11">
        <v>0</v>
      </c>
      <c r="AC19" s="11">
        <v>0</v>
      </c>
      <c r="AD19" s="11">
        <v>1.9223512609127551</v>
      </c>
      <c r="AE19" s="11">
        <v>1.9223512609127551</v>
      </c>
      <c r="AF19" s="11">
        <v>2.7208720924246079</v>
      </c>
      <c r="AG19" s="11">
        <v>6.1236793803958447</v>
      </c>
      <c r="AH19" s="11" t="s">
        <v>50</v>
      </c>
      <c r="AI19" s="11" t="s">
        <v>50</v>
      </c>
      <c r="AJ19" s="11">
        <v>44</v>
      </c>
    </row>
    <row r="20" spans="1:36" ht="12.75" customHeight="1">
      <c r="A20" s="26" t="s">
        <v>36</v>
      </c>
      <c r="B20" s="15">
        <v>240</v>
      </c>
      <c r="C20" s="15">
        <v>188</v>
      </c>
      <c r="D20" s="13" t="s">
        <v>50</v>
      </c>
      <c r="E20" s="13" t="s">
        <v>50</v>
      </c>
      <c r="F20" s="15">
        <v>82</v>
      </c>
      <c r="G20" s="15">
        <v>20</v>
      </c>
      <c r="H20" s="15">
        <v>30</v>
      </c>
      <c r="I20" s="15">
        <v>20</v>
      </c>
      <c r="J20" s="13">
        <v>46</v>
      </c>
      <c r="K20" s="13">
        <v>18</v>
      </c>
      <c r="L20" s="13">
        <v>33</v>
      </c>
      <c r="M20" s="13">
        <v>18</v>
      </c>
      <c r="N20" s="13">
        <v>95</v>
      </c>
      <c r="O20" s="13">
        <v>6</v>
      </c>
      <c r="P20" s="13">
        <v>68</v>
      </c>
      <c r="Q20" s="13">
        <v>0</v>
      </c>
      <c r="R20" s="13">
        <v>70</v>
      </c>
      <c r="S20" s="13">
        <v>12</v>
      </c>
      <c r="T20" s="13">
        <v>71.400000000000006</v>
      </c>
      <c r="U20" s="13">
        <v>9.18</v>
      </c>
      <c r="V20" s="13">
        <v>72.828000000000003</v>
      </c>
      <c r="W20" s="13">
        <v>11</v>
      </c>
      <c r="X20" s="13">
        <v>50.369447293447294</v>
      </c>
      <c r="Y20" s="13">
        <v>41.065815764482423</v>
      </c>
      <c r="Z20" s="13">
        <v>0</v>
      </c>
      <c r="AA20" s="13">
        <v>0</v>
      </c>
      <c r="AB20" s="11">
        <v>1</v>
      </c>
      <c r="AC20" s="11">
        <v>0</v>
      </c>
      <c r="AD20" s="11">
        <v>1.6820573532986607</v>
      </c>
      <c r="AE20" s="11">
        <v>1.6820573532986607</v>
      </c>
      <c r="AF20" s="11">
        <v>1.7313106922527088</v>
      </c>
      <c r="AG20" s="11">
        <v>10.108219457846364</v>
      </c>
      <c r="AH20" s="11" t="s">
        <v>50</v>
      </c>
      <c r="AI20" s="11" t="s">
        <v>50</v>
      </c>
      <c r="AJ20" s="11">
        <v>0</v>
      </c>
    </row>
    <row r="21" spans="1:36" ht="12.75" customHeight="1">
      <c r="A21" s="26" t="s">
        <v>37</v>
      </c>
      <c r="B21" s="15">
        <v>167</v>
      </c>
      <c r="C21" s="15">
        <v>46</v>
      </c>
      <c r="D21" s="13" t="s">
        <v>50</v>
      </c>
      <c r="E21" s="13" t="s">
        <v>50</v>
      </c>
      <c r="F21" s="15">
        <v>42</v>
      </c>
      <c r="G21" s="15">
        <v>53</v>
      </c>
      <c r="H21" s="15">
        <v>353</v>
      </c>
      <c r="I21" s="15">
        <v>140</v>
      </c>
      <c r="J21" s="13">
        <v>34</v>
      </c>
      <c r="K21" s="13">
        <v>4</v>
      </c>
      <c r="L21" s="13">
        <v>0</v>
      </c>
      <c r="M21" s="13">
        <v>0</v>
      </c>
      <c r="N21" s="13">
        <v>3</v>
      </c>
      <c r="O21" s="13">
        <v>0</v>
      </c>
      <c r="P21" s="13">
        <v>11</v>
      </c>
      <c r="Q21" s="13">
        <v>0</v>
      </c>
      <c r="R21" s="13">
        <v>1</v>
      </c>
      <c r="S21" s="13">
        <v>0</v>
      </c>
      <c r="T21" s="13">
        <v>1.02</v>
      </c>
      <c r="U21" s="13">
        <v>0</v>
      </c>
      <c r="V21" s="13">
        <v>1.0404</v>
      </c>
      <c r="W21" s="13">
        <v>0</v>
      </c>
      <c r="X21" s="13">
        <v>0.71956353276353269</v>
      </c>
      <c r="Y21" s="13">
        <v>0.5866545109211776</v>
      </c>
      <c r="Z21" s="13">
        <v>0</v>
      </c>
      <c r="AA21" s="13">
        <v>0</v>
      </c>
      <c r="AB21" s="11">
        <v>1</v>
      </c>
      <c r="AC21" s="11">
        <v>2</v>
      </c>
      <c r="AD21" s="11">
        <v>2.4029390761409437E-2</v>
      </c>
      <c r="AE21" s="11">
        <v>2.4029390761409437E-2</v>
      </c>
      <c r="AF21" s="11">
        <v>2.4733009889324409E-2</v>
      </c>
      <c r="AG21" s="11">
        <v>5.0015459922549486</v>
      </c>
      <c r="AH21" s="11" t="s">
        <v>50</v>
      </c>
      <c r="AI21" s="11" t="s">
        <v>50</v>
      </c>
      <c r="AJ21" s="11">
        <v>28</v>
      </c>
    </row>
    <row r="22" spans="1:36" ht="12.75" customHeight="1">
      <c r="A22" s="24" t="s">
        <v>12</v>
      </c>
      <c r="B22" s="14">
        <v>1673</v>
      </c>
      <c r="C22" s="14">
        <v>1538</v>
      </c>
      <c r="D22" s="14" t="s">
        <v>50</v>
      </c>
      <c r="E22" s="14" t="s">
        <v>50</v>
      </c>
      <c r="F22" s="14">
        <v>1036</v>
      </c>
      <c r="G22" s="14">
        <v>665</v>
      </c>
      <c r="H22" s="14">
        <v>149</v>
      </c>
      <c r="I22" s="14">
        <v>124</v>
      </c>
      <c r="J22" s="14">
        <v>553</v>
      </c>
      <c r="K22" s="14">
        <v>249</v>
      </c>
      <c r="L22" s="14">
        <v>443</v>
      </c>
      <c r="M22" s="14">
        <v>176</v>
      </c>
      <c r="N22" s="14">
        <v>162</v>
      </c>
      <c r="O22" s="14">
        <v>15</v>
      </c>
      <c r="P22" s="14">
        <v>48</v>
      </c>
      <c r="Q22" s="14">
        <v>23</v>
      </c>
      <c r="R22" s="14">
        <v>98</v>
      </c>
      <c r="S22" s="14">
        <v>23</v>
      </c>
      <c r="T22" s="14">
        <v>99.96</v>
      </c>
      <c r="U22" s="14">
        <v>22.44</v>
      </c>
      <c r="V22" s="14">
        <v>101.9592</v>
      </c>
      <c r="W22" s="14">
        <v>22.8888</v>
      </c>
      <c r="X22" s="14">
        <f>+X23+X24+X25+X26</f>
        <v>70.639733333333339</v>
      </c>
      <c r="Y22" s="14">
        <f>+Y23+Y24+Y25+Y26</f>
        <v>57.532977777777774</v>
      </c>
      <c r="Z22" s="14">
        <f>+Z23+Z24+Z25+Z26</f>
        <v>10</v>
      </c>
      <c r="AA22" s="14">
        <f>+AA23+AA24+AA25+AA26</f>
        <v>4.6581196581196584</v>
      </c>
      <c r="AB22" s="14">
        <v>1</v>
      </c>
      <c r="AC22" s="14">
        <v>0</v>
      </c>
      <c r="AD22" s="14">
        <v>2.3589713461844459</v>
      </c>
      <c r="AE22" s="14">
        <v>2.3589713461844459</v>
      </c>
      <c r="AF22" s="14">
        <v>2.4280458132759848</v>
      </c>
      <c r="AG22" s="12">
        <v>19.078982580727434</v>
      </c>
      <c r="AH22" s="12" t="s">
        <v>50</v>
      </c>
      <c r="AI22" s="12" t="s">
        <v>50</v>
      </c>
      <c r="AJ22" s="12">
        <v>136</v>
      </c>
    </row>
    <row r="23" spans="1:36" ht="12.75" customHeight="1">
      <c r="A23" s="26" t="s">
        <v>38</v>
      </c>
      <c r="B23" s="15">
        <v>737</v>
      </c>
      <c r="C23" s="15">
        <v>494</v>
      </c>
      <c r="D23" s="13" t="s">
        <v>50</v>
      </c>
      <c r="E23" s="13" t="s">
        <v>50</v>
      </c>
      <c r="F23" s="15">
        <v>559</v>
      </c>
      <c r="G23" s="15">
        <v>432</v>
      </c>
      <c r="H23" s="15">
        <v>0</v>
      </c>
      <c r="I23" s="15">
        <v>0</v>
      </c>
      <c r="J23" s="13">
        <v>440</v>
      </c>
      <c r="K23" s="13">
        <v>133</v>
      </c>
      <c r="L23" s="13">
        <v>327</v>
      </c>
      <c r="M23" s="13">
        <v>79</v>
      </c>
      <c r="N23" s="13">
        <v>54</v>
      </c>
      <c r="O23" s="13">
        <v>7</v>
      </c>
      <c r="P23" s="13">
        <v>13</v>
      </c>
      <c r="Q23" s="13">
        <v>0</v>
      </c>
      <c r="R23" s="13">
        <v>49</v>
      </c>
      <c r="S23" s="13">
        <v>4</v>
      </c>
      <c r="T23" s="13">
        <v>49.98</v>
      </c>
      <c r="U23" s="13">
        <v>4.08</v>
      </c>
      <c r="V23" s="13">
        <v>50.979599999999998</v>
      </c>
      <c r="W23" s="13">
        <v>4.1616</v>
      </c>
      <c r="X23" s="13">
        <v>35.319866666666663</v>
      </c>
      <c r="Y23" s="13">
        <v>28.766488888888887</v>
      </c>
      <c r="Z23" s="13">
        <v>0</v>
      </c>
      <c r="AA23" s="13">
        <v>0</v>
      </c>
      <c r="AB23" s="11">
        <v>0</v>
      </c>
      <c r="AC23" s="11">
        <v>0</v>
      </c>
      <c r="AD23" s="11">
        <v>1.1794856730922227</v>
      </c>
      <c r="AE23" s="11">
        <v>1.1794856730922227</v>
      </c>
      <c r="AF23" s="11">
        <v>1.2140229066379922</v>
      </c>
      <c r="AG23" s="11">
        <v>5.0758852246204773</v>
      </c>
      <c r="AH23" s="11" t="s">
        <v>50</v>
      </c>
      <c r="AI23" s="11" t="s">
        <v>50</v>
      </c>
      <c r="AJ23" s="11">
        <v>9</v>
      </c>
    </row>
    <row r="24" spans="1:36" ht="12.75" customHeight="1">
      <c r="A24" s="26" t="s">
        <v>13</v>
      </c>
      <c r="B24" s="15">
        <v>229</v>
      </c>
      <c r="C24" s="15">
        <v>188</v>
      </c>
      <c r="D24" s="13" t="s">
        <v>50</v>
      </c>
      <c r="E24" s="13" t="s">
        <v>50</v>
      </c>
      <c r="F24" s="15">
        <v>76</v>
      </c>
      <c r="G24" s="15">
        <v>60</v>
      </c>
      <c r="H24" s="15">
        <v>2</v>
      </c>
      <c r="I24" s="15">
        <v>0</v>
      </c>
      <c r="J24" s="13">
        <v>16</v>
      </c>
      <c r="K24" s="13">
        <v>21</v>
      </c>
      <c r="L24" s="13">
        <v>11</v>
      </c>
      <c r="M24" s="13">
        <v>33</v>
      </c>
      <c r="N24" s="13">
        <v>6</v>
      </c>
      <c r="O24" s="13">
        <v>2</v>
      </c>
      <c r="P24" s="13">
        <v>2</v>
      </c>
      <c r="Q24" s="13">
        <v>19</v>
      </c>
      <c r="R24" s="13">
        <v>2</v>
      </c>
      <c r="S24" s="13">
        <v>19</v>
      </c>
      <c r="T24" s="13">
        <v>2.04</v>
      </c>
      <c r="U24" s="13">
        <v>18.36</v>
      </c>
      <c r="V24" s="13">
        <v>2.0808</v>
      </c>
      <c r="W24" s="13">
        <v>18.7272</v>
      </c>
      <c r="X24" s="13">
        <v>1.4416272108843537</v>
      </c>
      <c r="Y24" s="13">
        <v>1.1741424036281178</v>
      </c>
      <c r="Z24" s="13">
        <v>10</v>
      </c>
      <c r="AA24" s="13">
        <v>4.6581196581196584</v>
      </c>
      <c r="AB24" s="11">
        <v>1</v>
      </c>
      <c r="AC24" s="11">
        <v>0</v>
      </c>
      <c r="AD24" s="11">
        <v>4.8142272371111128E-2</v>
      </c>
      <c r="AE24" s="11">
        <v>4.8142272371111128E-2</v>
      </c>
      <c r="AF24" s="11">
        <v>4.9551955372979274E-2</v>
      </c>
      <c r="AG24" s="11">
        <v>3.0030973561069585</v>
      </c>
      <c r="AH24" s="11" t="s">
        <v>50</v>
      </c>
      <c r="AI24" s="11" t="s">
        <v>50</v>
      </c>
      <c r="AJ24" s="11">
        <v>15</v>
      </c>
    </row>
    <row r="25" spans="1:36" ht="12.75" customHeight="1">
      <c r="A25" s="26" t="s">
        <v>14</v>
      </c>
      <c r="B25" s="15">
        <v>94</v>
      </c>
      <c r="C25" s="15">
        <v>183</v>
      </c>
      <c r="D25" s="13" t="s">
        <v>50</v>
      </c>
      <c r="E25" s="13" t="s">
        <v>50</v>
      </c>
      <c r="F25" s="15">
        <v>58</v>
      </c>
      <c r="G25" s="15">
        <v>44</v>
      </c>
      <c r="H25" s="15">
        <v>66</v>
      </c>
      <c r="I25" s="15">
        <v>68</v>
      </c>
      <c r="J25" s="13">
        <v>8</v>
      </c>
      <c r="K25" s="13">
        <v>20</v>
      </c>
      <c r="L25" s="13">
        <v>0</v>
      </c>
      <c r="M25" s="13">
        <v>10</v>
      </c>
      <c r="N25" s="13">
        <v>19</v>
      </c>
      <c r="O25" s="13">
        <v>2</v>
      </c>
      <c r="P25" s="13">
        <v>1</v>
      </c>
      <c r="Q25" s="13">
        <v>1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2</v>
      </c>
      <c r="AH25" s="11" t="s">
        <v>50</v>
      </c>
      <c r="AI25" s="11" t="s">
        <v>50</v>
      </c>
      <c r="AJ25" s="11">
        <v>52</v>
      </c>
    </row>
    <row r="26" spans="1:36" ht="12.75" customHeight="1">
      <c r="A26" s="26" t="s">
        <v>39</v>
      </c>
      <c r="B26" s="15">
        <v>613</v>
      </c>
      <c r="C26" s="15">
        <v>673</v>
      </c>
      <c r="D26" s="13" t="s">
        <v>50</v>
      </c>
      <c r="E26" s="13" t="s">
        <v>50</v>
      </c>
      <c r="F26" s="15">
        <v>343</v>
      </c>
      <c r="G26" s="15">
        <v>129</v>
      </c>
      <c r="H26" s="15">
        <v>81</v>
      </c>
      <c r="I26" s="15">
        <v>56</v>
      </c>
      <c r="J26" s="13">
        <v>89</v>
      </c>
      <c r="K26" s="13">
        <v>75</v>
      </c>
      <c r="L26" s="13">
        <v>105</v>
      </c>
      <c r="M26" s="13">
        <v>54</v>
      </c>
      <c r="N26" s="13">
        <v>83</v>
      </c>
      <c r="O26" s="13">
        <v>4</v>
      </c>
      <c r="P26" s="13">
        <v>32</v>
      </c>
      <c r="Q26" s="13">
        <v>3</v>
      </c>
      <c r="R26" s="13">
        <v>47</v>
      </c>
      <c r="S26" s="13">
        <v>0</v>
      </c>
      <c r="T26" s="13">
        <v>47.94</v>
      </c>
      <c r="U26" s="13">
        <v>0</v>
      </c>
      <c r="V26" s="13">
        <v>48.898799999999994</v>
      </c>
      <c r="W26" s="13">
        <v>0</v>
      </c>
      <c r="X26" s="13">
        <v>33.878239455782314</v>
      </c>
      <c r="Y26" s="13">
        <v>27.592346485260769</v>
      </c>
      <c r="Z26" s="13">
        <v>0</v>
      </c>
      <c r="AA26" s="13">
        <v>0</v>
      </c>
      <c r="AB26" s="11">
        <v>0</v>
      </c>
      <c r="AC26" s="11">
        <v>0</v>
      </c>
      <c r="AD26" s="11">
        <v>1.1313434007211118</v>
      </c>
      <c r="AE26" s="11">
        <v>1.1313434007211118</v>
      </c>
      <c r="AF26" s="11">
        <v>1.1644709512650133</v>
      </c>
      <c r="AG26" s="11">
        <v>9</v>
      </c>
      <c r="AH26" s="11" t="s">
        <v>50</v>
      </c>
      <c r="AI26" s="11" t="s">
        <v>50</v>
      </c>
      <c r="AJ26" s="11">
        <v>60</v>
      </c>
    </row>
    <row r="27" spans="1:36" ht="12.75" customHeight="1">
      <c r="A27" s="24" t="s">
        <v>15</v>
      </c>
      <c r="B27" s="14">
        <v>1184</v>
      </c>
      <c r="C27" s="14">
        <v>559</v>
      </c>
      <c r="D27" s="14" t="s">
        <v>50</v>
      </c>
      <c r="E27" s="14" t="s">
        <v>50</v>
      </c>
      <c r="F27" s="14">
        <v>509</v>
      </c>
      <c r="G27" s="14">
        <v>359</v>
      </c>
      <c r="H27" s="14">
        <v>44</v>
      </c>
      <c r="I27" s="14">
        <v>9</v>
      </c>
      <c r="J27" s="14">
        <v>81</v>
      </c>
      <c r="K27" s="14">
        <v>44</v>
      </c>
      <c r="L27" s="14">
        <v>69</v>
      </c>
      <c r="M27" s="14">
        <v>45</v>
      </c>
      <c r="N27" s="14">
        <v>248</v>
      </c>
      <c r="O27" s="14">
        <v>42</v>
      </c>
      <c r="P27" s="14">
        <v>289</v>
      </c>
      <c r="Q27" s="14">
        <v>59</v>
      </c>
      <c r="R27" s="14">
        <v>296</v>
      </c>
      <c r="S27" s="14">
        <v>62</v>
      </c>
      <c r="T27" s="14">
        <v>369.2</v>
      </c>
      <c r="U27" s="14">
        <v>60.18</v>
      </c>
      <c r="V27" s="14">
        <v>307.95840000000004</v>
      </c>
      <c r="W27" s="14">
        <v>61.383599999999994</v>
      </c>
      <c r="X27" s="14">
        <f>+X28+X29+X30+X31</f>
        <v>231.05279999999999</v>
      </c>
      <c r="Y27" s="14">
        <f>+Y28+Y29+Y30+Y31</f>
        <v>179.67040000000003</v>
      </c>
      <c r="Z27" s="14">
        <f>+Z28+Z29+Z30+Z31</f>
        <v>16</v>
      </c>
      <c r="AA27" s="14">
        <f>+AA28+AA29+AA30+AA31</f>
        <v>7.452991452991454</v>
      </c>
      <c r="AB27" s="14">
        <v>12</v>
      </c>
      <c r="AC27" s="14">
        <v>7</v>
      </c>
      <c r="AD27" s="14">
        <v>7.4964256475723205</v>
      </c>
      <c r="AE27" s="14">
        <v>10.45386794960358</v>
      </c>
      <c r="AF27" s="14">
        <v>11.942861644552899</v>
      </c>
      <c r="AG27" s="12">
        <v>31.496420153356286</v>
      </c>
      <c r="AH27" s="12" t="s">
        <v>50</v>
      </c>
      <c r="AI27" s="12" t="s">
        <v>50</v>
      </c>
      <c r="AJ27" s="12">
        <v>45</v>
      </c>
    </row>
    <row r="28" spans="1:36" ht="12.75" customHeight="1">
      <c r="A28" s="26" t="s">
        <v>16</v>
      </c>
      <c r="B28" s="15">
        <v>651</v>
      </c>
      <c r="C28" s="15">
        <v>212</v>
      </c>
      <c r="D28" s="13" t="s">
        <v>50</v>
      </c>
      <c r="E28" s="13" t="s">
        <v>50</v>
      </c>
      <c r="F28" s="15">
        <v>250</v>
      </c>
      <c r="G28" s="15">
        <v>243</v>
      </c>
      <c r="H28" s="15">
        <v>8</v>
      </c>
      <c r="I28" s="15">
        <v>7</v>
      </c>
      <c r="J28" s="13">
        <v>63</v>
      </c>
      <c r="K28" s="13">
        <v>1</v>
      </c>
      <c r="L28" s="13">
        <v>54</v>
      </c>
      <c r="M28" s="13">
        <v>1</v>
      </c>
      <c r="N28" s="13">
        <v>233</v>
      </c>
      <c r="O28" s="13">
        <v>25</v>
      </c>
      <c r="P28" s="13">
        <v>259</v>
      </c>
      <c r="Q28" s="13">
        <v>44</v>
      </c>
      <c r="R28" s="13">
        <v>286</v>
      </c>
      <c r="S28" s="13">
        <v>25</v>
      </c>
      <c r="T28" s="13">
        <v>359</v>
      </c>
      <c r="U28" s="13">
        <v>25.5</v>
      </c>
      <c r="V28" s="13">
        <v>297.55440000000004</v>
      </c>
      <c r="W28" s="13">
        <v>26.01</v>
      </c>
      <c r="X28" s="13">
        <v>224.66943445287109</v>
      </c>
      <c r="Y28" s="13">
        <v>173.60045405405407</v>
      </c>
      <c r="Z28" s="13">
        <v>3</v>
      </c>
      <c r="AA28" s="13">
        <v>1.3974358974358976</v>
      </c>
      <c r="AB28" s="27">
        <v>7</v>
      </c>
      <c r="AC28" s="27">
        <v>7</v>
      </c>
      <c r="AD28" s="27">
        <v>7.2832570000231867</v>
      </c>
      <c r="AE28" s="27">
        <v>10.240699302054447</v>
      </c>
      <c r="AF28" s="27">
        <v>11.723451076874511</v>
      </c>
      <c r="AG28" s="27">
        <v>9.4827054037240153</v>
      </c>
      <c r="AH28" s="11" t="s">
        <v>50</v>
      </c>
      <c r="AI28" s="11" t="s">
        <v>50</v>
      </c>
      <c r="AJ28" s="11">
        <v>5</v>
      </c>
    </row>
    <row r="29" spans="1:36" ht="12.75" customHeight="1">
      <c r="A29" s="26" t="s">
        <v>40</v>
      </c>
      <c r="B29" s="15">
        <v>442</v>
      </c>
      <c r="C29" s="15">
        <v>271</v>
      </c>
      <c r="D29" s="13" t="s">
        <v>50</v>
      </c>
      <c r="E29" s="13" t="s">
        <v>50</v>
      </c>
      <c r="F29" s="15">
        <v>152</v>
      </c>
      <c r="G29" s="15">
        <v>89</v>
      </c>
      <c r="H29" s="15">
        <v>36</v>
      </c>
      <c r="I29" s="15">
        <v>2</v>
      </c>
      <c r="J29" s="13">
        <v>10</v>
      </c>
      <c r="K29" s="13">
        <v>33</v>
      </c>
      <c r="L29" s="13">
        <v>5</v>
      </c>
      <c r="M29" s="13">
        <v>0</v>
      </c>
      <c r="N29" s="13">
        <v>2</v>
      </c>
      <c r="O29" s="13">
        <v>13</v>
      </c>
      <c r="P29" s="13">
        <v>9</v>
      </c>
      <c r="Q29" s="13">
        <v>7</v>
      </c>
      <c r="R29" s="13">
        <v>3</v>
      </c>
      <c r="S29" s="13">
        <v>17</v>
      </c>
      <c r="T29" s="13">
        <v>3.06</v>
      </c>
      <c r="U29" s="13">
        <v>17.34</v>
      </c>
      <c r="V29" s="13">
        <v>3.1212</v>
      </c>
      <c r="W29" s="13">
        <v>17.686799999999998</v>
      </c>
      <c r="X29" s="13">
        <v>1.9150096641386785</v>
      </c>
      <c r="Y29" s="13">
        <v>1.8209837837837837</v>
      </c>
      <c r="Z29" s="13">
        <v>12</v>
      </c>
      <c r="AA29" s="13">
        <v>5.5897435897435903</v>
      </c>
      <c r="AB29" s="27">
        <v>3</v>
      </c>
      <c r="AC29" s="27">
        <v>0</v>
      </c>
      <c r="AD29" s="27">
        <v>6.3950594264740188E-2</v>
      </c>
      <c r="AE29" s="27">
        <v>6.3950594264740188E-2</v>
      </c>
      <c r="AF29" s="27">
        <v>6.5823170303516185E-2</v>
      </c>
      <c r="AG29" s="27">
        <v>14.004114424889682</v>
      </c>
      <c r="AH29" s="11" t="s">
        <v>50</v>
      </c>
      <c r="AI29" s="11" t="s">
        <v>50</v>
      </c>
      <c r="AJ29" s="11">
        <v>6</v>
      </c>
    </row>
    <row r="30" spans="1:36" ht="12.75" customHeight="1">
      <c r="A30" s="26" t="s">
        <v>41</v>
      </c>
      <c r="B30" s="15">
        <v>91</v>
      </c>
      <c r="C30" s="15">
        <v>76</v>
      </c>
      <c r="D30" s="13" t="s">
        <v>50</v>
      </c>
      <c r="E30" s="13" t="s">
        <v>50</v>
      </c>
      <c r="F30" s="15">
        <v>107</v>
      </c>
      <c r="G30" s="15">
        <v>27</v>
      </c>
      <c r="H30" s="15">
        <v>0</v>
      </c>
      <c r="I30" s="15">
        <v>0</v>
      </c>
      <c r="J30" s="13">
        <v>8</v>
      </c>
      <c r="K30" s="13">
        <v>10</v>
      </c>
      <c r="L30" s="13">
        <v>9</v>
      </c>
      <c r="M30" s="13">
        <v>44</v>
      </c>
      <c r="N30" s="13">
        <v>13</v>
      </c>
      <c r="O30" s="13">
        <v>4</v>
      </c>
      <c r="P30" s="13">
        <v>21</v>
      </c>
      <c r="Q30" s="13">
        <v>8</v>
      </c>
      <c r="R30" s="13">
        <v>7</v>
      </c>
      <c r="S30" s="13">
        <v>20</v>
      </c>
      <c r="T30" s="13">
        <v>7.14</v>
      </c>
      <c r="U30" s="13">
        <v>17.34</v>
      </c>
      <c r="V30" s="13">
        <v>7.2827999999999999</v>
      </c>
      <c r="W30" s="13">
        <v>17.686799999999998</v>
      </c>
      <c r="X30" s="13">
        <v>4.4683558829902497</v>
      </c>
      <c r="Y30" s="13">
        <v>4.2489621621621616</v>
      </c>
      <c r="Z30" s="13">
        <v>0</v>
      </c>
      <c r="AA30" s="13">
        <v>0</v>
      </c>
      <c r="AB30" s="27">
        <v>2</v>
      </c>
      <c r="AC30" s="27">
        <v>0</v>
      </c>
      <c r="AD30" s="27">
        <v>0.14921805328439372</v>
      </c>
      <c r="AE30" s="27">
        <v>0.14921805328439372</v>
      </c>
      <c r="AF30" s="27">
        <v>0.15358739737487107</v>
      </c>
      <c r="AG30" s="27">
        <v>2.0096003247425891</v>
      </c>
      <c r="AH30" s="11" t="s">
        <v>50</v>
      </c>
      <c r="AI30" s="11" t="s">
        <v>50</v>
      </c>
      <c r="AJ30" s="11">
        <v>34</v>
      </c>
    </row>
    <row r="31" spans="1:36" ht="12.75" customHeight="1">
      <c r="A31" s="26" t="s">
        <v>17</v>
      </c>
      <c r="B31" s="15" t="s">
        <v>50</v>
      </c>
      <c r="C31" s="15" t="s">
        <v>50</v>
      </c>
      <c r="D31" s="15" t="s">
        <v>50</v>
      </c>
      <c r="E31" s="15" t="s">
        <v>50</v>
      </c>
      <c r="F31" s="15" t="s">
        <v>50</v>
      </c>
      <c r="G31" s="15" t="s">
        <v>50</v>
      </c>
      <c r="H31" s="15" t="s">
        <v>50</v>
      </c>
      <c r="I31" s="15" t="s">
        <v>50</v>
      </c>
      <c r="J31" s="13">
        <v>0</v>
      </c>
      <c r="K31" s="13">
        <v>0</v>
      </c>
      <c r="L31" s="13">
        <v>1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1</v>
      </c>
      <c r="AA31" s="13">
        <v>0.46581196581196588</v>
      </c>
      <c r="AB31" s="11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6</v>
      </c>
      <c r="AH31" s="11" t="s">
        <v>50</v>
      </c>
      <c r="AI31" s="11" t="s">
        <v>50</v>
      </c>
      <c r="AJ31" s="11">
        <v>0</v>
      </c>
    </row>
    <row r="32" spans="1:36" ht="14.25" customHeight="1">
      <c r="A32" s="24" t="s">
        <v>18</v>
      </c>
      <c r="B32" s="14">
        <v>933</v>
      </c>
      <c r="C32" s="14">
        <v>1300</v>
      </c>
      <c r="D32" s="14" t="s">
        <v>50</v>
      </c>
      <c r="E32" s="14" t="s">
        <v>50</v>
      </c>
      <c r="F32" s="14">
        <v>395</v>
      </c>
      <c r="G32" s="14">
        <v>635</v>
      </c>
      <c r="H32" s="14">
        <v>122</v>
      </c>
      <c r="I32" s="14">
        <v>7</v>
      </c>
      <c r="J32" s="14">
        <v>155</v>
      </c>
      <c r="K32" s="14">
        <v>104</v>
      </c>
      <c r="L32" s="14">
        <v>258</v>
      </c>
      <c r="M32" s="14">
        <v>37</v>
      </c>
      <c r="N32" s="14">
        <v>113</v>
      </c>
      <c r="O32" s="14">
        <v>24</v>
      </c>
      <c r="P32" s="14">
        <v>120</v>
      </c>
      <c r="Q32" s="14">
        <v>55</v>
      </c>
      <c r="R32" s="14">
        <v>62</v>
      </c>
      <c r="S32" s="14">
        <v>81</v>
      </c>
      <c r="T32" s="14">
        <v>63.24</v>
      </c>
      <c r="U32" s="14">
        <v>79.56</v>
      </c>
      <c r="V32" s="14">
        <v>71.9392</v>
      </c>
      <c r="W32" s="14">
        <v>81.151200000000003</v>
      </c>
      <c r="X32" s="14">
        <f>+X33+X34</f>
        <v>45.39306666666667</v>
      </c>
      <c r="Y32" s="14">
        <f>+Y33+Y34</f>
        <v>39.110755555555556</v>
      </c>
      <c r="Z32" s="14">
        <f>+Z33+Z34</f>
        <v>1</v>
      </c>
      <c r="AA32" s="14">
        <f>+AA33+AA34</f>
        <v>0.46581196581196588</v>
      </c>
      <c r="AB32" s="14">
        <v>0</v>
      </c>
      <c r="AC32" s="14">
        <v>1</v>
      </c>
      <c r="AD32" s="14">
        <v>1</v>
      </c>
      <c r="AE32" s="14">
        <v>1</v>
      </c>
      <c r="AF32" s="14">
        <v>1</v>
      </c>
      <c r="AG32" s="12">
        <v>9.0975276348781691</v>
      </c>
      <c r="AH32" s="12" t="s">
        <v>50</v>
      </c>
      <c r="AI32" s="12" t="s">
        <v>50</v>
      </c>
      <c r="AJ32" s="12">
        <v>62</v>
      </c>
    </row>
    <row r="33" spans="1:36" ht="12.75" customHeight="1">
      <c r="A33" s="26" t="s">
        <v>19</v>
      </c>
      <c r="B33" s="15">
        <v>745</v>
      </c>
      <c r="C33" s="15">
        <v>812</v>
      </c>
      <c r="D33" s="13" t="s">
        <v>50</v>
      </c>
      <c r="E33" s="13" t="s">
        <v>50</v>
      </c>
      <c r="F33" s="15">
        <v>204</v>
      </c>
      <c r="G33" s="15">
        <v>410</v>
      </c>
      <c r="H33" s="15">
        <v>120</v>
      </c>
      <c r="I33" s="15">
        <v>7</v>
      </c>
      <c r="J33" s="13">
        <v>71</v>
      </c>
      <c r="K33" s="13">
        <v>61</v>
      </c>
      <c r="L33" s="13">
        <v>185</v>
      </c>
      <c r="M33" s="13">
        <v>33</v>
      </c>
      <c r="N33" s="13">
        <v>73</v>
      </c>
      <c r="O33" s="13">
        <v>21</v>
      </c>
      <c r="P33" s="13">
        <v>50</v>
      </c>
      <c r="Q33" s="13">
        <v>15</v>
      </c>
      <c r="R33" s="13">
        <v>48</v>
      </c>
      <c r="S33" s="13">
        <v>9</v>
      </c>
      <c r="T33" s="13">
        <v>48.96</v>
      </c>
      <c r="U33" s="13">
        <v>6.12</v>
      </c>
      <c r="V33" s="13">
        <v>49.9392</v>
      </c>
      <c r="W33" s="13">
        <v>6.2423999999999999</v>
      </c>
      <c r="X33" s="13">
        <v>35.143019354838714</v>
      </c>
      <c r="Y33" s="13">
        <v>27.1501468440016</v>
      </c>
      <c r="Z33" s="13">
        <v>1</v>
      </c>
      <c r="AA33" s="13">
        <v>0.46581196581196588</v>
      </c>
      <c r="AB33" s="27">
        <v>0</v>
      </c>
      <c r="AC33" s="27">
        <v>0</v>
      </c>
      <c r="AD33" s="27">
        <v>1.1735799636342992</v>
      </c>
      <c r="AE33" s="27">
        <v>1.1735799636342992</v>
      </c>
      <c r="AF33" s="27">
        <v>1.2079442685286617</v>
      </c>
      <c r="AG33" s="27">
        <v>6.0755052657121311</v>
      </c>
      <c r="AH33" s="11" t="s">
        <v>50</v>
      </c>
      <c r="AI33" s="11" t="s">
        <v>50</v>
      </c>
      <c r="AJ33" s="11">
        <v>46</v>
      </c>
    </row>
    <row r="34" spans="1:36" ht="12.75" customHeight="1">
      <c r="A34" s="26" t="s">
        <v>20</v>
      </c>
      <c r="B34" s="15">
        <v>188</v>
      </c>
      <c r="C34" s="15">
        <v>488</v>
      </c>
      <c r="D34" s="13" t="s">
        <v>50</v>
      </c>
      <c r="E34" s="13" t="s">
        <v>50</v>
      </c>
      <c r="F34" s="15">
        <v>191</v>
      </c>
      <c r="G34" s="15">
        <v>225</v>
      </c>
      <c r="H34" s="15">
        <v>2</v>
      </c>
      <c r="I34" s="15">
        <v>0</v>
      </c>
      <c r="J34" s="13">
        <v>84</v>
      </c>
      <c r="K34" s="13">
        <v>43</v>
      </c>
      <c r="L34" s="13">
        <v>73</v>
      </c>
      <c r="M34" s="13">
        <v>4</v>
      </c>
      <c r="N34" s="13">
        <v>40</v>
      </c>
      <c r="O34" s="13">
        <v>3</v>
      </c>
      <c r="P34" s="13">
        <v>70</v>
      </c>
      <c r="Q34" s="13">
        <v>40</v>
      </c>
      <c r="R34" s="13">
        <v>14</v>
      </c>
      <c r="S34" s="13">
        <v>72</v>
      </c>
      <c r="T34" s="13">
        <v>14.28</v>
      </c>
      <c r="U34" s="13">
        <v>73.44</v>
      </c>
      <c r="V34" s="13">
        <v>22</v>
      </c>
      <c r="W34" s="13">
        <v>74.908799999999999</v>
      </c>
      <c r="X34" s="13">
        <v>10.250047311827958</v>
      </c>
      <c r="Y34" s="13">
        <v>11.960608711553954</v>
      </c>
      <c r="Z34" s="13">
        <v>0</v>
      </c>
      <c r="AA34" s="13">
        <v>0</v>
      </c>
      <c r="AB34" s="11">
        <v>0</v>
      </c>
      <c r="AC34" s="27">
        <v>1</v>
      </c>
      <c r="AD34" s="27">
        <v>0.34229415606000391</v>
      </c>
      <c r="AE34" s="27">
        <v>0.34229415606000391</v>
      </c>
      <c r="AF34" s="27">
        <v>0.35231707832085957</v>
      </c>
      <c r="AG34" s="27">
        <v>3.0220223691660384</v>
      </c>
      <c r="AH34" s="11" t="s">
        <v>50</v>
      </c>
      <c r="AI34" s="11" t="s">
        <v>50</v>
      </c>
      <c r="AJ34" s="11">
        <v>16</v>
      </c>
    </row>
    <row r="35" spans="1:36" ht="12.75" customHeight="1">
      <c r="A35" s="24" t="s">
        <v>21</v>
      </c>
      <c r="B35" s="14">
        <v>793</v>
      </c>
      <c r="C35" s="14">
        <v>861</v>
      </c>
      <c r="D35" s="14" t="s">
        <v>50</v>
      </c>
      <c r="E35" s="14" t="s">
        <v>50</v>
      </c>
      <c r="F35" s="1">
        <v>220</v>
      </c>
      <c r="G35" s="1">
        <v>145</v>
      </c>
      <c r="H35" s="1">
        <v>313</v>
      </c>
      <c r="I35" s="1">
        <v>7</v>
      </c>
      <c r="J35" s="1">
        <v>29</v>
      </c>
      <c r="K35" s="1">
        <v>17</v>
      </c>
      <c r="L35" s="1">
        <v>17</v>
      </c>
      <c r="M35" s="1">
        <v>21</v>
      </c>
      <c r="N35" s="1">
        <v>69</v>
      </c>
      <c r="O35" s="1">
        <v>32</v>
      </c>
      <c r="P35" s="1">
        <v>86</v>
      </c>
      <c r="Q35" s="1">
        <v>22</v>
      </c>
      <c r="R35" s="1">
        <v>27</v>
      </c>
      <c r="S35" s="1">
        <v>15</v>
      </c>
      <c r="T35" s="1">
        <v>27.54</v>
      </c>
      <c r="U35" s="1">
        <v>15.3</v>
      </c>
      <c r="V35" s="1">
        <v>43.242400000000004</v>
      </c>
      <c r="W35" s="1">
        <v>15.606</v>
      </c>
      <c r="X35" s="1">
        <f>+X36+X37+X38+X39</f>
        <v>29.2608</v>
      </c>
      <c r="Y35" s="1">
        <f>+Y36+Y37+Y38+Y39</f>
        <v>24.167733333333334</v>
      </c>
      <c r="Z35" s="1">
        <f>+Z36+Z37+Z38+Z39</f>
        <v>17</v>
      </c>
      <c r="AA35" s="1">
        <f>+AA36+AA37+AA38+AA39</f>
        <v>7.9188034188034191</v>
      </c>
      <c r="AB35" s="8">
        <v>4</v>
      </c>
      <c r="AC35" s="8">
        <v>1</v>
      </c>
      <c r="AD35" s="8">
        <v>0.9771467913209444</v>
      </c>
      <c r="AE35" s="8">
        <v>0.9771467913209444</v>
      </c>
      <c r="AF35" s="8">
        <v>1.0057592176608718</v>
      </c>
      <c r="AG35" s="12">
        <v>25.062867235641932</v>
      </c>
      <c r="AH35" s="12" t="s">
        <v>50</v>
      </c>
      <c r="AI35" s="12" t="s">
        <v>50</v>
      </c>
      <c r="AJ35" s="12">
        <v>23</v>
      </c>
    </row>
    <row r="36" spans="1:36" ht="12.75" customHeight="1">
      <c r="A36" s="26" t="s">
        <v>22</v>
      </c>
      <c r="B36" s="15">
        <v>197</v>
      </c>
      <c r="C36" s="15">
        <v>300</v>
      </c>
      <c r="D36" s="13" t="s">
        <v>50</v>
      </c>
      <c r="E36" s="13" t="s">
        <v>50</v>
      </c>
      <c r="F36" s="15">
        <v>30</v>
      </c>
      <c r="G36" s="15">
        <v>14</v>
      </c>
      <c r="H36" s="15">
        <v>13</v>
      </c>
      <c r="I36" s="15">
        <v>2</v>
      </c>
      <c r="J36" s="13">
        <v>12</v>
      </c>
      <c r="K36" s="13">
        <v>11</v>
      </c>
      <c r="L36" s="13">
        <v>4</v>
      </c>
      <c r="M36" s="13">
        <v>20</v>
      </c>
      <c r="N36" s="13">
        <v>37</v>
      </c>
      <c r="O36" s="13">
        <v>16</v>
      </c>
      <c r="P36" s="13">
        <v>39</v>
      </c>
      <c r="Q36" s="13">
        <v>3</v>
      </c>
      <c r="R36" s="13">
        <v>21</v>
      </c>
      <c r="S36" s="13">
        <v>8</v>
      </c>
      <c r="T36" s="13">
        <v>21.42</v>
      </c>
      <c r="U36" s="13">
        <v>8.16</v>
      </c>
      <c r="V36" s="13">
        <v>37</v>
      </c>
      <c r="W36" s="13">
        <v>8.3231999999999999</v>
      </c>
      <c r="X36" s="13">
        <v>22.758400000000002</v>
      </c>
      <c r="Y36" s="13">
        <v>20.678920072274742</v>
      </c>
      <c r="Z36" s="13">
        <v>2</v>
      </c>
      <c r="AA36" s="13">
        <v>0.93162393162393164</v>
      </c>
      <c r="AB36" s="11">
        <v>1</v>
      </c>
      <c r="AC36" s="11">
        <v>1</v>
      </c>
      <c r="AD36" s="11">
        <v>0.76000305991629002</v>
      </c>
      <c r="AE36" s="11">
        <v>0.76000305991629002</v>
      </c>
      <c r="AF36" s="11">
        <v>0.78225716929178912</v>
      </c>
      <c r="AG36" s="11">
        <v>12.048896738832612</v>
      </c>
      <c r="AH36" s="11" t="s">
        <v>50</v>
      </c>
      <c r="AI36" s="11" t="s">
        <v>50</v>
      </c>
      <c r="AJ36" s="11">
        <v>8</v>
      </c>
    </row>
    <row r="37" spans="1:36" ht="12.75" customHeight="1">
      <c r="A37" s="26" t="s">
        <v>42</v>
      </c>
      <c r="B37" s="15">
        <v>254</v>
      </c>
      <c r="C37" s="15">
        <v>331</v>
      </c>
      <c r="D37" s="13" t="s">
        <v>50</v>
      </c>
      <c r="E37" s="13" t="s">
        <v>50</v>
      </c>
      <c r="F37" s="15">
        <v>124</v>
      </c>
      <c r="G37" s="15">
        <v>114</v>
      </c>
      <c r="H37" s="15">
        <v>204</v>
      </c>
      <c r="I37" s="15">
        <v>5</v>
      </c>
      <c r="J37" s="13">
        <v>6</v>
      </c>
      <c r="K37" s="13">
        <v>2</v>
      </c>
      <c r="L37" s="13">
        <v>9</v>
      </c>
      <c r="M37" s="13">
        <v>1</v>
      </c>
      <c r="N37" s="13">
        <v>19</v>
      </c>
      <c r="O37" s="13">
        <v>4</v>
      </c>
      <c r="P37" s="13">
        <v>31</v>
      </c>
      <c r="Q37" s="13">
        <v>7</v>
      </c>
      <c r="R37" s="13">
        <v>4</v>
      </c>
      <c r="S37" s="13">
        <v>1</v>
      </c>
      <c r="T37" s="13">
        <v>4.08</v>
      </c>
      <c r="U37" s="13">
        <v>1.02</v>
      </c>
      <c r="V37" s="13">
        <v>4.1616</v>
      </c>
      <c r="W37" s="13">
        <v>1.0404</v>
      </c>
      <c r="X37" s="13">
        <v>4.3349333333333337</v>
      </c>
      <c r="Y37" s="13">
        <v>2.3258755073723938</v>
      </c>
      <c r="Z37" s="13">
        <v>0</v>
      </c>
      <c r="AA37" s="13">
        <v>0</v>
      </c>
      <c r="AB37" s="11">
        <v>2</v>
      </c>
      <c r="AC37" s="11">
        <v>0</v>
      </c>
      <c r="AD37" s="11">
        <v>0.14476248760310298</v>
      </c>
      <c r="AE37" s="11">
        <v>0.14476248760310298</v>
      </c>
      <c r="AF37" s="11">
        <v>0.14900136557938851</v>
      </c>
      <c r="AG37" s="11">
        <v>5.0093136645395449</v>
      </c>
      <c r="AH37" s="11" t="s">
        <v>50</v>
      </c>
      <c r="AI37" s="11" t="s">
        <v>50</v>
      </c>
      <c r="AJ37" s="11">
        <v>0</v>
      </c>
    </row>
    <row r="38" spans="1:36" ht="12.75" customHeight="1">
      <c r="A38" s="26" t="s">
        <v>23</v>
      </c>
      <c r="B38" s="15">
        <v>257</v>
      </c>
      <c r="C38" s="15">
        <v>168</v>
      </c>
      <c r="D38" s="13" t="s">
        <v>50</v>
      </c>
      <c r="E38" s="13" t="s">
        <v>50</v>
      </c>
      <c r="F38" s="15">
        <v>56</v>
      </c>
      <c r="G38" s="15">
        <v>14</v>
      </c>
      <c r="H38" s="15">
        <v>0</v>
      </c>
      <c r="I38" s="15">
        <v>0</v>
      </c>
      <c r="J38" s="13">
        <v>0</v>
      </c>
      <c r="K38" s="13">
        <v>0</v>
      </c>
      <c r="L38" s="13">
        <v>2</v>
      </c>
      <c r="M38" s="13">
        <v>0</v>
      </c>
      <c r="N38" s="13">
        <v>13</v>
      </c>
      <c r="O38" s="13">
        <v>12</v>
      </c>
      <c r="P38" s="13">
        <v>7</v>
      </c>
      <c r="Q38" s="13">
        <v>7</v>
      </c>
      <c r="R38" s="13">
        <v>2</v>
      </c>
      <c r="S38" s="13">
        <v>6</v>
      </c>
      <c r="T38" s="13">
        <v>2.04</v>
      </c>
      <c r="U38" s="13">
        <v>6.12</v>
      </c>
      <c r="V38" s="13">
        <v>2.0808</v>
      </c>
      <c r="W38" s="13">
        <v>6.2423999999999999</v>
      </c>
      <c r="X38" s="13">
        <v>2.1674666666666669</v>
      </c>
      <c r="Y38" s="13">
        <v>1.1629377536861969</v>
      </c>
      <c r="Z38" s="13">
        <v>15</v>
      </c>
      <c r="AA38" s="13">
        <v>6.9871794871794872</v>
      </c>
      <c r="AB38" s="11">
        <v>1</v>
      </c>
      <c r="AC38" s="11">
        <v>0</v>
      </c>
      <c r="AD38" s="11">
        <v>7.2381243801551448E-2</v>
      </c>
      <c r="AE38" s="11">
        <v>7.2381243801551448E-2</v>
      </c>
      <c r="AF38" s="11">
        <v>7.4500682789694198E-2</v>
      </c>
      <c r="AG38" s="11">
        <v>4.0046568322697729</v>
      </c>
      <c r="AH38" s="11" t="s">
        <v>50</v>
      </c>
      <c r="AI38" s="11" t="s">
        <v>50</v>
      </c>
      <c r="AJ38" s="11">
        <v>10</v>
      </c>
    </row>
    <row r="39" spans="1:36" ht="12.75" customHeight="1">
      <c r="A39" s="26" t="s">
        <v>24</v>
      </c>
      <c r="B39" s="15">
        <v>85</v>
      </c>
      <c r="C39" s="15">
        <v>62</v>
      </c>
      <c r="D39" s="13" t="s">
        <v>50</v>
      </c>
      <c r="E39" s="13" t="s">
        <v>50</v>
      </c>
      <c r="F39" s="15">
        <v>10</v>
      </c>
      <c r="G39" s="15">
        <v>3</v>
      </c>
      <c r="H39" s="15">
        <v>96</v>
      </c>
      <c r="I39" s="15">
        <v>0</v>
      </c>
      <c r="J39" s="13">
        <v>11</v>
      </c>
      <c r="K39" s="13">
        <v>4</v>
      </c>
      <c r="L39" s="13">
        <v>2</v>
      </c>
      <c r="M39" s="13">
        <v>0</v>
      </c>
      <c r="N39" s="13">
        <v>0</v>
      </c>
      <c r="O39" s="13">
        <v>0</v>
      </c>
      <c r="P39" s="13">
        <v>9</v>
      </c>
      <c r="Q39" s="13">
        <v>5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4</v>
      </c>
      <c r="AH39" s="11" t="s">
        <v>50</v>
      </c>
      <c r="AI39" s="11" t="s">
        <v>50</v>
      </c>
      <c r="AJ39" s="11">
        <v>5</v>
      </c>
    </row>
    <row r="40" spans="1:36" ht="12.75" customHeight="1">
      <c r="A40" s="24" t="s">
        <v>25</v>
      </c>
      <c r="B40" s="14">
        <v>685</v>
      </c>
      <c r="C40" s="14">
        <v>228</v>
      </c>
      <c r="D40" s="14" t="s">
        <v>50</v>
      </c>
      <c r="E40" s="14" t="s">
        <v>50</v>
      </c>
      <c r="F40" s="14">
        <v>301</v>
      </c>
      <c r="G40" s="14">
        <v>352</v>
      </c>
      <c r="H40" s="14">
        <v>846</v>
      </c>
      <c r="I40" s="14">
        <v>35</v>
      </c>
      <c r="J40" s="14">
        <v>109</v>
      </c>
      <c r="K40" s="14">
        <v>203</v>
      </c>
      <c r="L40" s="14">
        <v>21</v>
      </c>
      <c r="M40" s="14">
        <v>13</v>
      </c>
      <c r="N40" s="14">
        <v>18</v>
      </c>
      <c r="O40" s="14">
        <v>8</v>
      </c>
      <c r="P40" s="14">
        <v>27</v>
      </c>
      <c r="Q40" s="14">
        <v>9</v>
      </c>
      <c r="R40" s="14">
        <v>583</v>
      </c>
      <c r="S40" s="14">
        <v>58</v>
      </c>
      <c r="T40" s="14">
        <v>594.66</v>
      </c>
      <c r="U40" s="14">
        <v>59.16</v>
      </c>
      <c r="V40" s="14">
        <v>612.76559999999995</v>
      </c>
      <c r="W40" s="14">
        <v>60.343200000000003</v>
      </c>
      <c r="X40" s="14">
        <f>+X41+X42+X43</f>
        <v>402.80853333333334</v>
      </c>
      <c r="Y40" s="14">
        <f>+Y41+Y42+Y43</f>
        <v>338.52471111111106</v>
      </c>
      <c r="Z40" s="14">
        <f>+Z41+Z42+Z43</f>
        <v>1</v>
      </c>
      <c r="AA40" s="14">
        <f>+AA41+AA42+AA43</f>
        <v>0.46581196581196588</v>
      </c>
      <c r="AB40" s="14">
        <v>11</v>
      </c>
      <c r="AC40" s="14">
        <v>11</v>
      </c>
      <c r="AD40" s="14">
        <v>14.688536299470169</v>
      </c>
      <c r="AE40" s="14">
        <v>17.002146091724203</v>
      </c>
      <c r="AF40" s="14">
        <v>19.436973807941797</v>
      </c>
      <c r="AG40" s="12">
        <v>22</v>
      </c>
      <c r="AH40" s="12" t="s">
        <v>50</v>
      </c>
      <c r="AI40" s="12" t="s">
        <v>50</v>
      </c>
      <c r="AJ40" s="12">
        <v>24</v>
      </c>
    </row>
    <row r="41" spans="1:36" ht="12.75" customHeight="1">
      <c r="A41" s="26" t="s">
        <v>43</v>
      </c>
      <c r="B41" s="15">
        <v>388</v>
      </c>
      <c r="C41" s="15">
        <v>57</v>
      </c>
      <c r="D41" s="13" t="s">
        <v>50</v>
      </c>
      <c r="E41" s="13" t="s">
        <v>50</v>
      </c>
      <c r="F41" s="15">
        <v>184</v>
      </c>
      <c r="G41" s="15">
        <v>296</v>
      </c>
      <c r="H41" s="15">
        <v>35</v>
      </c>
      <c r="I41" s="15">
        <v>0</v>
      </c>
      <c r="J41" s="13">
        <v>78</v>
      </c>
      <c r="K41" s="13">
        <v>96</v>
      </c>
      <c r="L41" s="13">
        <v>3</v>
      </c>
      <c r="M41" s="13">
        <v>2</v>
      </c>
      <c r="N41" s="13">
        <v>3</v>
      </c>
      <c r="O41" s="13">
        <v>1</v>
      </c>
      <c r="P41" s="13">
        <v>18</v>
      </c>
      <c r="Q41" s="13">
        <v>0</v>
      </c>
      <c r="R41" s="13">
        <v>514</v>
      </c>
      <c r="S41" s="13">
        <v>53</v>
      </c>
      <c r="T41" s="13">
        <v>524.28</v>
      </c>
      <c r="U41" s="13">
        <v>54.06</v>
      </c>
      <c r="V41" s="13">
        <v>534.76559999999995</v>
      </c>
      <c r="W41" s="13">
        <v>55.141200000000005</v>
      </c>
      <c r="X41" s="13">
        <v>355.13479611206407</v>
      </c>
      <c r="Y41" s="13">
        <v>295.43331128927599</v>
      </c>
      <c r="Z41" s="13">
        <v>0</v>
      </c>
      <c r="AA41" s="13">
        <v>0</v>
      </c>
      <c r="AB41" s="11">
        <v>11</v>
      </c>
      <c r="AC41" s="11">
        <v>11</v>
      </c>
      <c r="AD41" s="11">
        <v>13.096500560322873</v>
      </c>
      <c r="AE41" s="11">
        <v>15.410110352576909</v>
      </c>
      <c r="AF41" s="11">
        <v>17.011797291377221</v>
      </c>
      <c r="AG41" s="11">
        <v>6</v>
      </c>
      <c r="AH41" s="11" t="s">
        <v>50</v>
      </c>
      <c r="AI41" s="11" t="s">
        <v>50</v>
      </c>
      <c r="AJ41" s="11">
        <v>15</v>
      </c>
    </row>
    <row r="42" spans="1:36" ht="12.75" customHeight="1">
      <c r="A42" s="26" t="s">
        <v>26</v>
      </c>
      <c r="B42" s="15">
        <v>154</v>
      </c>
      <c r="C42" s="15">
        <v>63</v>
      </c>
      <c r="D42" s="13" t="s">
        <v>50</v>
      </c>
      <c r="E42" s="13" t="s">
        <v>50</v>
      </c>
      <c r="F42" s="15">
        <v>41</v>
      </c>
      <c r="G42" s="15">
        <v>28</v>
      </c>
      <c r="H42" s="15">
        <v>610</v>
      </c>
      <c r="I42" s="15">
        <v>0</v>
      </c>
      <c r="J42" s="13">
        <v>0</v>
      </c>
      <c r="K42" s="13">
        <v>8</v>
      </c>
      <c r="L42" s="13">
        <v>16</v>
      </c>
      <c r="M42" s="13">
        <v>11</v>
      </c>
      <c r="N42" s="13">
        <v>15</v>
      </c>
      <c r="O42" s="13">
        <v>7</v>
      </c>
      <c r="P42" s="13">
        <v>1</v>
      </c>
      <c r="Q42" s="13">
        <v>9</v>
      </c>
      <c r="R42" s="13">
        <v>69</v>
      </c>
      <c r="S42" s="13">
        <v>5</v>
      </c>
      <c r="T42" s="13">
        <v>70.38</v>
      </c>
      <c r="U42" s="13">
        <v>5.0999999999999996</v>
      </c>
      <c r="V42" s="13">
        <v>78</v>
      </c>
      <c r="W42" s="13">
        <v>5.202</v>
      </c>
      <c r="X42" s="13">
        <v>47.673737221269299</v>
      </c>
      <c r="Y42" s="13">
        <v>43.09139982183509</v>
      </c>
      <c r="Z42" s="13">
        <v>1</v>
      </c>
      <c r="AA42" s="13">
        <v>0.46581196581196588</v>
      </c>
      <c r="AB42" s="11">
        <v>0</v>
      </c>
      <c r="AC42" s="11">
        <v>0</v>
      </c>
      <c r="AD42" s="11">
        <v>1.592035739147295</v>
      </c>
      <c r="AE42" s="11">
        <v>1.592035739147295</v>
      </c>
      <c r="AF42" s="11">
        <v>2.4251765165645773</v>
      </c>
      <c r="AG42" s="11">
        <v>9</v>
      </c>
      <c r="AH42" s="11" t="s">
        <v>50</v>
      </c>
      <c r="AI42" s="11" t="s">
        <v>50</v>
      </c>
      <c r="AJ42" s="11">
        <v>9</v>
      </c>
    </row>
    <row r="43" spans="1:36" ht="12.75" customHeight="1">
      <c r="A43" s="26" t="s">
        <v>27</v>
      </c>
      <c r="B43" s="15">
        <v>143</v>
      </c>
      <c r="C43" s="15">
        <v>108</v>
      </c>
      <c r="D43" s="13" t="s">
        <v>50</v>
      </c>
      <c r="E43" s="13" t="s">
        <v>50</v>
      </c>
      <c r="F43" s="15">
        <v>76</v>
      </c>
      <c r="G43" s="15">
        <v>28</v>
      </c>
      <c r="H43" s="15">
        <v>201</v>
      </c>
      <c r="I43" s="15">
        <v>35</v>
      </c>
      <c r="J43" s="13">
        <v>31</v>
      </c>
      <c r="K43" s="13">
        <v>99</v>
      </c>
      <c r="L43" s="13">
        <v>2</v>
      </c>
      <c r="M43" s="13">
        <v>0</v>
      </c>
      <c r="N43" s="13">
        <v>0</v>
      </c>
      <c r="O43" s="13">
        <v>0</v>
      </c>
      <c r="P43" s="13">
        <v>8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7</v>
      </c>
      <c r="AH43" s="11" t="s">
        <v>50</v>
      </c>
      <c r="AI43" s="11" t="s">
        <v>50</v>
      </c>
      <c r="AJ43" s="11">
        <v>0</v>
      </c>
    </row>
    <row r="44" spans="1:36" ht="12.75" customHeight="1">
      <c r="A44" s="24" t="s">
        <v>28</v>
      </c>
      <c r="B44" s="14">
        <v>559</v>
      </c>
      <c r="C44" s="14">
        <v>590</v>
      </c>
      <c r="D44" s="14" t="s">
        <v>50</v>
      </c>
      <c r="E44" s="14" t="s">
        <v>50</v>
      </c>
      <c r="F44" s="14">
        <v>829</v>
      </c>
      <c r="G44" s="14">
        <v>1455</v>
      </c>
      <c r="H44" s="14">
        <v>106</v>
      </c>
      <c r="I44" s="14">
        <v>10</v>
      </c>
      <c r="J44" s="14">
        <v>90</v>
      </c>
      <c r="K44" s="14">
        <v>31</v>
      </c>
      <c r="L44" s="14">
        <v>55</v>
      </c>
      <c r="M44" s="14">
        <v>16</v>
      </c>
      <c r="N44" s="14">
        <v>46</v>
      </c>
      <c r="O44" s="14">
        <v>12</v>
      </c>
      <c r="P44" s="14">
        <v>227</v>
      </c>
      <c r="Q44" s="14">
        <v>46</v>
      </c>
      <c r="R44" s="14">
        <v>24</v>
      </c>
      <c r="S44" s="14">
        <v>0</v>
      </c>
      <c r="T44" s="14">
        <v>24.48</v>
      </c>
      <c r="U44" s="14">
        <v>0</v>
      </c>
      <c r="V44" s="14">
        <v>24.9696</v>
      </c>
      <c r="W44" s="14">
        <v>0</v>
      </c>
      <c r="X44" s="14">
        <f>+X45+X46+X47</f>
        <v>18.816533333333336</v>
      </c>
      <c r="Y44" s="14">
        <f>+Y45+Y46+Y47</f>
        <v>14.595377777777779</v>
      </c>
      <c r="Z44" s="14">
        <f>+Z45+Z46+Z47</f>
        <v>7</v>
      </c>
      <c r="AA44" s="14">
        <f>+AA45+AA46+AA47</f>
        <v>3.2606837606837606</v>
      </c>
      <c r="AB44" s="14">
        <v>1</v>
      </c>
      <c r="AC44" s="14">
        <v>1</v>
      </c>
      <c r="AD44" s="14">
        <v>0.62836679689038799</v>
      </c>
      <c r="AE44" s="14">
        <v>0.62836679689038799</v>
      </c>
      <c r="AF44" s="14">
        <v>0.64676638521240182</v>
      </c>
      <c r="AG44" s="12">
        <v>15.040427583491596</v>
      </c>
      <c r="AH44" s="12" t="s">
        <v>50</v>
      </c>
      <c r="AI44" s="12" t="s">
        <v>50</v>
      </c>
      <c r="AJ44" s="12">
        <v>61</v>
      </c>
    </row>
    <row r="45" spans="1:36" ht="12.75" customHeight="1">
      <c r="A45" s="26" t="s">
        <v>29</v>
      </c>
      <c r="B45" s="15">
        <v>336</v>
      </c>
      <c r="C45" s="15">
        <v>306</v>
      </c>
      <c r="D45" s="13" t="s">
        <v>50</v>
      </c>
      <c r="E45" s="13" t="s">
        <v>50</v>
      </c>
      <c r="F45" s="2">
        <v>768</v>
      </c>
      <c r="G45" s="2">
        <v>1249</v>
      </c>
      <c r="H45" s="2">
        <v>72</v>
      </c>
      <c r="I45" s="2">
        <v>1</v>
      </c>
      <c r="J45" s="3">
        <v>82</v>
      </c>
      <c r="K45" s="3">
        <v>27</v>
      </c>
      <c r="L45" s="3">
        <v>40</v>
      </c>
      <c r="M45" s="3">
        <v>15</v>
      </c>
      <c r="N45" s="3">
        <v>11</v>
      </c>
      <c r="O45" s="3">
        <v>5</v>
      </c>
      <c r="P45" s="3">
        <v>4</v>
      </c>
      <c r="Q45" s="3">
        <v>10</v>
      </c>
      <c r="R45" s="3">
        <v>0</v>
      </c>
      <c r="S45" s="3">
        <v>0</v>
      </c>
      <c r="T45" s="13">
        <v>0</v>
      </c>
      <c r="U45" s="13">
        <v>0</v>
      </c>
      <c r="V45" s="13">
        <v>0</v>
      </c>
      <c r="W45" s="13">
        <v>0</v>
      </c>
      <c r="X45" s="11">
        <v>0</v>
      </c>
      <c r="Y45" s="13">
        <v>0</v>
      </c>
      <c r="Z45" s="13">
        <v>4</v>
      </c>
      <c r="AA45" s="13">
        <v>1.8632478632478631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7</v>
      </c>
      <c r="AH45" s="11" t="s">
        <v>50</v>
      </c>
      <c r="AI45" s="11" t="s">
        <v>50</v>
      </c>
      <c r="AJ45" s="11">
        <v>14</v>
      </c>
    </row>
    <row r="46" spans="1:36" ht="12.75" customHeight="1">
      <c r="A46" s="26" t="s">
        <v>30</v>
      </c>
      <c r="B46" s="15">
        <v>157</v>
      </c>
      <c r="C46" s="15">
        <v>160</v>
      </c>
      <c r="D46" s="13" t="s">
        <v>50</v>
      </c>
      <c r="E46" s="13" t="s">
        <v>50</v>
      </c>
      <c r="F46" s="2">
        <v>15</v>
      </c>
      <c r="G46" s="2">
        <v>80</v>
      </c>
      <c r="H46" s="2">
        <v>27</v>
      </c>
      <c r="I46" s="2">
        <v>9</v>
      </c>
      <c r="J46" s="3">
        <v>8</v>
      </c>
      <c r="K46" s="3">
        <v>2</v>
      </c>
      <c r="L46" s="3">
        <v>15</v>
      </c>
      <c r="M46" s="3">
        <v>1</v>
      </c>
      <c r="N46" s="3">
        <v>35</v>
      </c>
      <c r="O46" s="3">
        <v>7</v>
      </c>
      <c r="P46" s="3">
        <v>38</v>
      </c>
      <c r="Q46" s="3">
        <v>3</v>
      </c>
      <c r="R46" s="3">
        <v>24</v>
      </c>
      <c r="S46" s="3">
        <v>0</v>
      </c>
      <c r="T46" s="13">
        <v>24.48</v>
      </c>
      <c r="U46" s="13">
        <v>0</v>
      </c>
      <c r="V46" s="13">
        <v>24.9696</v>
      </c>
      <c r="W46" s="13">
        <v>0</v>
      </c>
      <c r="X46" s="11">
        <v>18.816533333333336</v>
      </c>
      <c r="Y46" s="13">
        <v>14.595377777777779</v>
      </c>
      <c r="Z46" s="13">
        <v>2</v>
      </c>
      <c r="AA46" s="13">
        <v>0.93162393162393153</v>
      </c>
      <c r="AB46" s="11">
        <v>1</v>
      </c>
      <c r="AC46" s="11">
        <v>1</v>
      </c>
      <c r="AD46" s="11">
        <v>0.62836679689038799</v>
      </c>
      <c r="AE46" s="11">
        <v>0.62836679689038799</v>
      </c>
      <c r="AF46" s="11">
        <v>0.64676638521240182</v>
      </c>
      <c r="AG46" s="11">
        <v>5.0404275834915957</v>
      </c>
      <c r="AH46" s="11" t="s">
        <v>50</v>
      </c>
      <c r="AI46" s="11" t="s">
        <v>50</v>
      </c>
      <c r="AJ46" s="11">
        <v>36</v>
      </c>
    </row>
    <row r="47" spans="1:36" ht="12.75" customHeight="1">
      <c r="A47" s="26" t="s">
        <v>31</v>
      </c>
      <c r="B47" s="15">
        <v>66</v>
      </c>
      <c r="C47" s="15">
        <v>124</v>
      </c>
      <c r="D47" s="13" t="s">
        <v>50</v>
      </c>
      <c r="E47" s="13" t="s">
        <v>50</v>
      </c>
      <c r="F47" s="2">
        <v>46</v>
      </c>
      <c r="G47" s="2">
        <v>126</v>
      </c>
      <c r="H47" s="2">
        <v>7</v>
      </c>
      <c r="I47" s="2">
        <v>0</v>
      </c>
      <c r="J47" s="3">
        <v>0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185</v>
      </c>
      <c r="Q47" s="3">
        <v>33</v>
      </c>
      <c r="R47" s="3">
        <v>0</v>
      </c>
      <c r="S47" s="3">
        <v>0</v>
      </c>
      <c r="T47" s="13">
        <v>0</v>
      </c>
      <c r="U47" s="13">
        <v>0</v>
      </c>
      <c r="V47" s="13">
        <v>0</v>
      </c>
      <c r="W47" s="13">
        <v>0</v>
      </c>
      <c r="X47" s="11">
        <v>0</v>
      </c>
      <c r="Y47" s="13">
        <v>0</v>
      </c>
      <c r="Z47" s="13">
        <v>1</v>
      </c>
      <c r="AA47" s="13">
        <v>0.46581196581196577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3</v>
      </c>
      <c r="AH47" s="11" t="s">
        <v>50</v>
      </c>
      <c r="AI47" s="11" t="s">
        <v>50</v>
      </c>
      <c r="AJ47" s="11">
        <v>11</v>
      </c>
    </row>
    <row r="48" spans="1:36" ht="12.75" customHeight="1">
      <c r="A48" s="24" t="s">
        <v>32</v>
      </c>
      <c r="B48" s="14">
        <v>10831</v>
      </c>
      <c r="C48" s="14">
        <v>747</v>
      </c>
      <c r="D48" s="14" t="s">
        <v>50</v>
      </c>
      <c r="E48" s="14" t="s">
        <v>50</v>
      </c>
      <c r="F48" s="14">
        <v>6929</v>
      </c>
      <c r="G48" s="14">
        <v>635</v>
      </c>
      <c r="H48" s="14">
        <v>4024</v>
      </c>
      <c r="I48" s="14">
        <v>358</v>
      </c>
      <c r="J48" s="14">
        <v>2889</v>
      </c>
      <c r="K48" s="14">
        <v>326</v>
      </c>
      <c r="L48" s="14">
        <v>4102</v>
      </c>
      <c r="M48" s="14">
        <v>381</v>
      </c>
      <c r="N48" s="14">
        <v>4794</v>
      </c>
      <c r="O48" s="14">
        <v>914</v>
      </c>
      <c r="P48" s="14">
        <v>4314</v>
      </c>
      <c r="Q48" s="14">
        <v>233</v>
      </c>
      <c r="R48" s="14">
        <v>2607</v>
      </c>
      <c r="S48" s="14">
        <v>117</v>
      </c>
      <c r="T48" s="14">
        <v>2659.14</v>
      </c>
      <c r="U48" s="14">
        <v>119.34</v>
      </c>
      <c r="V48" s="14">
        <v>2712.3227999999999</v>
      </c>
      <c r="W48" s="14">
        <v>121.7268</v>
      </c>
      <c r="X48" s="14">
        <f>+X49+X50</f>
        <v>2043.9459333333334</v>
      </c>
      <c r="Y48" s="14">
        <f>+Y49+Y50</f>
        <v>1585.4229111111113</v>
      </c>
      <c r="Z48" s="14">
        <f>+Z49+Z50</f>
        <v>115</v>
      </c>
      <c r="AA48" s="14">
        <f>+AA49+AA50</f>
        <v>53.568376068376068</v>
      </c>
      <c r="AB48" s="14">
        <v>68</v>
      </c>
      <c r="AC48" s="14">
        <v>56</v>
      </c>
      <c r="AD48" s="14">
        <v>65.307979071522141</v>
      </c>
      <c r="AE48" s="14">
        <v>67.340836004380762</v>
      </c>
      <c r="AF48" s="14">
        <v>70.93787911502821</v>
      </c>
      <c r="AG48" s="12">
        <v>115</v>
      </c>
      <c r="AH48" s="12" t="s">
        <v>50</v>
      </c>
      <c r="AI48" s="12" t="s">
        <v>50</v>
      </c>
      <c r="AJ48" s="12">
        <v>1668</v>
      </c>
    </row>
    <row r="49" spans="1:36" ht="12.75" customHeight="1">
      <c r="A49" s="26" t="s">
        <v>33</v>
      </c>
      <c r="B49" s="15" t="s">
        <v>50</v>
      </c>
      <c r="C49" s="15" t="s">
        <v>50</v>
      </c>
      <c r="D49" s="13" t="s">
        <v>50</v>
      </c>
      <c r="E49" s="13" t="s">
        <v>50</v>
      </c>
      <c r="F49" s="13" t="s">
        <v>50</v>
      </c>
      <c r="G49" s="13" t="s">
        <v>50</v>
      </c>
      <c r="H49" s="13" t="s">
        <v>50</v>
      </c>
      <c r="I49" s="13" t="s">
        <v>50</v>
      </c>
      <c r="J49" s="15">
        <v>1852</v>
      </c>
      <c r="K49" s="15">
        <v>194</v>
      </c>
      <c r="L49" s="15">
        <v>2566</v>
      </c>
      <c r="M49" s="15">
        <v>325</v>
      </c>
      <c r="N49" s="15">
        <v>2787</v>
      </c>
      <c r="O49" s="15">
        <v>837</v>
      </c>
      <c r="P49" s="15">
        <v>2332</v>
      </c>
      <c r="Q49" s="15">
        <v>136</v>
      </c>
      <c r="R49" s="15">
        <v>1130</v>
      </c>
      <c r="S49" s="15">
        <v>55</v>
      </c>
      <c r="T49" s="15">
        <v>1152.5999999999999</v>
      </c>
      <c r="U49" s="15">
        <v>56.1</v>
      </c>
      <c r="V49" s="15">
        <v>1175.652</v>
      </c>
      <c r="W49" s="15">
        <v>57.222000000000001</v>
      </c>
      <c r="X49" s="15">
        <v>885.94511111111115</v>
      </c>
      <c r="Y49" s="15">
        <v>687.1990370370371</v>
      </c>
      <c r="Z49" s="15">
        <v>46</v>
      </c>
      <c r="AA49" s="15">
        <v>21.427350427350429</v>
      </c>
      <c r="AB49" s="15">
        <v>31</v>
      </c>
      <c r="AC49" s="15">
        <v>24</v>
      </c>
      <c r="AD49" s="15">
        <v>28.932503803117665</v>
      </c>
      <c r="AE49" s="15">
        <v>30.965360735976287</v>
      </c>
      <c r="AF49" s="15">
        <v>35.382669636459667</v>
      </c>
      <c r="AG49" s="11">
        <v>56</v>
      </c>
      <c r="AH49" s="11" t="s">
        <v>50</v>
      </c>
      <c r="AI49" s="11" t="s">
        <v>50</v>
      </c>
      <c r="AJ49" s="11">
        <v>776</v>
      </c>
    </row>
    <row r="50" spans="1:36" ht="12.75" customHeight="1">
      <c r="A50" s="39" t="s">
        <v>44</v>
      </c>
      <c r="B50" s="40">
        <v>10831</v>
      </c>
      <c r="C50" s="40">
        <v>747</v>
      </c>
      <c r="D50" s="41" t="s">
        <v>50</v>
      </c>
      <c r="E50" s="41" t="s">
        <v>50</v>
      </c>
      <c r="F50" s="40">
        <v>6929</v>
      </c>
      <c r="G50" s="40">
        <v>635</v>
      </c>
      <c r="H50" s="40">
        <v>4024</v>
      </c>
      <c r="I50" s="40">
        <v>358</v>
      </c>
      <c r="J50" s="40">
        <v>1037</v>
      </c>
      <c r="K50" s="40">
        <v>132</v>
      </c>
      <c r="L50" s="40">
        <v>1536</v>
      </c>
      <c r="M50" s="40">
        <v>56</v>
      </c>
      <c r="N50" s="40">
        <v>2007</v>
      </c>
      <c r="O50" s="40">
        <v>77</v>
      </c>
      <c r="P50" s="40">
        <v>1982</v>
      </c>
      <c r="Q50" s="40">
        <v>97</v>
      </c>
      <c r="R50" s="40">
        <v>1477</v>
      </c>
      <c r="S50" s="40">
        <v>62</v>
      </c>
      <c r="T50" s="40">
        <v>1506.54</v>
      </c>
      <c r="U50" s="40">
        <v>63.24</v>
      </c>
      <c r="V50" s="40">
        <v>1536.6707999999999</v>
      </c>
      <c r="W50" s="40">
        <v>64.504800000000003</v>
      </c>
      <c r="X50" s="40">
        <v>1158.0008222222223</v>
      </c>
      <c r="Y50" s="40">
        <v>898.22387407407416</v>
      </c>
      <c r="Z50" s="40">
        <v>69</v>
      </c>
      <c r="AA50" s="40">
        <v>32.141025641025642</v>
      </c>
      <c r="AB50" s="40">
        <v>37</v>
      </c>
      <c r="AC50" s="40">
        <v>32</v>
      </c>
      <c r="AD50" s="40">
        <v>36.375475268404472</v>
      </c>
      <c r="AE50" s="40">
        <v>36.375475268404472</v>
      </c>
      <c r="AF50" s="40">
        <v>35.555209478568536</v>
      </c>
      <c r="AG50" s="42">
        <v>59</v>
      </c>
      <c r="AH50" s="42" t="s">
        <v>50</v>
      </c>
      <c r="AI50" s="42" t="s">
        <v>50</v>
      </c>
      <c r="AJ50" s="42">
        <v>892</v>
      </c>
    </row>
    <row r="51" spans="1:36">
      <c r="A51" s="33" t="s">
        <v>49</v>
      </c>
      <c r="B51" s="9"/>
      <c r="C51" s="9"/>
      <c r="D51" s="10"/>
      <c r="J51" s="5"/>
      <c r="K51" s="31"/>
      <c r="L51" s="31"/>
      <c r="M51" s="31"/>
      <c r="N51" s="31"/>
      <c r="O51" s="31"/>
    </row>
    <row r="52" spans="1:36" ht="12.75" customHeight="1">
      <c r="A52" s="28" t="s">
        <v>53</v>
      </c>
      <c r="B52" s="18"/>
      <c r="C52" s="18"/>
      <c r="D52" s="18"/>
      <c r="E52" s="18"/>
      <c r="F52" s="18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6" ht="12.75" customHeight="1">
      <c r="A53" s="18" t="s">
        <v>47</v>
      </c>
      <c r="B53" s="17"/>
      <c r="C53" s="17"/>
      <c r="D53" s="17"/>
      <c r="E53" s="17"/>
      <c r="F53" s="1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6" ht="12.75" customHeight="1">
      <c r="A54" s="17" t="s">
        <v>52</v>
      </c>
      <c r="B54" s="28"/>
      <c r="C54" s="28"/>
      <c r="D54" s="28"/>
      <c r="E54" s="28"/>
      <c r="F54" s="28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6" ht="12.75" customHeight="1">
      <c r="A55" s="28" t="s">
        <v>51</v>
      </c>
      <c r="B55" s="17"/>
      <c r="C55" s="17"/>
      <c r="D55" s="17"/>
      <c r="E55" s="17"/>
      <c r="F55" s="1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6">
      <c r="A56" s="32" t="s">
        <v>48</v>
      </c>
      <c r="B56" s="28"/>
      <c r="C56" s="28"/>
      <c r="D56" s="28"/>
      <c r="E56" s="28"/>
      <c r="F56" s="28"/>
      <c r="G56" s="28"/>
      <c r="H56" s="28"/>
    </row>
    <row r="58" spans="1:36">
      <c r="I58" s="4"/>
    </row>
  </sheetData>
  <mergeCells count="14">
    <mergeCell ref="A4:AI4"/>
    <mergeCell ref="V6:W6"/>
    <mergeCell ref="R6:S6"/>
    <mergeCell ref="T6:U6"/>
    <mergeCell ref="A5:U5"/>
    <mergeCell ref="A6:A7"/>
    <mergeCell ref="B6:C6"/>
    <mergeCell ref="D6:E6"/>
    <mergeCell ref="F6:G6"/>
    <mergeCell ref="P6:Q6"/>
    <mergeCell ref="H6:I6"/>
    <mergeCell ref="J6:K6"/>
    <mergeCell ref="L6:M6"/>
    <mergeCell ref="N6:O6"/>
  </mergeCells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3.11.05</vt:lpstr>
    </vt:vector>
  </TitlesOfParts>
  <Company>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Mabel.Delarosa</dc:creator>
  <cp:lastModifiedBy>Elba Altagracia De Lancer Reyes</cp:lastModifiedBy>
  <dcterms:created xsi:type="dcterms:W3CDTF">2009-12-01T15:00:02Z</dcterms:created>
  <dcterms:modified xsi:type="dcterms:W3CDTF">2023-04-24T16:46:32Z</dcterms:modified>
</cp:coreProperties>
</file>