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AGOSTO\"/>
    </mc:Choice>
  </mc:AlternateContent>
  <xr:revisionPtr revIDLastSave="0" documentId="13_ncr:1_{EB0E78A1-5F74-48D4-84EE-E2EDD30F03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IJOS" sheetId="1" r:id="rId1"/>
  </sheets>
  <definedNames>
    <definedName name="_xlnm._FilterDatabase" localSheetId="0" hidden="1">FIJOS!$F$7:$M$274</definedName>
    <definedName name="_xlnm.Print_Area" localSheetId="0">FIJOS!$A$1:$M$322</definedName>
    <definedName name="_xlnm.Print_Titles" localSheetId="0">FIJOS!$1:$8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73" i="1" l="1"/>
  <c r="I273" i="1"/>
  <c r="G273" i="1"/>
  <c r="H72" i="1"/>
  <c r="J72" i="1"/>
  <c r="J71" i="1"/>
  <c r="H71" i="1"/>
  <c r="J70" i="1"/>
  <c r="H70" i="1"/>
  <c r="J69" i="1"/>
  <c r="H69" i="1"/>
  <c r="J68" i="1"/>
  <c r="H68" i="1"/>
  <c r="J67" i="1"/>
  <c r="H67" i="1"/>
  <c r="J66" i="1"/>
  <c r="H66" i="1"/>
  <c r="J140" i="1"/>
  <c r="H140" i="1"/>
  <c r="H139" i="1"/>
  <c r="J139" i="1"/>
  <c r="J31" i="1"/>
  <c r="H31" i="1"/>
  <c r="L72" i="1" l="1"/>
  <c r="M72" i="1" s="1"/>
  <c r="L67" i="1"/>
  <c r="M67" i="1" s="1"/>
  <c r="L68" i="1"/>
  <c r="M68" i="1" s="1"/>
  <c r="L71" i="1"/>
  <c r="M71" i="1" s="1"/>
  <c r="L66" i="1"/>
  <c r="M66" i="1" s="1"/>
  <c r="L69" i="1"/>
  <c r="M69" i="1" s="1"/>
  <c r="L70" i="1"/>
  <c r="M70" i="1" s="1"/>
  <c r="L31" i="1"/>
  <c r="M31" i="1" s="1"/>
  <c r="L140" i="1"/>
  <c r="M140" i="1" s="1"/>
  <c r="L139" i="1"/>
  <c r="M139" i="1" s="1"/>
  <c r="H58" i="1"/>
  <c r="J58" i="1"/>
  <c r="J55" i="1"/>
  <c r="H55" i="1"/>
  <c r="J56" i="1"/>
  <c r="H56" i="1"/>
  <c r="J54" i="1"/>
  <c r="H54" i="1"/>
  <c r="J30" i="1"/>
  <c r="H30" i="1"/>
  <c r="L58" i="1" l="1"/>
  <c r="M58" i="1" s="1"/>
  <c r="L30" i="1"/>
  <c r="M30" i="1" s="1"/>
  <c r="L55" i="1"/>
  <c r="M55" i="1" s="1"/>
  <c r="L56" i="1"/>
  <c r="M56" i="1" s="1"/>
  <c r="L54" i="1"/>
  <c r="M54" i="1" s="1"/>
  <c r="J15" i="1"/>
  <c r="H9" i="1"/>
  <c r="J12" i="1" l="1"/>
  <c r="J13" i="1"/>
  <c r="J14" i="1"/>
  <c r="J16" i="1"/>
  <c r="J17" i="1"/>
  <c r="J18" i="1"/>
  <c r="J19" i="1"/>
  <c r="J20" i="1"/>
  <c r="J21" i="1"/>
  <c r="J22" i="1"/>
  <c r="J23" i="1"/>
  <c r="J24" i="1"/>
  <c r="J26" i="1"/>
  <c r="J27" i="1"/>
  <c r="J28" i="1"/>
  <c r="J29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7" i="1"/>
  <c r="J59" i="1"/>
  <c r="J60" i="1"/>
  <c r="J61" i="1"/>
  <c r="J62" i="1"/>
  <c r="J63" i="1"/>
  <c r="J64" i="1"/>
  <c r="J65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41" i="1"/>
  <c r="J142" i="1"/>
  <c r="J143" i="1"/>
  <c r="J144" i="1"/>
  <c r="J145" i="1"/>
  <c r="J146" i="1"/>
  <c r="J147" i="1"/>
  <c r="J149" i="1"/>
  <c r="J150" i="1"/>
  <c r="J151" i="1"/>
  <c r="J152" i="1"/>
  <c r="J153" i="1"/>
  <c r="J154" i="1"/>
  <c r="J156" i="1"/>
  <c r="J157" i="1"/>
  <c r="J158" i="1"/>
  <c r="J159" i="1"/>
  <c r="J160" i="1"/>
  <c r="J148" i="1"/>
  <c r="J161" i="1"/>
  <c r="J162" i="1"/>
  <c r="J163" i="1"/>
  <c r="J164" i="1"/>
  <c r="J165" i="1"/>
  <c r="J166" i="1"/>
  <c r="J167" i="1"/>
  <c r="J168" i="1"/>
  <c r="J169" i="1"/>
  <c r="J170" i="1"/>
  <c r="J171" i="1"/>
  <c r="J173" i="1"/>
  <c r="J174" i="1"/>
  <c r="J175" i="1"/>
  <c r="J176" i="1"/>
  <c r="J177" i="1"/>
  <c r="J178" i="1"/>
  <c r="J179" i="1"/>
  <c r="J196" i="1"/>
  <c r="J189" i="1"/>
  <c r="J180" i="1"/>
  <c r="J181" i="1"/>
  <c r="J182" i="1"/>
  <c r="J183" i="1"/>
  <c r="J184" i="1"/>
  <c r="J185" i="1"/>
  <c r="J186" i="1"/>
  <c r="J187" i="1"/>
  <c r="J188" i="1"/>
  <c r="J190" i="1"/>
  <c r="J191" i="1"/>
  <c r="J192" i="1"/>
  <c r="J193" i="1"/>
  <c r="J194" i="1"/>
  <c r="J195" i="1"/>
  <c r="J197" i="1"/>
  <c r="J198" i="1"/>
  <c r="J199" i="1"/>
  <c r="J200" i="1"/>
  <c r="J201" i="1"/>
  <c r="J202" i="1"/>
  <c r="J203" i="1"/>
  <c r="J204" i="1"/>
  <c r="J259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" i="1"/>
  <c r="J252" i="1"/>
  <c r="J253" i="1"/>
  <c r="J254" i="1"/>
  <c r="J255" i="1"/>
  <c r="J256" i="1"/>
  <c r="J257" i="1"/>
  <c r="J258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H252" i="1" l="1"/>
  <c r="L252" i="1" s="1"/>
  <c r="H230" i="1"/>
  <c r="M252" i="1" l="1"/>
  <c r="L230" i="1"/>
  <c r="M230" i="1" s="1"/>
  <c r="H254" i="1"/>
  <c r="L254" i="1" s="1"/>
  <c r="H258" i="1"/>
  <c r="L258" i="1" s="1"/>
  <c r="H257" i="1"/>
  <c r="H259" i="1"/>
  <c r="H57" i="1"/>
  <c r="H53" i="1"/>
  <c r="H120" i="1"/>
  <c r="H209" i="1"/>
  <c r="H167" i="1"/>
  <c r="H171" i="1"/>
  <c r="H169" i="1"/>
  <c r="H155" i="1"/>
  <c r="H245" i="1"/>
  <c r="J11" i="1"/>
  <c r="J273" i="1" s="1"/>
  <c r="H206" i="1"/>
  <c r="H51" i="1"/>
  <c r="H262" i="1"/>
  <c r="L262" i="1" s="1"/>
  <c r="H11" i="1"/>
  <c r="H12" i="1"/>
  <c r="H13" i="1"/>
  <c r="L13" i="1" s="1"/>
  <c r="H14" i="1"/>
  <c r="L14" i="1" s="1"/>
  <c r="H15" i="1"/>
  <c r="H16" i="1"/>
  <c r="H17" i="1"/>
  <c r="L17" i="1" s="1"/>
  <c r="H18" i="1"/>
  <c r="L18" i="1" s="1"/>
  <c r="H19" i="1"/>
  <c r="H20" i="1"/>
  <c r="H21" i="1"/>
  <c r="H22" i="1"/>
  <c r="H23" i="1"/>
  <c r="H24" i="1"/>
  <c r="H26" i="1"/>
  <c r="H27" i="1"/>
  <c r="H28" i="1"/>
  <c r="H29" i="1"/>
  <c r="L29" i="1" s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L46" i="1" s="1"/>
  <c r="H47" i="1"/>
  <c r="H48" i="1"/>
  <c r="H49" i="1"/>
  <c r="L49" i="1" s="1"/>
  <c r="H50" i="1"/>
  <c r="H52" i="1"/>
  <c r="H59" i="1"/>
  <c r="H60" i="1"/>
  <c r="H61" i="1"/>
  <c r="L61" i="1" s="1"/>
  <c r="H62" i="1"/>
  <c r="H63" i="1"/>
  <c r="H64" i="1"/>
  <c r="H65" i="1"/>
  <c r="L65" i="1" s="1"/>
  <c r="H73" i="1"/>
  <c r="L73" i="1" s="1"/>
  <c r="H74" i="1"/>
  <c r="L74" i="1" s="1"/>
  <c r="M74" i="1" s="1"/>
  <c r="H75" i="1"/>
  <c r="H76" i="1"/>
  <c r="H77" i="1"/>
  <c r="H78" i="1"/>
  <c r="H79" i="1"/>
  <c r="H80" i="1"/>
  <c r="L80" i="1" s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L118" i="1" s="1"/>
  <c r="H119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41" i="1"/>
  <c r="H142" i="1"/>
  <c r="H143" i="1"/>
  <c r="H144" i="1"/>
  <c r="H145" i="1"/>
  <c r="H146" i="1"/>
  <c r="H147" i="1"/>
  <c r="H149" i="1"/>
  <c r="H150" i="1"/>
  <c r="L150" i="1" s="1"/>
  <c r="H151" i="1"/>
  <c r="H152" i="1"/>
  <c r="H153" i="1"/>
  <c r="H154" i="1"/>
  <c r="H156" i="1"/>
  <c r="H157" i="1"/>
  <c r="L157" i="1" s="1"/>
  <c r="H158" i="1"/>
  <c r="H159" i="1"/>
  <c r="H160" i="1"/>
  <c r="H148" i="1"/>
  <c r="H161" i="1"/>
  <c r="H162" i="1"/>
  <c r="H163" i="1"/>
  <c r="H164" i="1"/>
  <c r="H165" i="1"/>
  <c r="H166" i="1"/>
  <c r="H168" i="1"/>
  <c r="H170" i="1"/>
  <c r="H172" i="1"/>
  <c r="H173" i="1"/>
  <c r="H174" i="1"/>
  <c r="H175" i="1"/>
  <c r="L175" i="1" s="1"/>
  <c r="H176" i="1"/>
  <c r="L176" i="1" s="1"/>
  <c r="H177" i="1"/>
  <c r="H178" i="1"/>
  <c r="H179" i="1"/>
  <c r="H196" i="1"/>
  <c r="H189" i="1"/>
  <c r="H180" i="1"/>
  <c r="H181" i="1"/>
  <c r="H182" i="1"/>
  <c r="H183" i="1"/>
  <c r="H184" i="1"/>
  <c r="H185" i="1"/>
  <c r="H186" i="1"/>
  <c r="H187" i="1"/>
  <c r="H188" i="1"/>
  <c r="H190" i="1"/>
  <c r="H191" i="1"/>
  <c r="H192" i="1"/>
  <c r="L192" i="1" s="1"/>
  <c r="M192" i="1" s="1"/>
  <c r="H193" i="1"/>
  <c r="H194" i="1"/>
  <c r="H195" i="1"/>
  <c r="H197" i="1"/>
  <c r="H198" i="1"/>
  <c r="H199" i="1"/>
  <c r="H200" i="1"/>
  <c r="H201" i="1"/>
  <c r="H202" i="1"/>
  <c r="H203" i="1"/>
  <c r="H207" i="1"/>
  <c r="H204" i="1"/>
  <c r="H205" i="1"/>
  <c r="H208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6" i="1"/>
  <c r="H247" i="1"/>
  <c r="H248" i="1"/>
  <c r="L248" i="1" s="1"/>
  <c r="H249" i="1"/>
  <c r="H250" i="1"/>
  <c r="H251" i="1"/>
  <c r="H25" i="1"/>
  <c r="H253" i="1"/>
  <c r="H255" i="1"/>
  <c r="L255" i="1" s="1"/>
  <c r="H256" i="1"/>
  <c r="L256" i="1" s="1"/>
  <c r="H260" i="1"/>
  <c r="L260" i="1" s="1"/>
  <c r="H261" i="1"/>
  <c r="L261" i="1" s="1"/>
  <c r="H263" i="1"/>
  <c r="L263" i="1" s="1"/>
  <c r="H264" i="1"/>
  <c r="L264" i="1" s="1"/>
  <c r="H265" i="1"/>
  <c r="L265" i="1" s="1"/>
  <c r="H266" i="1"/>
  <c r="L266" i="1" s="1"/>
  <c r="H267" i="1"/>
  <c r="L267" i="1" s="1"/>
  <c r="H268" i="1"/>
  <c r="L268" i="1" s="1"/>
  <c r="H269" i="1"/>
  <c r="L269" i="1" s="1"/>
  <c r="H270" i="1"/>
  <c r="L270" i="1" s="1"/>
  <c r="H271" i="1"/>
  <c r="L271" i="1" s="1"/>
  <c r="H272" i="1"/>
  <c r="L272" i="1" s="1"/>
  <c r="H10" i="1"/>
  <c r="L9" i="1"/>
  <c r="M9" i="1" s="1"/>
  <c r="H273" i="1" l="1"/>
  <c r="M254" i="1"/>
  <c r="L257" i="1"/>
  <c r="M257" i="1" s="1"/>
  <c r="M258" i="1"/>
  <c r="L259" i="1"/>
  <c r="M259" i="1" s="1"/>
  <c r="L179" i="1"/>
  <c r="L57" i="1"/>
  <c r="M57" i="1" s="1"/>
  <c r="L53" i="1"/>
  <c r="M53" i="1" s="1"/>
  <c r="L119" i="1"/>
  <c r="M119" i="1" s="1"/>
  <c r="L120" i="1"/>
  <c r="M120" i="1" s="1"/>
  <c r="L251" i="1"/>
  <c r="M251" i="1" s="1"/>
  <c r="L209" i="1"/>
  <c r="M209" i="1" s="1"/>
  <c r="L149" i="1"/>
  <c r="M149" i="1" s="1"/>
  <c r="L117" i="1"/>
  <c r="M117" i="1" s="1"/>
  <c r="L167" i="1"/>
  <c r="M167" i="1" s="1"/>
  <c r="L171" i="1"/>
  <c r="M171" i="1" s="1"/>
  <c r="L20" i="1"/>
  <c r="M20" i="1" s="1"/>
  <c r="L169" i="1"/>
  <c r="M169" i="1" s="1"/>
  <c r="L115" i="1"/>
  <c r="L75" i="1"/>
  <c r="M75" i="1" s="1"/>
  <c r="L151" i="1"/>
  <c r="M151" i="1" s="1"/>
  <c r="L116" i="1"/>
  <c r="M116" i="1" s="1"/>
  <c r="L76" i="1"/>
  <c r="M76" i="1" s="1"/>
  <c r="M262" i="1"/>
  <c r="M263" i="1"/>
  <c r="L155" i="1"/>
  <c r="M155" i="1" s="1"/>
  <c r="L77" i="1"/>
  <c r="M77" i="1" s="1"/>
  <c r="L19" i="1"/>
  <c r="M19" i="1" s="1"/>
  <c r="L245" i="1"/>
  <c r="M245" i="1" s="1"/>
  <c r="L168" i="1"/>
  <c r="M168" i="1" s="1"/>
  <c r="L41" i="1"/>
  <c r="M41" i="1" s="1"/>
  <c r="L51" i="1"/>
  <c r="L28" i="1"/>
  <c r="M28" i="1" s="1"/>
  <c r="M118" i="1"/>
  <c r="L249" i="1"/>
  <c r="M249" i="1" s="1"/>
  <c r="L45" i="1"/>
  <c r="M45" i="1" s="1"/>
  <c r="L190" i="1"/>
  <c r="M190" i="1" s="1"/>
  <c r="L10" i="1"/>
  <c r="L11" i="1"/>
  <c r="L12" i="1"/>
  <c r="L15" i="1"/>
  <c r="L16" i="1"/>
  <c r="M18" i="1"/>
  <c r="L21" i="1"/>
  <c r="L22" i="1"/>
  <c r="L23" i="1"/>
  <c r="L24" i="1"/>
  <c r="L27" i="1"/>
  <c r="L33" i="1"/>
  <c r="L34" i="1"/>
  <c r="L35" i="1"/>
  <c r="L36" i="1"/>
  <c r="L37" i="1"/>
  <c r="L40" i="1"/>
  <c r="L42" i="1"/>
  <c r="L43" i="1"/>
  <c r="L44" i="1"/>
  <c r="L50" i="1"/>
  <c r="L59" i="1"/>
  <c r="L60" i="1"/>
  <c r="L62" i="1"/>
  <c r="L63" i="1"/>
  <c r="L64" i="1"/>
  <c r="L78" i="1"/>
  <c r="L81" i="1"/>
  <c r="L84" i="1"/>
  <c r="L85" i="1"/>
  <c r="L86" i="1"/>
  <c r="L87" i="1"/>
  <c r="L89" i="1"/>
  <c r="L91" i="1"/>
  <c r="L92" i="1"/>
  <c r="L93" i="1"/>
  <c r="L94" i="1"/>
  <c r="L95" i="1"/>
  <c r="L96" i="1"/>
  <c r="L97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22" i="1"/>
  <c r="L124" i="1"/>
  <c r="L125" i="1"/>
  <c r="L126" i="1"/>
  <c r="L127" i="1"/>
  <c r="L128" i="1"/>
  <c r="L130" i="1"/>
  <c r="L132" i="1"/>
  <c r="L133" i="1"/>
  <c r="L134" i="1"/>
  <c r="L136" i="1"/>
  <c r="L137" i="1"/>
  <c r="L138" i="1"/>
  <c r="L142" i="1"/>
  <c r="L143" i="1"/>
  <c r="L144" i="1"/>
  <c r="L145" i="1"/>
  <c r="L146" i="1"/>
  <c r="L147" i="1"/>
  <c r="L152" i="1"/>
  <c r="L156" i="1"/>
  <c r="L158" i="1"/>
  <c r="L159" i="1"/>
  <c r="L160" i="1"/>
  <c r="L148" i="1"/>
  <c r="L161" i="1"/>
  <c r="L163" i="1"/>
  <c r="L164" i="1"/>
  <c r="L165" i="1"/>
  <c r="L166" i="1"/>
  <c r="L172" i="1"/>
  <c r="L174" i="1"/>
  <c r="L177" i="1"/>
  <c r="L178" i="1"/>
  <c r="L196" i="1"/>
  <c r="L180" i="1"/>
  <c r="L183" i="1"/>
  <c r="L185" i="1"/>
  <c r="L191" i="1"/>
  <c r="L193" i="1"/>
  <c r="L197" i="1"/>
  <c r="L199" i="1"/>
  <c r="L200" i="1"/>
  <c r="L203" i="1"/>
  <c r="L207" i="1"/>
  <c r="L205" i="1"/>
  <c r="L210" i="1"/>
  <c r="L212" i="1"/>
  <c r="L213" i="1"/>
  <c r="L214" i="1"/>
  <c r="L217" i="1"/>
  <c r="L218" i="1"/>
  <c r="L220" i="1"/>
  <c r="L225" i="1"/>
  <c r="L229" i="1"/>
  <c r="L235" i="1"/>
  <c r="L238" i="1"/>
  <c r="L240" i="1"/>
  <c r="L241" i="1"/>
  <c r="L246" i="1"/>
  <c r="L25" i="1"/>
  <c r="L253" i="1"/>
  <c r="M92" i="1" l="1"/>
  <c r="M24" i="1" l="1"/>
  <c r="M23" i="1"/>
  <c r="M96" i="1" l="1"/>
  <c r="M34" i="1" l="1"/>
  <c r="M27" i="1" l="1"/>
  <c r="M152" i="1"/>
  <c r="L228" i="1" l="1"/>
  <c r="M228" i="1" s="1"/>
  <c r="L194" i="1"/>
  <c r="M194" i="1" s="1"/>
  <c r="M170" i="1"/>
  <c r="M122" i="1" l="1"/>
  <c r="M42" i="1" l="1"/>
  <c r="M16" i="1"/>
  <c r="M62" i="1"/>
  <c r="M238" i="1"/>
  <c r="L206" i="1" l="1"/>
  <c r="M206" i="1" s="1"/>
  <c r="M210" i="1"/>
  <c r="M160" i="1" l="1"/>
  <c r="M137" i="1"/>
  <c r="L204" i="1" l="1"/>
  <c r="M204" i="1" s="1"/>
  <c r="L195" i="1"/>
  <c r="M195" i="1" s="1"/>
  <c r="M17" i="1" l="1"/>
  <c r="M138" i="1"/>
  <c r="M109" i="1" l="1"/>
  <c r="M197" i="1"/>
  <c r="M78" i="1"/>
  <c r="M81" i="1" l="1"/>
  <c r="M87" i="1" l="1"/>
  <c r="M132" i="1" l="1"/>
  <c r="M10" i="1" l="1"/>
  <c r="M11" i="1"/>
  <c r="M12" i="1"/>
  <c r="M13" i="1"/>
  <c r="M14" i="1"/>
  <c r="M15" i="1"/>
  <c r="M21" i="1"/>
  <c r="M22" i="1"/>
  <c r="M29" i="1"/>
  <c r="M33" i="1"/>
  <c r="M35" i="1"/>
  <c r="M36" i="1"/>
  <c r="M37" i="1"/>
  <c r="M40" i="1"/>
  <c r="M43" i="1"/>
  <c r="M44" i="1"/>
  <c r="M50" i="1"/>
  <c r="M59" i="1"/>
  <c r="M60" i="1"/>
  <c r="M61" i="1"/>
  <c r="M63" i="1"/>
  <c r="M64" i="1"/>
  <c r="M65" i="1"/>
  <c r="M80" i="1"/>
  <c r="M84" i="1"/>
  <c r="M85" i="1"/>
  <c r="M86" i="1"/>
  <c r="M89" i="1"/>
  <c r="M91" i="1"/>
  <c r="M93" i="1"/>
  <c r="M94" i="1"/>
  <c r="M95" i="1"/>
  <c r="M97" i="1"/>
  <c r="M99" i="1"/>
  <c r="M100" i="1"/>
  <c r="M101" i="1"/>
  <c r="M102" i="1"/>
  <c r="M103" i="1"/>
  <c r="M104" i="1"/>
  <c r="M105" i="1"/>
  <c r="M106" i="1"/>
  <c r="M107" i="1"/>
  <c r="M108" i="1"/>
  <c r="M110" i="1"/>
  <c r="M111" i="1"/>
  <c r="M112" i="1"/>
  <c r="M113" i="1"/>
  <c r="M114" i="1"/>
  <c r="M115" i="1"/>
  <c r="M124" i="1"/>
  <c r="M125" i="1"/>
  <c r="M126" i="1"/>
  <c r="M128" i="1"/>
  <c r="M130" i="1"/>
  <c r="M133" i="1"/>
  <c r="M134" i="1"/>
  <c r="M136" i="1"/>
  <c r="M142" i="1"/>
  <c r="M143" i="1"/>
  <c r="M144" i="1"/>
  <c r="M145" i="1"/>
  <c r="M146" i="1"/>
  <c r="M147" i="1"/>
  <c r="M150" i="1"/>
  <c r="M156" i="1"/>
  <c r="M157" i="1"/>
  <c r="M158" i="1"/>
  <c r="M159" i="1"/>
  <c r="M148" i="1"/>
  <c r="M161" i="1"/>
  <c r="M164" i="1"/>
  <c r="M166" i="1"/>
  <c r="M172" i="1"/>
  <c r="M174" i="1"/>
  <c r="M177" i="1"/>
  <c r="M178" i="1"/>
  <c r="M179" i="1"/>
  <c r="M180" i="1"/>
  <c r="M183" i="1"/>
  <c r="M185" i="1"/>
  <c r="M191" i="1"/>
  <c r="M199" i="1"/>
  <c r="M200" i="1"/>
  <c r="M203" i="1"/>
  <c r="M207" i="1"/>
  <c r="M205" i="1"/>
  <c r="M212" i="1"/>
  <c r="M213" i="1"/>
  <c r="M214" i="1"/>
  <c r="M217" i="1"/>
  <c r="M218" i="1"/>
  <c r="M220" i="1"/>
  <c r="M225" i="1"/>
  <c r="M229" i="1"/>
  <c r="M241" i="1"/>
  <c r="M246" i="1"/>
  <c r="M248" i="1"/>
  <c r="M25" i="1"/>
  <c r="M253" i="1"/>
  <c r="M255" i="1"/>
  <c r="M256" i="1"/>
  <c r="M193" i="1"/>
  <c r="M264" i="1"/>
  <c r="M265" i="1"/>
  <c r="M266" i="1"/>
  <c r="M268" i="1"/>
  <c r="M271" i="1"/>
  <c r="M272" i="1"/>
  <c r="L219" i="1" l="1"/>
  <c r="M219" i="1" s="1"/>
  <c r="L223" i="1" l="1"/>
  <c r="M223" i="1" s="1"/>
  <c r="L226" i="1"/>
  <c r="M226" i="1" s="1"/>
  <c r="L221" i="1"/>
  <c r="M221" i="1" s="1"/>
  <c r="L222" i="1"/>
  <c r="M222" i="1" s="1"/>
  <c r="L224" i="1"/>
  <c r="M224" i="1" s="1"/>
  <c r="L32" i="1" l="1"/>
  <c r="M32" i="1" s="1"/>
  <c r="M73" i="1" l="1"/>
  <c r="L39" i="1" l="1"/>
  <c r="M39" i="1" s="1"/>
  <c r="M240" i="1"/>
  <c r="L83" i="1"/>
  <c r="M83" i="1" s="1"/>
  <c r="L82" i="1"/>
  <c r="M82" i="1" s="1"/>
  <c r="L247" i="1" l="1"/>
  <c r="M247" i="1" s="1"/>
  <c r="L79" i="1"/>
  <c r="M79" i="1" s="1"/>
  <c r="L250" i="1"/>
  <c r="M250" i="1" s="1"/>
  <c r="L244" i="1"/>
  <c r="M244" i="1" s="1"/>
  <c r="L242" i="1"/>
  <c r="M242" i="1" s="1"/>
  <c r="L239" i="1"/>
  <c r="M239" i="1" s="1"/>
  <c r="L243" i="1"/>
  <c r="M243" i="1" s="1"/>
  <c r="M261" i="1"/>
  <c r="M260" i="1"/>
  <c r="M235" i="1" l="1"/>
  <c r="L233" i="1"/>
  <c r="M233" i="1" s="1"/>
  <c r="L211" i="1"/>
  <c r="M211" i="1" s="1"/>
  <c r="L208" i="1"/>
  <c r="M208" i="1" s="1"/>
  <c r="L198" i="1"/>
  <c r="M198" i="1" s="1"/>
  <c r="L184" i="1"/>
  <c r="M184" i="1" s="1"/>
  <c r="L189" i="1"/>
  <c r="L227" i="1" l="1"/>
  <c r="M227" i="1" s="1"/>
  <c r="L232" i="1"/>
  <c r="M232" i="1" s="1"/>
  <c r="L187" i="1"/>
  <c r="M187" i="1" s="1"/>
  <c r="L188" i="1"/>
  <c r="M188" i="1" s="1"/>
  <c r="L201" i="1"/>
  <c r="M201" i="1" s="1"/>
  <c r="L215" i="1"/>
  <c r="M215" i="1" s="1"/>
  <c r="L202" i="1"/>
  <c r="M202" i="1" s="1"/>
  <c r="L234" i="1"/>
  <c r="M234" i="1" s="1"/>
  <c r="L181" i="1"/>
  <c r="M181" i="1" s="1"/>
  <c r="L236" i="1"/>
  <c r="M236" i="1" s="1"/>
  <c r="L182" i="1"/>
  <c r="M182" i="1" s="1"/>
  <c r="L237" i="1"/>
  <c r="M237" i="1" s="1"/>
  <c r="L186" i="1"/>
  <c r="M186" i="1" s="1"/>
  <c r="L216" i="1"/>
  <c r="M216" i="1" s="1"/>
  <c r="L231" i="1"/>
  <c r="M231" i="1" s="1"/>
  <c r="M189" i="1"/>
  <c r="M196" i="1"/>
  <c r="M176" i="1" l="1"/>
  <c r="M175" i="1" l="1"/>
  <c r="L173" i="1"/>
  <c r="M173" i="1" s="1"/>
  <c r="L135" i="1"/>
  <c r="M135" i="1" s="1"/>
  <c r="L131" i="1"/>
  <c r="L129" i="1"/>
  <c r="M129" i="1" s="1"/>
  <c r="M127" i="1"/>
  <c r="L121" i="1"/>
  <c r="M121" i="1" s="1"/>
  <c r="L98" i="1"/>
  <c r="M98" i="1" s="1"/>
  <c r="L90" i="1"/>
  <c r="M90" i="1" s="1"/>
  <c r="L88" i="1"/>
  <c r="M88" i="1" s="1"/>
  <c r="L123" i="1" l="1"/>
  <c r="M123" i="1" s="1"/>
  <c r="L141" i="1"/>
  <c r="M141" i="1" s="1"/>
  <c r="M131" i="1"/>
  <c r="L52" i="1" l="1"/>
  <c r="M52" i="1" s="1"/>
  <c r="M51" i="1"/>
  <c r="M270" i="1" l="1"/>
  <c r="M163" i="1" l="1"/>
  <c r="M165" i="1"/>
  <c r="L154" i="1" l="1"/>
  <c r="M154" i="1" s="1"/>
  <c r="M49" i="1"/>
  <c r="L48" i="1" l="1"/>
  <c r="M48" i="1" s="1"/>
  <c r="L38" i="1" l="1"/>
  <c r="M38" i="1" s="1"/>
  <c r="M269" i="1" l="1"/>
  <c r="L26" i="1" l="1"/>
  <c r="M267" i="1" l="1"/>
  <c r="L162" i="1"/>
  <c r="M162" i="1" s="1"/>
  <c r="M26" i="1"/>
  <c r="L153" i="1"/>
  <c r="M153" i="1" s="1"/>
  <c r="L47" i="1" l="1"/>
  <c r="L273" i="1" s="1"/>
  <c r="M47" i="1" l="1"/>
  <c r="M46" i="1"/>
  <c r="M273" i="1" s="1"/>
</calcChain>
</file>

<file path=xl/sharedStrings.xml><?xml version="1.0" encoding="utf-8"?>
<sst xmlns="http://schemas.openxmlformats.org/spreadsheetml/2006/main" count="1340" uniqueCount="507">
  <si>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</si>
  <si>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</si>
  <si>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</si>
  <si>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</si>
  <si>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</si>
  <si>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</si>
  <si>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</si>
  <si>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</si>
  <si>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CECILIA MERCEDES BELLIARD VARGAS</t>
  </si>
  <si>
    <t>DIVISION DE RELACIONES INTERNACIONALES - ONE</t>
  </si>
  <si>
    <t>TECNICO</t>
  </si>
  <si>
    <t>KENIA ORQUIDEA SANCHEZ FELIX</t>
  </si>
  <si>
    <t>DEPARTAMENTO DE PLANIFICACION Y DESARROLLO- ONE</t>
  </si>
  <si>
    <t>AUXILIAR ADMINISTRATIVO II</t>
  </si>
  <si>
    <t>SECRETARIA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</si>
  <si>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</si>
  <si>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</si>
  <si>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</si>
  <si>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</si>
  <si>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</si>
  <si>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</si>
  <si>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</si>
  <si>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</si>
  <si>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</si>
  <si>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</si>
  <si>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</si>
  <si>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</si>
  <si>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</si>
  <si>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</si>
  <si>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</si>
  <si>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</si>
  <si>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</si>
  <si>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</si>
  <si>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</si>
  <si>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</si>
  <si>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</si>
  <si>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</si>
  <si>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</si>
  <si>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</si>
  <si>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</si>
  <si>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</si>
  <si>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</si>
  <si>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</si>
  <si>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</si>
  <si>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</si>
  <si>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</si>
  <si>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</si>
  <si>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</si>
  <si>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</si>
  <si>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</si>
  <si>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</si>
  <si>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</si>
  <si>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</si>
  <si>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</si>
  <si>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TOMAS AQUINO FANINI MOREL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</si>
  <si>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</si>
  <si>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</si>
  <si>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</si>
  <si>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</si>
  <si>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</si>
  <si>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</si>
  <si>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</si>
  <si>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</si>
  <si>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</si>
  <si>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</si>
  <si>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</si>
  <si>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</si>
  <si>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</si>
  <si>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</si>
  <si>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</si>
  <si>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</si>
  <si>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</si>
  <si>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</si>
  <si>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JOSE ANIBAL JIMENEZ GUILLEN</t>
  </si>
  <si>
    <t>JOSEFINA ALTAGRACIA ESPINAL MATEO</t>
  </si>
  <si>
    <t>RAFAELA CRISANTA JIMENEZ ROSARIO</t>
  </si>
  <si>
    <t>ANGELA ANTONIA CARRASCO SOSA</t>
  </si>
  <si>
    <t>BIRMANIA ALTAGRACIA SANCHEZ ROSARIO</t>
  </si>
  <si>
    <t>DARWIN ERIAM ENCARNACION RODRIGUEZ</t>
  </si>
  <si>
    <t>CLARA INES GUERRERO PEREZ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</si>
  <si>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</si>
  <si>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</si>
  <si>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</si>
  <si>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</si>
  <si>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</si>
  <si>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</si>
  <si>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</si>
  <si>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</si>
  <si>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</si>
  <si>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</si>
  <si>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</si>
  <si>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</si>
  <si>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</si>
  <si>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JOSE AMPARO PEREZ</t>
  </si>
  <si>
    <t>AUXILIAR II</t>
  </si>
  <si>
    <t>MIDALIA BELLO EUSEBIO</t>
  </si>
  <si>
    <t>RAFAEL FRANCISCO ROSARIO MENDEZ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</si>
  <si>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</si>
  <si>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</si>
  <si>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</si>
  <si>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</si>
  <si>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</si>
  <si>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</si>
  <si>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</si>
  <si>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</si>
  <si>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</si>
  <si>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</si>
  <si>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</si>
  <si>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</si>
  <si>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</si>
  <si>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</si>
  <si>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</si>
  <si>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</si>
  <si>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</si>
  <si>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</si>
  <si>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</si>
  <si>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</si>
  <si>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</si>
  <si>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</si>
  <si>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</si>
  <si>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</si>
  <si>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</si>
  <si>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</si>
  <si>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</si>
  <si>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</si>
  <si>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</si>
  <si>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</si>
  <si>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</si>
  <si>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</si>
  <si>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</si>
  <si>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</si>
  <si>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</si>
  <si>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</si>
  <si>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</si>
  <si>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</si>
  <si>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</si>
  <si>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</si>
  <si>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</si>
  <si>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</si>
  <si>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</si>
  <si>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</si>
  <si>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</si>
  <si>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</si>
  <si>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</si>
  <si>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</si>
  <si>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</si>
  <si>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</si>
  <si>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</si>
  <si>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</si>
  <si>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</si>
  <si>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</si>
  <si>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</si>
  <si>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</si>
  <si>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</si>
  <si>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</si>
  <si>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</si>
  <si>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</si>
  <si>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YINEIRI GONZALEZ PEREZ</t>
  </si>
  <si>
    <t>MARIANELIS GUERRERO</t>
  </si>
  <si>
    <t>LUIS HENRY GUZMAN CORDERO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</si>
  <si>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</si>
  <si>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</si>
  <si>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</si>
  <si>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</si>
  <si>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</si>
  <si>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</si>
  <si>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</si>
  <si>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</si>
  <si>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</si>
  <si>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</si>
  <si>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</si>
  <si>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</si>
  <si>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</si>
  <si>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</si>
  <si>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</si>
  <si>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</si>
  <si>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</si>
  <si>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</si>
  <si>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</si>
  <si>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</si>
  <si>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</si>
  <si>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</si>
  <si>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Estatus</t>
  </si>
  <si>
    <t>Nombre</t>
  </si>
  <si>
    <t>WENDY YOKASTA CABRERA CONTRERAS</t>
  </si>
  <si>
    <t>YOMARYS JIMENEZ GONZALEZ</t>
  </si>
  <si>
    <t>ADMINISTRADOR BASE DE DATOS</t>
  </si>
  <si>
    <t>LUIS GUILLERMO SUED BAEZ</t>
  </si>
  <si>
    <t>SARIELA SANCHEZ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</si>
  <si>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</si>
  <si>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</si>
  <si>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</si>
  <si>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</si>
  <si>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</si>
  <si>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</si>
  <si>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</si>
  <si>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</si>
  <si>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</si>
  <si>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</si>
  <si>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</si>
  <si>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</si>
  <si>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</si>
  <si>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</si>
  <si>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PARALEGAL</t>
  </si>
  <si>
    <t>MERIBEL RAMOS CONCEPCION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</si>
  <si>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</si>
  <si>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</si>
  <si>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</si>
  <si>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</si>
  <si>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</si>
  <si>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</si>
  <si>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</si>
  <si>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</si>
  <si>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</si>
  <si>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</si>
  <si>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</si>
  <si>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</si>
  <si>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</si>
  <si>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</si>
  <si>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</si>
  <si>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</si>
  <si>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</si>
  <si>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</si>
  <si>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</si>
  <si>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</si>
  <si>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</si>
  <si>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</si>
  <si>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</si>
  <si>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</si>
  <si>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</si>
  <si>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</si>
  <si>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</si>
  <si>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</si>
  <si>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</si>
  <si>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</si>
  <si>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</si>
  <si>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</si>
  <si>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</si>
  <si>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</si>
  <si>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</si>
  <si>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</si>
  <si>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</si>
  <si>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</si>
  <si>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</si>
  <si>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</si>
  <si>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</si>
  <si>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</si>
  <si>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</si>
  <si>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</si>
  <si>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</si>
  <si>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</si>
  <si>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</si>
  <si>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</si>
  <si>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</si>
  <si>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</si>
  <si>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</si>
  <si>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</si>
  <si>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</si>
  <si>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</si>
  <si>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</si>
  <si>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</si>
  <si>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RAMONA MERCEDES PERALTA TAVERAS </t>
  </si>
  <si>
    <t xml:space="preserve">ANGELICA MARIA PARRA CORSINO 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</si>
  <si>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</si>
  <si>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</si>
  <si>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</si>
  <si>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</si>
  <si>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</si>
  <si>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>JORGE POLANCO PERDOMO</t>
  </si>
  <si>
    <t xml:space="preserve">JULIO JIMENEZ PEREZ </t>
  </si>
  <si>
    <t>DIVISION DE INDICES DE PRECIOS MINORISTAS-ONE</t>
  </si>
  <si>
    <t>JOSE MIGUEL NUÑEZ SOLANO</t>
  </si>
  <si>
    <t xml:space="preserve">DANIEL MEJIA CARABALLO </t>
  </si>
  <si>
    <t>SECCION DE ARCHIVO CENTRAL- ONE</t>
  </si>
  <si>
    <t>MARCIA JOSEFINA CONTRERAS TEJEDA</t>
  </si>
  <si>
    <t>LEONEL SANLANTE CARRASCO</t>
  </si>
  <si>
    <t>OLGA CELESTE MUÑOZ PEÑA</t>
  </si>
  <si>
    <t>DIVISION DE PRESUPUESTO-ONE</t>
  </si>
  <si>
    <t>KATY MORENO CHARLES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</si>
  <si>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</si>
  <si>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</si>
  <si>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</si>
  <si>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</si>
  <si>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</si>
  <si>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</si>
  <si>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MANUEL ADELSO CRUZ AMEZQUITA</t>
  </si>
  <si>
    <t>DEPARTAMENTO DE METODOLOGIAS-ONE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</si>
  <si>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</si>
  <si>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</si>
  <si>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</si>
  <si>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</si>
  <si>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</si>
  <si>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</si>
  <si>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</si>
  <si>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</si>
  <si>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</si>
  <si>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</si>
  <si>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</si>
  <si>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</si>
  <si>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TECNICO EN OPERACIONES GEOESTADISTICA</t>
  </si>
  <si>
    <t>ANALISTA DE OPERACIONES GEOESTADISTICA</t>
  </si>
  <si>
    <t>TECNICO ARCHIVISTA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</si>
  <si>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</si>
  <si>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</si>
  <si>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</si>
  <si>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</si>
  <si>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</si>
  <si>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</si>
  <si>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</si>
  <si>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</si>
  <si>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</si>
  <si>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</si>
  <si>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</si>
  <si>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</si>
  <si>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</si>
  <si>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</si>
  <si>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</si>
  <si>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</si>
  <si>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</si>
  <si>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</si>
  <si>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</si>
  <si>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</si>
  <si>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</si>
  <si>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</si>
  <si>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</si>
  <si>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</si>
  <si>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</si>
  <si>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</si>
  <si>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</si>
  <si>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</si>
  <si>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</si>
  <si>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</si>
  <si>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</si>
  <si>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</si>
  <si>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</si>
  <si>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</si>
  <si>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</si>
  <si>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ELAINE ANGELICA MEJIA MARMOL</t>
  </si>
  <si>
    <t xml:space="preserve">ANALISTA DE PLANIFICACION </t>
  </si>
  <si>
    <t xml:space="preserve">AUGUSTO VIRGILIO DE LOS SANTOS ALMANZAR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</si>
  <si>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</si>
  <si>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</si>
  <si>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</si>
  <si>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</si>
  <si>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</si>
  <si>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</si>
  <si>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</si>
  <si>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</si>
  <si>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</si>
  <si>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</si>
  <si>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</si>
  <si>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</si>
  <si>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</si>
  <si>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</si>
  <si>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</si>
  <si>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</si>
  <si>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</si>
  <si>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</si>
  <si>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</si>
  <si>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</si>
  <si>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</si>
  <si>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</si>
  <si>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</si>
  <si>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</si>
  <si>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MIGUELINA ALCANTARA LUCIANO</t>
  </si>
  <si>
    <t>FREIDY HINOJOSA SANCHEZ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</si>
  <si>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</si>
  <si>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</si>
  <si>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</si>
  <si>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</si>
  <si>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</si>
  <si>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</si>
  <si>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</si>
  <si>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</si>
  <si>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</si>
  <si>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</si>
  <si>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</si>
  <si>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</si>
  <si>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</si>
  <si>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</si>
  <si>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</si>
  <si>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TECNICO DE ESTADISTICAS DEMOGRAFICAS Y SOCIALES</t>
  </si>
  <si>
    <t>HECTOR RADHAMES PIMENTEL AQUINO</t>
  </si>
  <si>
    <t>LUIS MANUEL ORTEGA SOTO</t>
  </si>
  <si>
    <t xml:space="preserve">TECNICO (A) DE TESORERIA 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</si>
  <si>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</si>
  <si>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</si>
  <si>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</si>
  <si>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</si>
  <si>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</si>
  <si>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</si>
  <si>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</si>
  <si>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</si>
  <si>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</si>
  <si>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</si>
  <si>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</si>
  <si>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</si>
  <si>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</si>
  <si>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</si>
  <si>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WANDA PASCUAL RICHIEZ</t>
  </si>
  <si>
    <t>SOPORTE TECNICO DE SISTEMAS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</si>
  <si>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</si>
  <si>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</si>
  <si>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</si>
  <si>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</si>
  <si>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SECCION DE ARCHIVO CENTRAL</t>
  </si>
  <si>
    <t>SUPERVISORA MAYORDOMIA</t>
  </si>
  <si>
    <t>SUPERVISORA MANTENIMIENTO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</si>
  <si>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</si>
  <si>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</si>
  <si>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</si>
  <si>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</si>
  <si>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ENCARGADA DIVISION DISEÑO Y ANALISIS</t>
  </si>
  <si>
    <t xml:space="preserve">ANALISTA DE ENCUESTA DE ACTIVIDAD ECONOMICA </t>
  </si>
  <si>
    <t>DIRECTOR (A) ESTADISTICAS DEMOGRAFICAS, SOCIALES Y AMBIENTALES</t>
  </si>
  <si>
    <t>ENCARGADO DIVISION DE ESTADISTICAS SOCIALES</t>
  </si>
  <si>
    <t>ANALISTA CAPACITACION</t>
  </si>
  <si>
    <t>ENCARGADO DEPARTAMENTO DESARROLLO E IMPLEMENTACION DE SISTEMAS</t>
  </si>
  <si>
    <t>KASSANDRA SANCHEZ TEJADA</t>
  </si>
  <si>
    <t>ANGELA CUSTODIO RODRIGUEZ</t>
  </si>
  <si>
    <t>MARISOL CORDERO MEJIA</t>
  </si>
  <si>
    <t>DAMARIS GRISELDA SANCHEZ GONZALEZ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</si>
  <si>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</si>
  <si>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</si>
  <si>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</si>
  <si>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</si>
  <si>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</si>
  <si>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</si>
  <si>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</si>
  <si>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</si>
  <si>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</si>
  <si>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</si>
  <si>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</si>
  <si>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TECNICO DE NÓMINAS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</si>
  <si>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</si>
  <si>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</si>
  <si>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</si>
  <si>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</si>
  <si>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EDDIE AMABLE CARVAJAL OVIEDO</t>
  </si>
  <si>
    <t>ENCARGADO DPTO. DE ENCUESTAS</t>
  </si>
  <si>
    <t xml:space="preserve">SECRETARIA </t>
  </si>
  <si>
    <t>TECNICO (A) DE ESTADISTICAS SECTORIALES</t>
  </si>
  <si>
    <t>TECNICO (A) DE ESTADISTICAS DEMOGRAFICAS Y SOCIALES</t>
  </si>
  <si>
    <t>JUANA DOMINGA LEBRON RIVERA</t>
  </si>
  <si>
    <t>BELLANIRIS ALTAGRACIA HILARIO SANCHEZ</t>
  </si>
  <si>
    <t>ANALISTA DE OPERACIONES DE ENCUESTAS</t>
  </si>
  <si>
    <t>KELVIN SANCHEZ ROMANO</t>
  </si>
  <si>
    <t>ENC DEPARTAMENTO PLANIFICACION Y DESARROLLO</t>
  </si>
  <si>
    <t xml:space="preserve">EDGAR LORENZO JAQUEZ GUILLEN </t>
  </si>
  <si>
    <t>ENCARGADA DIVISION DE OPERACIONES DE ENCUESTAS</t>
  </si>
  <si>
    <t>ENCARGADO DEPTO. ESTADISTICAS MACROECONOMICAS Y SECTORIALES</t>
  </si>
  <si>
    <t>ENCARGADO (A) DEPTO. ESTADISTICAS DEMOGRAFICAS Y SOCIALES</t>
  </si>
  <si>
    <t>JOSELINA MERCEDES CUSTODIO MINYETY</t>
  </si>
  <si>
    <t>DIVISION DE FORMULACION Y SEGUIMIENTO PLAN PRODUCCION ESTADISTICA-ONE</t>
  </si>
  <si>
    <t>ANALISTA FORMULACION Y SEGUIMIENTO DEL PLAN ESTADISTICO NACIONAL</t>
  </si>
  <si>
    <t>COORDINADORA EJECUTIVA DEL DESPACHO</t>
  </si>
  <si>
    <t xml:space="preserve">COORDINADORA DE ESTADISTICAS DEMOGRAFICAS </t>
  </si>
  <si>
    <t>DIVISION DE CENTRO DE SERVICIO INFORMACION-ONE</t>
  </si>
  <si>
    <t>DIVISION DE CENTROS SERVICIO DE INFORMACION-ONE</t>
  </si>
  <si>
    <t>DIVISION DE OPERACIONES DE CAMPO-ONE</t>
  </si>
  <si>
    <t>MELVIN JUNIOR MALDONADO ARIAS</t>
  </si>
  <si>
    <t>DIRECTOR (A) GENERAL</t>
  </si>
  <si>
    <t>MENSAJERO (A) INTERNO</t>
  </si>
  <si>
    <t>ENCARGADA DIVISION DISEÑO METODOLOGICO Y CONCEPTUAL</t>
  </si>
  <si>
    <t xml:space="preserve">DIVISION DE CONGRUENCIA Y CALIDAD DE LA INFORMACION- ONE </t>
  </si>
  <si>
    <t>COORDINADOR DIRECCION ESTADISTICAS ECONOMICAS</t>
  </si>
  <si>
    <t>ENCARGADA DPTO. DE ESTADISTICAS AMBIENTALES</t>
  </si>
  <si>
    <t>JOSEFINA DE LOS ANGELES MANZUETA MUESES</t>
  </si>
  <si>
    <t>SUBDIRECTOR (A) GENERAL</t>
  </si>
  <si>
    <t>OLLANTAY ROBERT RIVERA SOSA</t>
  </si>
  <si>
    <t>FIOR D' ALIZA DEL CARMEN ROSARIO PAYERO</t>
  </si>
  <si>
    <t>DACHEL ESTEFANY ARIAS MONEGRO</t>
  </si>
  <si>
    <t>ANALISTA NOMINAS</t>
  </si>
  <si>
    <t>ANABEL DIROCHE TEJADA</t>
  </si>
  <si>
    <t>ANALISTA DE CALIDAD DE LA PRODUCCION</t>
  </si>
  <si>
    <t>DEPARTAMENTO DE CALIDAD DE LA PRODUCCION DE ESTADISTICA-ONE</t>
  </si>
  <si>
    <t>PERLA MASSIEL ARIAS ARAGONES</t>
  </si>
  <si>
    <t>ANNIE MALBERIS PAULINO ADON</t>
  </si>
  <si>
    <t>ANALISTA DE METODOLOGIA</t>
  </si>
  <si>
    <t>EDILI PEREZ VALLEJO</t>
  </si>
  <si>
    <t>ANALISTA DE INVESTIGACIONES</t>
  </si>
  <si>
    <t>DEPARTAMENTO DE GEOESTADISTICAS-ONE</t>
  </si>
  <si>
    <t>PATRIA MINERVA SANTANA RAMIREZ</t>
  </si>
  <si>
    <t>DIVISION DE ESTADISTICAS DE COMERCIO EXTERIOR-ONE</t>
  </si>
  <si>
    <t>MARIA VICTORIA DE LA ROSA PAULINO</t>
  </si>
  <si>
    <t>DEPARTAMENTO JURIDICO-ONE</t>
  </si>
  <si>
    <t>DIVISION DE ADMINISTRACION DE SISTEMAS-ONE</t>
  </si>
  <si>
    <t>ENCARGADA DPTO. DE GEOSESTADISTICA</t>
  </si>
  <si>
    <t>TECNICO (A) DE ESTADISTICAS DE COMERCIO EXTERIOR</t>
  </si>
  <si>
    <t>COORDINADOR (A) DE DISEÑO Y ANALISIS</t>
  </si>
  <si>
    <t>COORDINADOR DE OPERACIONES DE ENCUESTA</t>
  </si>
  <si>
    <t>JULIANA PION CACERES</t>
  </si>
  <si>
    <t>ANALISTA CALIDAD EN LA GESTION</t>
  </si>
  <si>
    <t>KATHERINE ELIZABETH DIAZ MONTERO</t>
  </si>
  <si>
    <t xml:space="preserve">DE LIBRE NOMBRAMIENTO Y  REMOCION                                 </t>
  </si>
  <si>
    <t>COORDINADOR (A) DE OPERACIONES DE CENSOS</t>
  </si>
  <si>
    <t>ANALISTA DE REGISTRO Y CONTROL</t>
  </si>
  <si>
    <t>ANA YUDELKA MATEO MATEO</t>
  </si>
  <si>
    <t>JENIFER JOSEFINA HERRERA SOTO</t>
  </si>
  <si>
    <t>JAYSON MEDRANO EUSEBIO</t>
  </si>
  <si>
    <t>ROSMERY AWILDA LOPEZ LARA</t>
  </si>
  <si>
    <t>DIRECCION ADMINISTRATIVA FINANCIERA-ONE</t>
  </si>
  <si>
    <t>Mes de Agosto 2024</t>
  </si>
  <si>
    <t>Total general: 264</t>
  </si>
  <si>
    <t xml:space="preserve">TECNICO (A) DE CONGRUENCIA Y CALIDAD DE LA INFORMACION </t>
  </si>
  <si>
    <t xml:space="preserve">TECNICO (A) DE INDICE DE PRODUCCION </t>
  </si>
  <si>
    <t>COORDINADOR DEL CENTRO DE SERVICIO DE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</si>
</sst>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8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22" fillId="37" borderId="0" xfId="0" applyFont="1" applyFill="1"/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3" fillId="38" borderId="0" xfId="0" applyFont="1" applyFill="1"/>
    <xf numFmtId="43" fontId="0" fillId="0" borderId="0" xfId="1" applyFont="1" applyAlignment="1"/>
    <xf numFmtId="43" fontId="0" fillId="0" borderId="0" xfId="1" applyFont="1"/>
    <xf numFmtId="43" fontId="1" fillId="0" borderId="0" xfId="1" applyFont="1" applyAlignment="1"/>
    <xf numFmtId="43" fontId="0" fillId="37" borderId="0" xfId="1" applyFont="1" applyFill="1"/>
    <xf numFmtId="0" fontId="0" fillId="40" borderId="0" xfId="0" applyFill="1"/>
    <xf numFmtId="43" fontId="16" fillId="0" borderId="0" xfId="1" applyFont="1"/>
    <xf numFmtId="43" fontId="24" fillId="0" borderId="0" xfId="1" applyFont="1" applyAlignment="1">
      <alignment vertical="center"/>
    </xf>
    <xf numFmtId="43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Fill="1" applyAlignment="1"/>
    <xf numFmtId="14" fontId="0" fillId="0" borderId="0" xfId="0" applyNumberFormat="1"/>
    <xf numFmtId="43" fontId="0" fillId="37" borderId="0" xfId="1" applyFont="1" applyFill="1" applyAlignment="1"/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" fillId="0" borderId="0" xfId="1" applyFont="1"/>
    <xf numFmtId="43" fontId="1" fillId="0" borderId="0" xfId="1" applyFont="1" applyFill="1"/>
    <xf numFmtId="43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43" fontId="1" fillId="37" borderId="0" xfId="1" applyFont="1" applyFill="1"/>
    <xf numFmtId="0" fontId="22" fillId="37" borderId="0" xfId="0" applyFont="1" applyFill="1" applyAlignment="1">
      <alignment horizontal="left"/>
    </xf>
    <xf numFmtId="0" fontId="19" fillId="35" borderId="0" xfId="0" applyFont="1" applyFill="1" applyAlignment="1">
      <alignment horizontal="left"/>
    </xf>
    <xf numFmtId="43" fontId="22" fillId="0" borderId="0" xfId="1" applyFont="1"/>
    <xf numFmtId="43" fontId="0" fillId="0" borderId="0" xfId="1" applyFont="1" applyFill="1"/>
    <xf numFmtId="4" fontId="0" fillId="0" borderId="0" xfId="0" applyNumberFormat="1"/>
    <xf numFmtId="43" fontId="0" fillId="0" borderId="0" xfId="1" applyFont="1" applyAlignment="1">
      <alignment horizontal="left" vertical="center"/>
    </xf>
    <xf numFmtId="4" fontId="16" fillId="0" borderId="0" xfId="0" applyNumberFormat="1" applyFont="1"/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43" fontId="18" fillId="34" borderId="12" xfId="1" applyFont="1" applyFill="1" applyBorder="1" applyAlignment="1">
      <alignment horizontal="left" vertical="center"/>
    </xf>
    <xf numFmtId="43" fontId="18" fillId="34" borderId="16" xfId="1" applyFont="1" applyFill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438839</xdr:colOff>
      <xdr:row>0</xdr:row>
      <xdr:rowOff>63012</xdr:rowOff>
    </xdr:from>
    <xdr:to>
      <xdr:col>12</xdr:col>
      <xdr:colOff>905211</xdr:colOff>
      <xdr:row>4</xdr:row>
      <xdr:rowOff>98071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09172" y="63012"/>
          <a:ext cx="2389089" cy="128389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837409</xdr:colOff>
      <xdr:row>274</xdr:row>
      <xdr:rowOff>139389</xdr:rowOff>
    </xdr:from>
    <xdr:to>
      <xdr:col>5</xdr:col>
      <xdr:colOff>1313794</xdr:colOff>
      <xdr:row>296</xdr:row>
      <xdr:rowOff>32844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36FA6DE8-3558-4A1E-86AB-4E71ACE734EB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5470" t="21920" b="21321"/>
        <a:stretch/>
      </xdr:blipFill>
      <xdr:spPr>
        <a:xfrm>
          <a:off x="1165857" y="52110855"/>
          <a:ext cx="13767592" cy="4020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UO292"/>
  <sheetViews>
    <sheetView tabSelected="1" topLeftCell="A262" zoomScale="87" zoomScaleNormal="87" zoomScaleSheetLayoutView="82" zoomScalePageLayoutView="40" workbookViewId="0">
      <selection activeCell="C24" sqref="C24"/>
    </sheetView>
  </sheetViews>
  <sheetFormatPr baseColWidth="10" defaultColWidth="5.140625" defaultRowHeight="15" x14ac:dyDescent="0.25"/>
  <cols>
    <col min="1" max="1" width="4.85546875" bestFit="1" customWidth="1"/>
    <col min="2" max="2" width="43.42578125" customWidth="1"/>
    <col min="3" max="3" width="75.5703125" bestFit="1" customWidth="1"/>
    <col min="4" max="4" width="71.28515625" bestFit="1" customWidth="1"/>
    <col min="5" max="5" width="9.140625" style="4" bestFit="1" customWidth="1"/>
    <col min="6" max="6" width="37.5703125" bestFit="1" customWidth="1"/>
    <col min="7" max="7" width="15.85546875" style="18" bestFit="1" customWidth="1"/>
    <col min="8" max="8" width="13" style="18" bestFit="1" customWidth="1"/>
    <col min="9" max="9" width="14.7109375" style="18" bestFit="1" customWidth="1"/>
    <col min="10" max="10" width="13" style="18" bestFit="1" customWidth="1"/>
    <col min="11" max="11" width="13.42578125" style="18" bestFit="1" customWidth="1"/>
    <col min="12" max="12" width="14.7109375" style="18" bestFit="1" customWidth="1"/>
    <col min="13" max="13" width="15.85546875" style="18" bestFit="1" customWidth="1"/>
  </cols>
  <sheetData>
    <row r="1" spans="1:13" x14ac:dyDescent="0.25">
      <c r="A1" s="21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9"/>
    </row>
    <row r="2" spans="1:13" ht="30" x14ac:dyDescent="0.4">
      <c r="A2" s="21"/>
      <c r="B2" s="50" t="s">
        <v>148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2"/>
    </row>
    <row r="3" spans="1:13" ht="30" x14ac:dyDescent="0.4">
      <c r="A3" s="21"/>
      <c r="B3" s="50" t="s">
        <v>132</v>
      </c>
      <c r="C3" s="51"/>
      <c r="D3" s="51"/>
      <c r="E3" s="51"/>
      <c r="F3" s="51"/>
      <c r="G3" s="51"/>
      <c r="H3" s="51"/>
      <c r="I3" s="51"/>
      <c r="J3" s="51"/>
      <c r="K3" s="51"/>
      <c r="L3" s="51"/>
      <c r="M3" s="52"/>
    </row>
    <row r="4" spans="1:13" ht="23.25" x14ac:dyDescent="0.35">
      <c r="A4" s="21"/>
      <c r="B4" s="53" t="s">
        <v>133</v>
      </c>
      <c r="C4" s="54"/>
      <c r="D4" s="54"/>
      <c r="E4" s="54"/>
      <c r="F4" s="54"/>
      <c r="G4" s="54"/>
      <c r="H4" s="54"/>
      <c r="I4" s="54"/>
      <c r="J4" s="54"/>
      <c r="K4" s="54"/>
      <c r="L4" s="54"/>
      <c r="M4" s="55"/>
    </row>
    <row r="5" spans="1:13" ht="23.25" x14ac:dyDescent="0.35">
      <c r="A5" s="21"/>
      <c r="B5" s="53" t="s">
        <v>252</v>
      </c>
      <c r="C5" s="54"/>
      <c r="D5" s="54"/>
      <c r="E5" s="54"/>
      <c r="F5" s="54"/>
      <c r="G5" s="54"/>
      <c r="H5" s="54"/>
      <c r="I5" s="54"/>
      <c r="J5" s="54"/>
      <c r="K5" s="54"/>
      <c r="L5" s="54"/>
      <c r="M5" s="55"/>
    </row>
    <row r="6" spans="1:13" ht="24" thickBot="1" x14ac:dyDescent="0.4">
      <c r="A6" s="21"/>
      <c r="B6" s="53" t="s">
        <v>502</v>
      </c>
      <c r="C6" s="54"/>
      <c r="D6" s="54"/>
      <c r="E6" s="54"/>
      <c r="F6" s="54"/>
      <c r="G6" s="54"/>
      <c r="H6" s="54"/>
      <c r="I6" s="54"/>
      <c r="J6" s="54"/>
      <c r="K6" s="54"/>
      <c r="L6" s="54"/>
      <c r="M6" s="55"/>
    </row>
    <row r="7" spans="1:13" x14ac:dyDescent="0.25">
      <c r="A7" s="56" t="s">
        <v>347</v>
      </c>
      <c r="B7" s="56" t="s">
        <v>183</v>
      </c>
      <c r="C7" s="56" t="s">
        <v>346</v>
      </c>
      <c r="D7" s="58" t="s">
        <v>0</v>
      </c>
      <c r="E7" s="66" t="s">
        <v>245</v>
      </c>
      <c r="F7" s="64" t="s">
        <v>182</v>
      </c>
      <c r="G7" s="58" t="s">
        <v>131</v>
      </c>
      <c r="H7" s="60" t="s">
        <v>1</v>
      </c>
      <c r="I7" s="58" t="s">
        <v>2</v>
      </c>
      <c r="J7" s="60" t="s">
        <v>3</v>
      </c>
      <c r="K7" s="58" t="s">
        <v>4</v>
      </c>
      <c r="L7" s="58" t="s">
        <v>5</v>
      </c>
      <c r="M7" s="62" t="s">
        <v>6</v>
      </c>
    </row>
    <row r="8" spans="1:13" ht="24.75" customHeight="1" thickBot="1" x14ac:dyDescent="0.3">
      <c r="A8" s="57"/>
      <c r="B8" s="57"/>
      <c r="C8" s="57"/>
      <c r="D8" s="59"/>
      <c r="E8" s="67"/>
      <c r="F8" s="65"/>
      <c r="G8" s="59"/>
      <c r="H8" s="61"/>
      <c r="I8" s="59"/>
      <c r="J8" s="61"/>
      <c r="K8" s="59"/>
      <c r="L8" s="59"/>
      <c r="M8" s="63"/>
    </row>
    <row r="9" spans="1:13" x14ac:dyDescent="0.25">
      <c r="A9" s="9">
        <v>1</v>
      </c>
      <c r="B9" t="s">
        <v>429</v>
      </c>
      <c r="C9" t="s">
        <v>7</v>
      </c>
      <c r="D9" t="s">
        <v>461</v>
      </c>
      <c r="E9" s="4" t="s">
        <v>231</v>
      </c>
      <c r="F9" s="34" t="s">
        <v>494</v>
      </c>
      <c r="G9" s="18">
        <v>270000</v>
      </c>
      <c r="H9" s="17">
        <f>G9*0.0287</f>
        <v>7749</v>
      </c>
      <c r="I9" s="43">
        <v>52674.83</v>
      </c>
      <c r="J9" s="17">
        <v>5883.16</v>
      </c>
      <c r="K9" s="18">
        <v>25</v>
      </c>
      <c r="L9" s="18">
        <f t="shared" ref="L9:L39" si="0">H9+I9+J9+K9</f>
        <v>66331.990000000005</v>
      </c>
      <c r="M9" s="17">
        <f t="shared" ref="M9:M23" si="1">+G9-L9</f>
        <v>203668.01</v>
      </c>
    </row>
    <row r="10" spans="1:13" x14ac:dyDescent="0.25">
      <c r="A10" s="9">
        <v>2</v>
      </c>
      <c r="B10" t="s">
        <v>339</v>
      </c>
      <c r="C10" t="s">
        <v>7</v>
      </c>
      <c r="D10" t="s">
        <v>468</v>
      </c>
      <c r="E10" s="4" t="s">
        <v>232</v>
      </c>
      <c r="F10" s="34" t="s">
        <v>494</v>
      </c>
      <c r="G10" s="18">
        <v>215000</v>
      </c>
      <c r="H10" s="17">
        <f>G10*0.0287</f>
        <v>6170.5</v>
      </c>
      <c r="I10" s="43">
        <v>39319.449999999997</v>
      </c>
      <c r="J10" s="17">
        <v>5883.16</v>
      </c>
      <c r="K10" s="44">
        <v>5825</v>
      </c>
      <c r="L10" s="18">
        <f t="shared" si="0"/>
        <v>57198.11</v>
      </c>
      <c r="M10" s="17">
        <f t="shared" si="1"/>
        <v>157801.89000000001</v>
      </c>
    </row>
    <row r="11" spans="1:13" x14ac:dyDescent="0.25">
      <c r="A11" s="9">
        <v>3</v>
      </c>
      <c r="B11" t="s">
        <v>320</v>
      </c>
      <c r="C11" t="s">
        <v>7</v>
      </c>
      <c r="D11" t="s">
        <v>201</v>
      </c>
      <c r="E11" s="4" t="s">
        <v>231</v>
      </c>
      <c r="F11" t="s">
        <v>319</v>
      </c>
      <c r="G11" s="17">
        <v>110000</v>
      </c>
      <c r="H11" s="17">
        <f t="shared" ref="H11:H84" si="2">G11*0.0287</f>
        <v>3157</v>
      </c>
      <c r="I11" s="27">
        <v>14457.62</v>
      </c>
      <c r="J11" s="17">
        <f>G11*0.0304</f>
        <v>3344</v>
      </c>
      <c r="K11" s="17">
        <v>25</v>
      </c>
      <c r="L11" s="18">
        <f t="shared" si="0"/>
        <v>20983.62</v>
      </c>
      <c r="M11" s="17">
        <f t="shared" si="1"/>
        <v>89016.38</v>
      </c>
    </row>
    <row r="12" spans="1:13" x14ac:dyDescent="0.25">
      <c r="A12" s="9">
        <v>4</v>
      </c>
      <c r="B12" t="s">
        <v>123</v>
      </c>
      <c r="C12" t="s">
        <v>7</v>
      </c>
      <c r="D12" t="s">
        <v>124</v>
      </c>
      <c r="E12" s="4" t="s">
        <v>231</v>
      </c>
      <c r="F12" t="s">
        <v>154</v>
      </c>
      <c r="G12" s="18">
        <v>60000</v>
      </c>
      <c r="H12" s="17">
        <f t="shared" si="2"/>
        <v>1722</v>
      </c>
      <c r="I12" s="36">
        <v>3143.58</v>
      </c>
      <c r="J12" s="17">
        <f t="shared" ref="J12:J84" si="3">G12*0.0304</f>
        <v>1824</v>
      </c>
      <c r="K12" s="44">
        <v>8277.94</v>
      </c>
      <c r="L12" s="18">
        <f t="shared" si="0"/>
        <v>14967.52</v>
      </c>
      <c r="M12" s="17">
        <f t="shared" si="1"/>
        <v>45032.480000000003</v>
      </c>
    </row>
    <row r="13" spans="1:13" x14ac:dyDescent="0.25">
      <c r="A13" s="9">
        <v>5</v>
      </c>
      <c r="B13" t="s">
        <v>8</v>
      </c>
      <c r="C13" t="s">
        <v>7</v>
      </c>
      <c r="D13" t="s">
        <v>124</v>
      </c>
      <c r="E13" s="4" t="s">
        <v>231</v>
      </c>
      <c r="F13" t="s">
        <v>153</v>
      </c>
      <c r="G13" s="18">
        <v>85000</v>
      </c>
      <c r="H13" s="17">
        <f t="shared" si="2"/>
        <v>2439.5</v>
      </c>
      <c r="I13" s="43">
        <v>7719.26</v>
      </c>
      <c r="J13" s="17">
        <f t="shared" si="3"/>
        <v>2584</v>
      </c>
      <c r="K13" s="35">
        <v>3745.92</v>
      </c>
      <c r="L13" s="18">
        <f t="shared" si="0"/>
        <v>16488.68</v>
      </c>
      <c r="M13" s="17">
        <f t="shared" si="1"/>
        <v>68511.320000000007</v>
      </c>
    </row>
    <row r="14" spans="1:13" x14ac:dyDescent="0.25">
      <c r="A14" s="9">
        <v>6</v>
      </c>
      <c r="B14" t="s">
        <v>206</v>
      </c>
      <c r="C14" t="s">
        <v>7</v>
      </c>
      <c r="D14" t="s">
        <v>201</v>
      </c>
      <c r="E14" s="4" t="s">
        <v>231</v>
      </c>
      <c r="F14" t="s">
        <v>319</v>
      </c>
      <c r="G14" s="18">
        <v>80000</v>
      </c>
      <c r="H14" s="17">
        <f t="shared" si="2"/>
        <v>2296</v>
      </c>
      <c r="I14" s="36">
        <v>7400.87</v>
      </c>
      <c r="J14" s="17">
        <f t="shared" si="3"/>
        <v>2432</v>
      </c>
      <c r="K14" s="35">
        <v>25</v>
      </c>
      <c r="L14" s="18">
        <f t="shared" si="0"/>
        <v>12153.87</v>
      </c>
      <c r="M14" s="17">
        <f t="shared" si="1"/>
        <v>67846.13</v>
      </c>
    </row>
    <row r="15" spans="1:13" x14ac:dyDescent="0.25">
      <c r="A15" s="9">
        <v>7</v>
      </c>
      <c r="B15" t="s">
        <v>233</v>
      </c>
      <c r="C15" t="s">
        <v>7</v>
      </c>
      <c r="D15" t="s">
        <v>201</v>
      </c>
      <c r="E15" s="4" t="s">
        <v>232</v>
      </c>
      <c r="F15" t="s">
        <v>319</v>
      </c>
      <c r="G15" s="18">
        <v>91000</v>
      </c>
      <c r="H15" s="17">
        <f t="shared" si="2"/>
        <v>2611.6999999999998</v>
      </c>
      <c r="I15" s="36">
        <v>9988.34</v>
      </c>
      <c r="J15" s="17">
        <f>G15*0.0304</f>
        <v>2766.4</v>
      </c>
      <c r="K15" s="44">
        <v>6848.27</v>
      </c>
      <c r="L15" s="18">
        <f t="shared" si="0"/>
        <v>22214.71</v>
      </c>
      <c r="M15" s="17">
        <f t="shared" si="1"/>
        <v>68785.289999999994</v>
      </c>
    </row>
    <row r="16" spans="1:13" x14ac:dyDescent="0.25">
      <c r="A16" s="9">
        <v>8</v>
      </c>
      <c r="B16" t="s">
        <v>189</v>
      </c>
      <c r="C16" t="s">
        <v>7</v>
      </c>
      <c r="D16" t="s">
        <v>455</v>
      </c>
      <c r="E16" s="4" t="s">
        <v>231</v>
      </c>
      <c r="F16" t="s">
        <v>154</v>
      </c>
      <c r="G16" s="18">
        <v>140000</v>
      </c>
      <c r="H16" s="17">
        <f t="shared" si="2"/>
        <v>4018</v>
      </c>
      <c r="I16" s="36">
        <v>21514.37</v>
      </c>
      <c r="J16" s="17">
        <f t="shared" si="3"/>
        <v>4256</v>
      </c>
      <c r="K16" s="35">
        <v>175</v>
      </c>
      <c r="L16" s="18">
        <f t="shared" si="0"/>
        <v>29963.37</v>
      </c>
      <c r="M16" s="17">
        <f t="shared" si="1"/>
        <v>110036.63</v>
      </c>
    </row>
    <row r="17" spans="1:3941" x14ac:dyDescent="0.25">
      <c r="A17" s="9">
        <v>9</v>
      </c>
      <c r="B17" t="s">
        <v>364</v>
      </c>
      <c r="C17" t="s">
        <v>7</v>
      </c>
      <c r="D17" t="s">
        <v>124</v>
      </c>
      <c r="E17" s="4" t="s">
        <v>231</v>
      </c>
      <c r="F17" t="s">
        <v>154</v>
      </c>
      <c r="G17" s="18">
        <v>45000</v>
      </c>
      <c r="H17" s="17">
        <f t="shared" si="2"/>
        <v>1291.5</v>
      </c>
      <c r="I17" s="43">
        <v>0</v>
      </c>
      <c r="J17" s="17">
        <f t="shared" si="3"/>
        <v>1368</v>
      </c>
      <c r="K17" s="18">
        <v>175</v>
      </c>
      <c r="L17" s="18">
        <f t="shared" si="0"/>
        <v>2834.5</v>
      </c>
      <c r="M17" s="17">
        <f t="shared" si="1"/>
        <v>42165.5</v>
      </c>
    </row>
    <row r="18" spans="1:3941" x14ac:dyDescent="0.25">
      <c r="A18" s="9">
        <v>10</v>
      </c>
      <c r="B18" t="s">
        <v>365</v>
      </c>
      <c r="C18" t="s">
        <v>7</v>
      </c>
      <c r="D18" t="s">
        <v>201</v>
      </c>
      <c r="E18" s="4" t="s">
        <v>232</v>
      </c>
      <c r="F18" t="s">
        <v>319</v>
      </c>
      <c r="G18" s="18">
        <v>100000</v>
      </c>
      <c r="H18" s="17">
        <f t="shared" si="2"/>
        <v>2870</v>
      </c>
      <c r="I18" s="43">
        <v>12105.37</v>
      </c>
      <c r="J18" s="17">
        <f t="shared" si="3"/>
        <v>3040</v>
      </c>
      <c r="K18" s="35">
        <v>355</v>
      </c>
      <c r="L18" s="18">
        <f t="shared" si="0"/>
        <v>18370.37</v>
      </c>
      <c r="M18" s="17">
        <f t="shared" si="1"/>
        <v>81629.63</v>
      </c>
    </row>
    <row r="19" spans="1:3941" x14ac:dyDescent="0.25">
      <c r="A19" s="9">
        <v>11</v>
      </c>
      <c r="B19" t="s">
        <v>18</v>
      </c>
      <c r="C19" t="s">
        <v>253</v>
      </c>
      <c r="D19" t="s">
        <v>311</v>
      </c>
      <c r="E19" s="4" t="s">
        <v>231</v>
      </c>
      <c r="F19" t="s">
        <v>153</v>
      </c>
      <c r="G19" s="18">
        <v>56000</v>
      </c>
      <c r="H19" s="17">
        <f t="shared" si="2"/>
        <v>1607.2</v>
      </c>
      <c r="I19" s="36">
        <v>2733.96</v>
      </c>
      <c r="J19" s="17">
        <f t="shared" si="3"/>
        <v>1702.4</v>
      </c>
      <c r="K19" s="35">
        <v>275</v>
      </c>
      <c r="L19" s="18">
        <f t="shared" si="0"/>
        <v>6318.56</v>
      </c>
      <c r="M19" s="17">
        <f t="shared" si="1"/>
        <v>49681.440000000002</v>
      </c>
    </row>
    <row r="20" spans="1:3941" x14ac:dyDescent="0.25">
      <c r="A20" s="9">
        <v>12</v>
      </c>
      <c r="B20" t="s">
        <v>396</v>
      </c>
      <c r="C20" t="s">
        <v>19</v>
      </c>
      <c r="D20" t="s">
        <v>430</v>
      </c>
      <c r="E20" s="4" t="s">
        <v>231</v>
      </c>
      <c r="F20" t="s">
        <v>153</v>
      </c>
      <c r="G20" s="18">
        <v>55000</v>
      </c>
      <c r="H20" s="17">
        <f t="shared" si="2"/>
        <v>1578.5</v>
      </c>
      <c r="I20" s="43">
        <v>2302.36</v>
      </c>
      <c r="J20" s="17">
        <f t="shared" si="3"/>
        <v>1672</v>
      </c>
      <c r="K20" s="35">
        <v>1890.46</v>
      </c>
      <c r="L20" s="18">
        <f t="shared" si="0"/>
        <v>7443.32</v>
      </c>
      <c r="M20" s="17">
        <f t="shared" si="1"/>
        <v>47556.68</v>
      </c>
    </row>
    <row r="21" spans="1:3941" x14ac:dyDescent="0.25">
      <c r="A21" s="9">
        <v>13</v>
      </c>
      <c r="B21" t="s">
        <v>204</v>
      </c>
      <c r="C21" t="s">
        <v>19</v>
      </c>
      <c r="D21" t="s">
        <v>203</v>
      </c>
      <c r="E21" s="4" t="s">
        <v>231</v>
      </c>
      <c r="F21" t="s">
        <v>154</v>
      </c>
      <c r="G21" s="18">
        <v>44000</v>
      </c>
      <c r="H21" s="17">
        <f t="shared" si="2"/>
        <v>1262.8</v>
      </c>
      <c r="I21" s="36">
        <v>1007.19</v>
      </c>
      <c r="J21" s="17">
        <f t="shared" si="3"/>
        <v>1337.6</v>
      </c>
      <c r="K21" s="35">
        <v>1730</v>
      </c>
      <c r="L21" s="18">
        <f t="shared" si="0"/>
        <v>5337.59</v>
      </c>
      <c r="M21" s="17">
        <f t="shared" si="1"/>
        <v>38662.410000000003</v>
      </c>
    </row>
    <row r="22" spans="1:3941" x14ac:dyDescent="0.25">
      <c r="A22" s="9">
        <v>14</v>
      </c>
      <c r="B22" t="s">
        <v>323</v>
      </c>
      <c r="C22" t="s">
        <v>19</v>
      </c>
      <c r="D22" t="s">
        <v>324</v>
      </c>
      <c r="E22" s="4" t="s">
        <v>231</v>
      </c>
      <c r="F22" t="s">
        <v>153</v>
      </c>
      <c r="G22" s="17">
        <v>56000</v>
      </c>
      <c r="H22" s="17">
        <f t="shared" si="2"/>
        <v>1607.2</v>
      </c>
      <c r="I22" s="36">
        <v>2443.4899999999998</v>
      </c>
      <c r="J22" s="17">
        <f t="shared" si="3"/>
        <v>1702.4</v>
      </c>
      <c r="K22" s="35">
        <v>1740.46</v>
      </c>
      <c r="L22" s="18">
        <f t="shared" si="0"/>
        <v>7493.55</v>
      </c>
      <c r="M22" s="17">
        <f t="shared" si="1"/>
        <v>48506.45</v>
      </c>
    </row>
    <row r="23" spans="1:3941" x14ac:dyDescent="0.25">
      <c r="A23" s="9">
        <v>15</v>
      </c>
      <c r="B23" t="s">
        <v>119</v>
      </c>
      <c r="C23" t="s">
        <v>19</v>
      </c>
      <c r="D23" t="s">
        <v>156</v>
      </c>
      <c r="E23" s="4" t="s">
        <v>232</v>
      </c>
      <c r="F23" t="s">
        <v>153</v>
      </c>
      <c r="G23" s="18">
        <v>45000</v>
      </c>
      <c r="H23" s="17">
        <f t="shared" si="2"/>
        <v>1291.5</v>
      </c>
      <c r="I23" s="43">
        <v>891.01</v>
      </c>
      <c r="J23" s="17">
        <f t="shared" si="3"/>
        <v>1368</v>
      </c>
      <c r="K23" s="35">
        <v>4940.18</v>
      </c>
      <c r="L23" s="18">
        <f t="shared" si="0"/>
        <v>8490.69</v>
      </c>
      <c r="M23" s="17">
        <f t="shared" si="1"/>
        <v>36509.31</v>
      </c>
    </row>
    <row r="24" spans="1:3941" x14ac:dyDescent="0.25">
      <c r="A24" s="9">
        <v>16</v>
      </c>
      <c r="B24" t="s">
        <v>394</v>
      </c>
      <c r="C24" t="s">
        <v>19</v>
      </c>
      <c r="D24" t="s">
        <v>156</v>
      </c>
      <c r="E24" s="4" t="s">
        <v>231</v>
      </c>
      <c r="F24" t="s">
        <v>154</v>
      </c>
      <c r="G24" s="18">
        <v>40000</v>
      </c>
      <c r="H24" s="17">
        <f t="shared" si="2"/>
        <v>1148</v>
      </c>
      <c r="I24" s="36">
        <v>442.65</v>
      </c>
      <c r="J24" s="17">
        <f t="shared" si="3"/>
        <v>1216</v>
      </c>
      <c r="K24" s="35">
        <v>175</v>
      </c>
      <c r="L24" s="18">
        <f t="shared" si="0"/>
        <v>2981.65</v>
      </c>
      <c r="M24" s="17">
        <f>G24-L24</f>
        <v>37018.35</v>
      </c>
    </row>
    <row r="25" spans="1:3941" x14ac:dyDescent="0.25">
      <c r="A25" s="9">
        <v>17</v>
      </c>
      <c r="B25" s="8" t="s">
        <v>265</v>
      </c>
      <c r="C25" t="s">
        <v>485</v>
      </c>
      <c r="D25" t="s">
        <v>14</v>
      </c>
      <c r="E25" s="25" t="s">
        <v>231</v>
      </c>
      <c r="F25" s="8" t="s">
        <v>154</v>
      </c>
      <c r="G25" s="33">
        <v>32000</v>
      </c>
      <c r="H25" s="17">
        <f>G25*0.0287</f>
        <v>918.4</v>
      </c>
      <c r="I25" s="32">
        <v>0</v>
      </c>
      <c r="J25" s="17">
        <f>G25*0.0304</f>
        <v>972.8</v>
      </c>
      <c r="K25" s="19">
        <v>175</v>
      </c>
      <c r="L25" s="18">
        <f t="shared" si="0"/>
        <v>2066.1999999999998</v>
      </c>
      <c r="M25" s="17">
        <f>+G25-L25</f>
        <v>29933.8</v>
      </c>
    </row>
    <row r="26" spans="1:3941" s="7" customFormat="1" x14ac:dyDescent="0.25">
      <c r="A26" s="9">
        <v>18</v>
      </c>
      <c r="B26" t="s">
        <v>134</v>
      </c>
      <c r="C26" t="s">
        <v>12</v>
      </c>
      <c r="D26" t="s">
        <v>338</v>
      </c>
      <c r="E26" s="4" t="s">
        <v>231</v>
      </c>
      <c r="F26" t="s">
        <v>153</v>
      </c>
      <c r="G26" s="17">
        <v>65000</v>
      </c>
      <c r="H26" s="17">
        <f t="shared" si="2"/>
        <v>1865.5</v>
      </c>
      <c r="I26" s="43">
        <v>4427.58</v>
      </c>
      <c r="J26" s="17">
        <f t="shared" si="3"/>
        <v>1976</v>
      </c>
      <c r="K26" s="17">
        <v>175</v>
      </c>
      <c r="L26" s="18">
        <f t="shared" si="0"/>
        <v>8444.08</v>
      </c>
      <c r="M26" s="17">
        <f>+G26-L26</f>
        <v>56555.92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  <c r="AWT26"/>
      <c r="AWU26"/>
      <c r="AWV26"/>
      <c r="AWW26"/>
      <c r="AWX26"/>
      <c r="AWY26"/>
      <c r="AWZ26"/>
      <c r="AXA26"/>
      <c r="AXB26"/>
      <c r="AXC26"/>
      <c r="AXD26"/>
      <c r="AXE26"/>
      <c r="AXF26"/>
      <c r="AXG26"/>
      <c r="AXH26"/>
      <c r="AXI26"/>
      <c r="AXJ26"/>
      <c r="AXK26"/>
      <c r="AXL26"/>
      <c r="AXM26"/>
      <c r="AXN26"/>
      <c r="AXO26"/>
      <c r="AXP26"/>
      <c r="AXQ26"/>
      <c r="AXR26"/>
      <c r="AXS26"/>
      <c r="AXT26"/>
      <c r="AXU26"/>
      <c r="AXV26"/>
      <c r="AXW26"/>
      <c r="AXX26"/>
      <c r="AXY26"/>
      <c r="AXZ26"/>
      <c r="AYA26"/>
      <c r="AYB26"/>
      <c r="AYC26"/>
      <c r="AYD26"/>
      <c r="AYE26"/>
      <c r="AYF26"/>
      <c r="AYG26"/>
      <c r="AYH26"/>
      <c r="AYI26"/>
      <c r="AYJ26"/>
      <c r="AYK26"/>
      <c r="AYL26"/>
      <c r="AYM26"/>
      <c r="AYN26"/>
      <c r="AYO26"/>
      <c r="AYP26"/>
      <c r="AYQ26"/>
      <c r="AYR26"/>
      <c r="AYS26"/>
      <c r="AYT26"/>
      <c r="AYU26"/>
      <c r="AYV26"/>
      <c r="AYW26"/>
      <c r="AYX26"/>
      <c r="AYY26"/>
      <c r="AYZ26"/>
      <c r="AZA26"/>
      <c r="AZB26"/>
      <c r="AZC26"/>
      <c r="AZD26"/>
      <c r="AZE26"/>
      <c r="AZF26"/>
      <c r="AZG26"/>
      <c r="AZH26"/>
      <c r="AZI26"/>
      <c r="AZJ26"/>
      <c r="AZK26"/>
      <c r="AZL26"/>
      <c r="AZM26"/>
      <c r="AZN26"/>
      <c r="AZO26"/>
      <c r="AZP26"/>
      <c r="AZQ26"/>
      <c r="AZR26"/>
      <c r="AZS26"/>
      <c r="AZT26"/>
      <c r="AZU26"/>
      <c r="AZV26"/>
      <c r="AZW26"/>
      <c r="AZX26"/>
      <c r="AZY26"/>
      <c r="AZZ26"/>
      <c r="BAA26"/>
      <c r="BAB26"/>
      <c r="BAC26"/>
      <c r="BAD26"/>
      <c r="BAE26"/>
      <c r="BAF26"/>
      <c r="BAG26"/>
      <c r="BAH26"/>
      <c r="BAI26"/>
      <c r="BAJ26"/>
      <c r="BAK26"/>
      <c r="BAL26"/>
      <c r="BAM26"/>
      <c r="BAN26"/>
      <c r="BAO26"/>
      <c r="BAP26"/>
      <c r="BAQ26"/>
      <c r="BAR26"/>
      <c r="BAS26"/>
      <c r="BAT26"/>
      <c r="BAU26"/>
      <c r="BAV26"/>
      <c r="BAW26"/>
      <c r="BAX26"/>
      <c r="BAY26"/>
      <c r="BAZ26"/>
      <c r="BBA26"/>
      <c r="BBB26"/>
      <c r="BBC26"/>
      <c r="BBD26"/>
      <c r="BBE26"/>
      <c r="BBF26"/>
      <c r="BBG26"/>
      <c r="BBH26"/>
      <c r="BBI26"/>
      <c r="BBJ26"/>
      <c r="BBK26"/>
      <c r="BBL26"/>
      <c r="BBM26"/>
      <c r="BBN26"/>
      <c r="BBO26"/>
      <c r="BBP26"/>
      <c r="BBQ26"/>
      <c r="BBR26"/>
      <c r="BBS26"/>
      <c r="BBT26"/>
      <c r="BBU26"/>
      <c r="BBV26"/>
      <c r="BBW26"/>
      <c r="BBX26"/>
      <c r="BBY26"/>
      <c r="BBZ26"/>
      <c r="BCA26"/>
      <c r="BCB26"/>
      <c r="BCC26"/>
      <c r="BCD26"/>
      <c r="BCE26"/>
      <c r="BCF26"/>
      <c r="BCG26"/>
      <c r="BCH26"/>
      <c r="BCI26"/>
      <c r="BCJ26"/>
      <c r="BCK26"/>
      <c r="BCL26"/>
      <c r="BCM26"/>
      <c r="BCN26"/>
      <c r="BCO26"/>
      <c r="BCP26"/>
      <c r="BCQ26"/>
      <c r="BCR26"/>
      <c r="BCS26"/>
      <c r="BCT26"/>
      <c r="BCU26"/>
      <c r="BCV26"/>
      <c r="BCW26"/>
      <c r="BCX26"/>
      <c r="BCY26"/>
      <c r="BCZ26"/>
      <c r="BDA26"/>
      <c r="BDB26"/>
      <c r="BDC26"/>
      <c r="BDD26"/>
      <c r="BDE26"/>
      <c r="BDF26"/>
      <c r="BDG26"/>
      <c r="BDH26"/>
      <c r="BDI26"/>
      <c r="BDJ26"/>
      <c r="BDK26"/>
      <c r="BDL26"/>
      <c r="BDM26"/>
      <c r="BDN26"/>
      <c r="BDO26"/>
      <c r="BDP26"/>
      <c r="BDQ26"/>
      <c r="BDR26"/>
      <c r="BDS26"/>
      <c r="BDT26"/>
      <c r="BDU26"/>
      <c r="BDV26"/>
      <c r="BDW26"/>
      <c r="BDX26"/>
      <c r="BDY26"/>
      <c r="BDZ26"/>
      <c r="BEA26"/>
      <c r="BEB26"/>
      <c r="BEC26"/>
      <c r="BED26"/>
      <c r="BEE26"/>
      <c r="BEF26"/>
      <c r="BEG26"/>
      <c r="BEH26"/>
      <c r="BEI26"/>
      <c r="BEJ26"/>
      <c r="BEK26"/>
      <c r="BEL26"/>
      <c r="BEM26"/>
      <c r="BEN26"/>
      <c r="BEO26"/>
      <c r="BEP26"/>
      <c r="BEQ26"/>
      <c r="BER26"/>
      <c r="BES26"/>
      <c r="BET26"/>
      <c r="BEU26"/>
      <c r="BEV26"/>
      <c r="BEW26"/>
      <c r="BEX26"/>
      <c r="BEY26"/>
      <c r="BEZ26"/>
      <c r="BFA26"/>
      <c r="BFB26"/>
      <c r="BFC26"/>
      <c r="BFD26"/>
      <c r="BFE26"/>
      <c r="BFF26"/>
      <c r="BFG26"/>
      <c r="BFH26"/>
      <c r="BFI26"/>
      <c r="BFJ26"/>
      <c r="BFK26"/>
      <c r="BFL26"/>
      <c r="BFM26"/>
      <c r="BFN26"/>
      <c r="BFO26"/>
      <c r="BFP26"/>
      <c r="BFQ26"/>
      <c r="BFR26"/>
      <c r="BFS26"/>
      <c r="BFT26"/>
      <c r="BFU26"/>
      <c r="BFV26"/>
      <c r="BFW26"/>
      <c r="BFX26"/>
      <c r="BFY26"/>
      <c r="BFZ26"/>
      <c r="BGA26"/>
      <c r="BGB26"/>
      <c r="BGC26"/>
      <c r="BGD26"/>
      <c r="BGE26"/>
      <c r="BGF26"/>
      <c r="BGG26"/>
      <c r="BGH26"/>
      <c r="BGI26"/>
      <c r="BGJ26"/>
      <c r="BGK26"/>
      <c r="BGL26"/>
      <c r="BGM26"/>
      <c r="BGN26"/>
      <c r="BGO26"/>
      <c r="BGP26"/>
      <c r="BGQ26"/>
      <c r="BGR26"/>
      <c r="BGS26"/>
      <c r="BGT26"/>
      <c r="BGU26"/>
      <c r="BGV26"/>
      <c r="BGW26"/>
      <c r="BGX26"/>
      <c r="BGY26"/>
      <c r="BGZ26"/>
      <c r="BHA26"/>
      <c r="BHB26"/>
      <c r="BHC26"/>
      <c r="BHD26"/>
      <c r="BHE26"/>
      <c r="BHF26"/>
      <c r="BHG26"/>
      <c r="BHH26"/>
      <c r="BHI26"/>
      <c r="BHJ26"/>
      <c r="BHK26"/>
      <c r="BHL26"/>
      <c r="BHM26"/>
      <c r="BHN26"/>
      <c r="BHO26"/>
      <c r="BHP26"/>
      <c r="BHQ26"/>
      <c r="BHR26"/>
      <c r="BHS26"/>
      <c r="BHT26"/>
      <c r="BHU26"/>
      <c r="BHV26"/>
      <c r="BHW26"/>
      <c r="BHX26"/>
      <c r="BHY26"/>
      <c r="BHZ26"/>
      <c r="BIA26"/>
      <c r="BIB26"/>
      <c r="BIC26"/>
      <c r="BID26"/>
      <c r="BIE26"/>
      <c r="BIF26"/>
      <c r="BIG26"/>
      <c r="BIH26"/>
      <c r="BII26"/>
      <c r="BIJ26"/>
      <c r="BIK26"/>
      <c r="BIL26"/>
      <c r="BIM26"/>
      <c r="BIN26"/>
      <c r="BIO26"/>
      <c r="BIP26"/>
      <c r="BIQ26"/>
      <c r="BIR26"/>
      <c r="BIS26"/>
      <c r="BIT26"/>
      <c r="BIU26"/>
      <c r="BIV26"/>
      <c r="BIW26"/>
      <c r="BIX26"/>
      <c r="BIY26"/>
      <c r="BIZ26"/>
      <c r="BJA26"/>
      <c r="BJB26"/>
      <c r="BJC26"/>
      <c r="BJD26"/>
      <c r="BJE26"/>
      <c r="BJF26"/>
      <c r="BJG26"/>
      <c r="BJH26"/>
      <c r="BJI26"/>
      <c r="BJJ26"/>
      <c r="BJK26"/>
      <c r="BJL26"/>
      <c r="BJM26"/>
      <c r="BJN26"/>
      <c r="BJO26"/>
      <c r="BJP26"/>
      <c r="BJQ26"/>
      <c r="BJR26"/>
      <c r="BJS26"/>
      <c r="BJT26"/>
      <c r="BJU26"/>
      <c r="BJV26"/>
      <c r="BJW26"/>
      <c r="BJX26"/>
      <c r="BJY26"/>
      <c r="BJZ26"/>
      <c r="BKA26"/>
      <c r="BKB26"/>
      <c r="BKC26"/>
      <c r="BKD26"/>
      <c r="BKE26"/>
      <c r="BKF26"/>
      <c r="BKG26"/>
      <c r="BKH26"/>
      <c r="BKI26"/>
      <c r="BKJ26"/>
      <c r="BKK26"/>
      <c r="BKL26"/>
      <c r="BKM26"/>
      <c r="BKN26"/>
      <c r="BKO26"/>
      <c r="BKP26"/>
      <c r="BKQ26"/>
      <c r="BKR26"/>
      <c r="BKS26"/>
      <c r="BKT26"/>
      <c r="BKU26"/>
      <c r="BKV26"/>
      <c r="BKW26"/>
      <c r="BKX26"/>
      <c r="BKY26"/>
      <c r="BKZ26"/>
      <c r="BLA26"/>
      <c r="BLB26"/>
      <c r="BLC26"/>
      <c r="BLD26"/>
      <c r="BLE26"/>
      <c r="BLF26"/>
      <c r="BLG26"/>
      <c r="BLH26"/>
      <c r="BLI26"/>
      <c r="BLJ26"/>
      <c r="BLK26"/>
      <c r="BLL26"/>
      <c r="BLM26"/>
      <c r="BLN26"/>
      <c r="BLO26"/>
      <c r="BLP26"/>
      <c r="BLQ26"/>
      <c r="BLR26"/>
      <c r="BLS26"/>
      <c r="BLT26"/>
      <c r="BLU26"/>
      <c r="BLV26"/>
      <c r="BLW26"/>
      <c r="BLX26"/>
      <c r="BLY26"/>
      <c r="BLZ26"/>
      <c r="BMA26"/>
      <c r="BMB26"/>
      <c r="BMC26"/>
      <c r="BMD26"/>
      <c r="BME26"/>
      <c r="BMF26"/>
      <c r="BMG26"/>
      <c r="BMH26"/>
      <c r="BMI26"/>
      <c r="BMJ26"/>
      <c r="BMK26"/>
      <c r="BML26"/>
      <c r="BMM26"/>
      <c r="BMN26"/>
      <c r="BMO26"/>
      <c r="BMP26"/>
      <c r="BMQ26"/>
      <c r="BMR26"/>
      <c r="BMS26"/>
      <c r="BMT26"/>
      <c r="BMU26"/>
      <c r="BMV26"/>
      <c r="BMW26"/>
      <c r="BMX26"/>
      <c r="BMY26"/>
      <c r="BMZ26"/>
      <c r="BNA26"/>
      <c r="BNB26"/>
      <c r="BNC26"/>
      <c r="BND26"/>
      <c r="BNE26"/>
      <c r="BNF26"/>
      <c r="BNG26"/>
      <c r="BNH26"/>
      <c r="BNI26"/>
      <c r="BNJ26"/>
      <c r="BNK26"/>
      <c r="BNL26"/>
      <c r="BNM26"/>
      <c r="BNN26"/>
      <c r="BNO26"/>
      <c r="BNP26"/>
      <c r="BNQ26"/>
      <c r="BNR26"/>
      <c r="BNS26"/>
      <c r="BNT26"/>
      <c r="BNU26"/>
      <c r="BNV26"/>
      <c r="BNW26"/>
      <c r="BNX26"/>
      <c r="BNY26"/>
      <c r="BNZ26"/>
      <c r="BOA26"/>
      <c r="BOB26"/>
      <c r="BOC26"/>
      <c r="BOD26"/>
      <c r="BOE26"/>
      <c r="BOF26"/>
      <c r="BOG26"/>
      <c r="BOH26"/>
      <c r="BOI26"/>
      <c r="BOJ26"/>
      <c r="BOK26"/>
      <c r="BOL26"/>
      <c r="BOM26"/>
      <c r="BON26"/>
      <c r="BOO26"/>
      <c r="BOP26"/>
      <c r="BOQ26"/>
      <c r="BOR26"/>
      <c r="BOS26"/>
      <c r="BOT26"/>
      <c r="BOU26"/>
      <c r="BOV26"/>
      <c r="BOW26"/>
      <c r="BOX26"/>
      <c r="BOY26"/>
      <c r="BOZ26"/>
      <c r="BPA26"/>
      <c r="BPB26"/>
      <c r="BPC26"/>
      <c r="BPD26"/>
      <c r="BPE26"/>
      <c r="BPF26"/>
      <c r="BPG26"/>
      <c r="BPH26"/>
      <c r="BPI26"/>
      <c r="BPJ26"/>
      <c r="BPK26"/>
      <c r="BPL26"/>
      <c r="BPM26"/>
      <c r="BPN26"/>
      <c r="BPO26"/>
      <c r="BPP26"/>
      <c r="BPQ26"/>
      <c r="BPR26"/>
      <c r="BPS26"/>
      <c r="BPT26"/>
      <c r="BPU26"/>
      <c r="BPV26"/>
      <c r="BPW26"/>
      <c r="BPX26"/>
      <c r="BPY26"/>
      <c r="BPZ26"/>
      <c r="BQA26"/>
      <c r="BQB26"/>
      <c r="BQC26"/>
      <c r="BQD26"/>
      <c r="BQE26"/>
      <c r="BQF26"/>
      <c r="BQG26"/>
      <c r="BQH26"/>
      <c r="BQI26"/>
      <c r="BQJ26"/>
      <c r="BQK26"/>
      <c r="BQL26"/>
      <c r="BQM26"/>
      <c r="BQN26"/>
      <c r="BQO26"/>
      <c r="BQP26"/>
      <c r="BQQ26"/>
      <c r="BQR26"/>
      <c r="BQS26"/>
      <c r="BQT26"/>
      <c r="BQU26"/>
      <c r="BQV26"/>
      <c r="BQW26"/>
      <c r="BQX26"/>
      <c r="BQY26"/>
      <c r="BQZ26"/>
      <c r="BRA26"/>
      <c r="BRB26"/>
      <c r="BRC26"/>
      <c r="BRD26"/>
      <c r="BRE26"/>
      <c r="BRF26"/>
      <c r="BRG26"/>
      <c r="BRH26"/>
      <c r="BRI26"/>
      <c r="BRJ26"/>
      <c r="BRK26"/>
      <c r="BRL26"/>
      <c r="BRM26"/>
      <c r="BRN26"/>
      <c r="BRO26"/>
      <c r="BRP26"/>
      <c r="BRQ26"/>
      <c r="BRR26"/>
      <c r="BRS26"/>
      <c r="BRT26"/>
      <c r="BRU26"/>
      <c r="BRV26"/>
      <c r="BRW26"/>
      <c r="BRX26"/>
      <c r="BRY26"/>
      <c r="BRZ26"/>
      <c r="BSA26"/>
      <c r="BSB26"/>
      <c r="BSC26"/>
      <c r="BSD26"/>
      <c r="BSE26"/>
      <c r="BSF26"/>
      <c r="BSG26"/>
      <c r="BSH26"/>
      <c r="BSI26"/>
      <c r="BSJ26"/>
      <c r="BSK26"/>
      <c r="BSL26"/>
      <c r="BSM26"/>
      <c r="BSN26"/>
      <c r="BSO26"/>
      <c r="BSP26"/>
      <c r="BSQ26"/>
      <c r="BSR26"/>
      <c r="BSS26"/>
      <c r="BST26"/>
      <c r="BSU26"/>
      <c r="BSV26"/>
      <c r="BSW26"/>
      <c r="BSX26"/>
      <c r="BSY26"/>
      <c r="BSZ26"/>
      <c r="BTA26"/>
      <c r="BTB26"/>
      <c r="BTC26"/>
      <c r="BTD26"/>
      <c r="BTE26"/>
      <c r="BTF26"/>
      <c r="BTG26"/>
      <c r="BTH26"/>
      <c r="BTI26"/>
      <c r="BTJ26"/>
      <c r="BTK26"/>
      <c r="BTL26"/>
      <c r="BTM26"/>
      <c r="BTN26"/>
      <c r="BTO26"/>
      <c r="BTP26"/>
      <c r="BTQ26"/>
      <c r="BTR26"/>
      <c r="BTS26"/>
      <c r="BTT26"/>
      <c r="BTU26"/>
      <c r="BTV26"/>
      <c r="BTW26"/>
      <c r="BTX26"/>
      <c r="BTY26"/>
      <c r="BTZ26"/>
      <c r="BUA26"/>
      <c r="BUB26"/>
      <c r="BUC26"/>
      <c r="BUD26"/>
      <c r="BUE26"/>
      <c r="BUF26"/>
      <c r="BUG26"/>
      <c r="BUH26"/>
      <c r="BUI26"/>
      <c r="BUJ26"/>
      <c r="BUK26"/>
      <c r="BUL26"/>
      <c r="BUM26"/>
      <c r="BUN26"/>
      <c r="BUO26"/>
      <c r="BUP26"/>
      <c r="BUQ26"/>
      <c r="BUR26"/>
      <c r="BUS26"/>
      <c r="BUT26"/>
      <c r="BUU26"/>
      <c r="BUV26"/>
      <c r="BUW26"/>
      <c r="BUX26"/>
      <c r="BUY26"/>
      <c r="BUZ26"/>
      <c r="BVA26"/>
      <c r="BVB26"/>
      <c r="BVC26"/>
      <c r="BVD26"/>
      <c r="BVE26"/>
      <c r="BVF26"/>
      <c r="BVG26"/>
      <c r="BVH26"/>
      <c r="BVI26"/>
      <c r="BVJ26"/>
      <c r="BVK26"/>
      <c r="BVL26"/>
      <c r="BVM26"/>
      <c r="BVN26"/>
      <c r="BVO26"/>
      <c r="BVP26"/>
      <c r="BVQ26"/>
      <c r="BVR26"/>
      <c r="BVS26"/>
      <c r="BVT26"/>
      <c r="BVU26"/>
      <c r="BVV26"/>
      <c r="BVW26"/>
      <c r="BVX26"/>
      <c r="BVY26"/>
      <c r="BVZ26"/>
      <c r="BWA26"/>
      <c r="BWB26"/>
      <c r="BWC26"/>
      <c r="BWD26"/>
      <c r="BWE26"/>
      <c r="BWF26"/>
      <c r="BWG26"/>
      <c r="BWH26"/>
      <c r="BWI26"/>
      <c r="BWJ26"/>
      <c r="BWK26"/>
      <c r="BWL26"/>
      <c r="BWM26"/>
      <c r="BWN26"/>
      <c r="BWO26"/>
      <c r="BWP26"/>
      <c r="BWQ26"/>
      <c r="BWR26"/>
      <c r="BWS26"/>
      <c r="BWT26"/>
      <c r="BWU26"/>
      <c r="BWV26"/>
      <c r="BWW26"/>
      <c r="BWX26"/>
      <c r="BWY26"/>
      <c r="BWZ26"/>
      <c r="BXA26"/>
      <c r="BXB26"/>
      <c r="BXC26"/>
      <c r="BXD26"/>
      <c r="BXE26"/>
      <c r="BXF26"/>
      <c r="BXG26"/>
      <c r="BXH26"/>
      <c r="BXI26"/>
      <c r="BXJ26"/>
      <c r="BXK26"/>
      <c r="BXL26"/>
      <c r="BXM26"/>
      <c r="BXN26"/>
      <c r="BXO26"/>
      <c r="BXP26"/>
      <c r="BXQ26"/>
      <c r="BXR26"/>
      <c r="BXS26"/>
      <c r="BXT26"/>
      <c r="BXU26"/>
      <c r="BXV26"/>
      <c r="BXW26"/>
      <c r="BXX26"/>
      <c r="BXY26"/>
      <c r="BXZ26"/>
      <c r="BYA26"/>
      <c r="BYB26"/>
      <c r="BYC26"/>
      <c r="BYD26"/>
      <c r="BYE26"/>
      <c r="BYF26"/>
      <c r="BYG26"/>
      <c r="BYH26"/>
      <c r="BYI26"/>
      <c r="BYJ26"/>
      <c r="BYK26"/>
      <c r="BYL26"/>
      <c r="BYM26"/>
      <c r="BYN26"/>
      <c r="BYO26"/>
      <c r="BYP26"/>
      <c r="BYQ26"/>
      <c r="BYR26"/>
      <c r="BYS26"/>
      <c r="BYT26"/>
      <c r="BYU26"/>
      <c r="BYV26"/>
      <c r="BYW26"/>
      <c r="BYX26"/>
      <c r="BYY26"/>
      <c r="BYZ26"/>
      <c r="BZA26"/>
      <c r="BZB26"/>
      <c r="BZC26"/>
      <c r="BZD26"/>
      <c r="BZE26"/>
      <c r="BZF26"/>
      <c r="BZG26"/>
      <c r="BZH26"/>
      <c r="BZI26"/>
      <c r="BZJ26"/>
      <c r="BZK26"/>
      <c r="BZL26"/>
      <c r="BZM26"/>
      <c r="BZN26"/>
      <c r="BZO26"/>
      <c r="BZP26"/>
      <c r="BZQ26"/>
      <c r="BZR26"/>
      <c r="BZS26"/>
      <c r="BZT26"/>
      <c r="BZU26"/>
      <c r="BZV26"/>
      <c r="BZW26"/>
      <c r="BZX26"/>
      <c r="BZY26"/>
      <c r="BZZ26"/>
      <c r="CAA26"/>
      <c r="CAB26"/>
      <c r="CAC26"/>
      <c r="CAD26"/>
      <c r="CAE26"/>
      <c r="CAF26"/>
      <c r="CAG26"/>
      <c r="CAH26"/>
      <c r="CAI26"/>
      <c r="CAJ26"/>
      <c r="CAK26"/>
      <c r="CAL26"/>
      <c r="CAM26"/>
      <c r="CAN26"/>
      <c r="CAO26"/>
      <c r="CAP26"/>
      <c r="CAQ26"/>
      <c r="CAR26"/>
      <c r="CAS26"/>
      <c r="CAT26"/>
      <c r="CAU26"/>
      <c r="CAV26"/>
      <c r="CAW26"/>
      <c r="CAX26"/>
      <c r="CAY26"/>
      <c r="CAZ26"/>
      <c r="CBA26"/>
      <c r="CBB26"/>
      <c r="CBC26"/>
      <c r="CBD26"/>
      <c r="CBE26"/>
      <c r="CBF26"/>
      <c r="CBG26"/>
      <c r="CBH26"/>
      <c r="CBI26"/>
      <c r="CBJ26"/>
      <c r="CBK26"/>
      <c r="CBL26"/>
      <c r="CBM26"/>
      <c r="CBN26"/>
      <c r="CBO26"/>
      <c r="CBP26"/>
      <c r="CBQ26"/>
      <c r="CBR26"/>
      <c r="CBS26"/>
      <c r="CBT26"/>
      <c r="CBU26"/>
      <c r="CBV26"/>
      <c r="CBW26"/>
      <c r="CBX26"/>
      <c r="CBY26"/>
      <c r="CBZ26"/>
      <c r="CCA26"/>
      <c r="CCB26"/>
      <c r="CCC26"/>
      <c r="CCD26"/>
      <c r="CCE26"/>
      <c r="CCF26"/>
      <c r="CCG26"/>
      <c r="CCH26"/>
      <c r="CCI26"/>
      <c r="CCJ26"/>
      <c r="CCK26"/>
      <c r="CCL26"/>
      <c r="CCM26"/>
      <c r="CCN26"/>
      <c r="CCO26"/>
      <c r="CCP26"/>
      <c r="CCQ26"/>
      <c r="CCR26"/>
      <c r="CCS26"/>
      <c r="CCT26"/>
      <c r="CCU26"/>
      <c r="CCV26"/>
      <c r="CCW26"/>
      <c r="CCX26"/>
      <c r="CCY26"/>
      <c r="CCZ26"/>
      <c r="CDA26"/>
      <c r="CDB26"/>
      <c r="CDC26"/>
      <c r="CDD26"/>
      <c r="CDE26"/>
      <c r="CDF26"/>
      <c r="CDG26"/>
      <c r="CDH26"/>
      <c r="CDI26"/>
      <c r="CDJ26"/>
      <c r="CDK26"/>
      <c r="CDL26"/>
      <c r="CDM26"/>
      <c r="CDN26"/>
      <c r="CDO26"/>
      <c r="CDP26"/>
      <c r="CDQ26"/>
      <c r="CDR26"/>
      <c r="CDS26"/>
      <c r="CDT26"/>
      <c r="CDU26"/>
      <c r="CDV26"/>
      <c r="CDW26"/>
      <c r="CDX26"/>
      <c r="CDY26"/>
      <c r="CDZ26"/>
      <c r="CEA26"/>
      <c r="CEB26"/>
      <c r="CEC26"/>
      <c r="CED26"/>
      <c r="CEE26"/>
      <c r="CEF26"/>
      <c r="CEG26"/>
      <c r="CEH26"/>
      <c r="CEI26"/>
      <c r="CEJ26"/>
      <c r="CEK26"/>
      <c r="CEL26"/>
      <c r="CEM26"/>
      <c r="CEN26"/>
      <c r="CEO26"/>
      <c r="CEP26"/>
      <c r="CEQ26"/>
      <c r="CER26"/>
      <c r="CES26"/>
      <c r="CET26"/>
      <c r="CEU26"/>
      <c r="CEV26"/>
      <c r="CEW26"/>
      <c r="CEX26"/>
      <c r="CEY26"/>
      <c r="CEZ26"/>
      <c r="CFA26"/>
      <c r="CFB26"/>
      <c r="CFC26"/>
      <c r="CFD26"/>
      <c r="CFE26"/>
      <c r="CFF26"/>
      <c r="CFG26"/>
      <c r="CFH26"/>
      <c r="CFI26"/>
      <c r="CFJ26"/>
      <c r="CFK26"/>
      <c r="CFL26"/>
      <c r="CFM26"/>
      <c r="CFN26"/>
      <c r="CFO26"/>
      <c r="CFP26"/>
      <c r="CFQ26"/>
      <c r="CFR26"/>
      <c r="CFS26"/>
      <c r="CFT26"/>
      <c r="CFU26"/>
      <c r="CFV26"/>
      <c r="CFW26"/>
      <c r="CFX26"/>
      <c r="CFY26"/>
      <c r="CFZ26"/>
      <c r="CGA26"/>
      <c r="CGB26"/>
      <c r="CGC26"/>
      <c r="CGD26"/>
      <c r="CGE26"/>
      <c r="CGF26"/>
      <c r="CGG26"/>
      <c r="CGH26"/>
      <c r="CGI26"/>
      <c r="CGJ26"/>
      <c r="CGK26"/>
      <c r="CGL26"/>
      <c r="CGM26"/>
      <c r="CGN26"/>
      <c r="CGO26"/>
      <c r="CGP26"/>
      <c r="CGQ26"/>
      <c r="CGR26"/>
      <c r="CGS26"/>
      <c r="CGT26"/>
      <c r="CGU26"/>
      <c r="CGV26"/>
      <c r="CGW26"/>
      <c r="CGX26"/>
      <c r="CGY26"/>
      <c r="CGZ26"/>
      <c r="CHA26"/>
      <c r="CHB26"/>
      <c r="CHC26"/>
      <c r="CHD26"/>
      <c r="CHE26"/>
      <c r="CHF26"/>
      <c r="CHG26"/>
      <c r="CHH26"/>
      <c r="CHI26"/>
      <c r="CHJ26"/>
      <c r="CHK26"/>
      <c r="CHL26"/>
      <c r="CHM26"/>
      <c r="CHN26"/>
      <c r="CHO26"/>
      <c r="CHP26"/>
      <c r="CHQ26"/>
      <c r="CHR26"/>
      <c r="CHS26"/>
      <c r="CHT26"/>
      <c r="CHU26"/>
      <c r="CHV26"/>
      <c r="CHW26"/>
      <c r="CHX26"/>
      <c r="CHY26"/>
      <c r="CHZ26"/>
      <c r="CIA26"/>
      <c r="CIB26"/>
      <c r="CIC26"/>
      <c r="CID26"/>
      <c r="CIE26"/>
      <c r="CIF26"/>
      <c r="CIG26"/>
      <c r="CIH26"/>
      <c r="CII26"/>
      <c r="CIJ26"/>
      <c r="CIK26"/>
      <c r="CIL26"/>
      <c r="CIM26"/>
      <c r="CIN26"/>
      <c r="CIO26"/>
      <c r="CIP26"/>
      <c r="CIQ26"/>
      <c r="CIR26"/>
      <c r="CIS26"/>
      <c r="CIT26"/>
      <c r="CIU26"/>
      <c r="CIV26"/>
      <c r="CIW26"/>
      <c r="CIX26"/>
      <c r="CIY26"/>
      <c r="CIZ26"/>
      <c r="CJA26"/>
      <c r="CJB26"/>
      <c r="CJC26"/>
      <c r="CJD26"/>
      <c r="CJE26"/>
      <c r="CJF26"/>
      <c r="CJG26"/>
      <c r="CJH26"/>
      <c r="CJI26"/>
      <c r="CJJ26"/>
      <c r="CJK26"/>
      <c r="CJL26"/>
      <c r="CJM26"/>
      <c r="CJN26"/>
      <c r="CJO26"/>
      <c r="CJP26"/>
      <c r="CJQ26"/>
      <c r="CJR26"/>
      <c r="CJS26"/>
      <c r="CJT26"/>
      <c r="CJU26"/>
      <c r="CJV26"/>
      <c r="CJW26"/>
      <c r="CJX26"/>
      <c r="CJY26"/>
      <c r="CJZ26"/>
      <c r="CKA26"/>
      <c r="CKB26"/>
      <c r="CKC26"/>
      <c r="CKD26"/>
      <c r="CKE26"/>
      <c r="CKF26"/>
      <c r="CKG26"/>
      <c r="CKH26"/>
      <c r="CKI26"/>
      <c r="CKJ26"/>
      <c r="CKK26"/>
      <c r="CKL26"/>
      <c r="CKM26"/>
      <c r="CKN26"/>
      <c r="CKO26"/>
      <c r="CKP26"/>
      <c r="CKQ26"/>
      <c r="CKR26"/>
      <c r="CKS26"/>
      <c r="CKT26"/>
      <c r="CKU26"/>
      <c r="CKV26"/>
      <c r="CKW26"/>
      <c r="CKX26"/>
      <c r="CKY26"/>
      <c r="CKZ26"/>
      <c r="CLA26"/>
      <c r="CLB26"/>
      <c r="CLC26"/>
      <c r="CLD26"/>
      <c r="CLE26"/>
      <c r="CLF26"/>
      <c r="CLG26"/>
      <c r="CLH26"/>
      <c r="CLI26"/>
      <c r="CLJ26"/>
      <c r="CLK26"/>
      <c r="CLL26"/>
      <c r="CLM26"/>
      <c r="CLN26"/>
      <c r="CLO26"/>
      <c r="CLP26"/>
      <c r="CLQ26"/>
      <c r="CLR26"/>
      <c r="CLS26"/>
      <c r="CLT26"/>
      <c r="CLU26"/>
      <c r="CLV26"/>
      <c r="CLW26"/>
      <c r="CLX26"/>
      <c r="CLY26"/>
      <c r="CLZ26"/>
      <c r="CMA26"/>
      <c r="CMB26"/>
      <c r="CMC26"/>
      <c r="CMD26"/>
      <c r="CME26"/>
      <c r="CMF26"/>
      <c r="CMG26"/>
      <c r="CMH26"/>
      <c r="CMI26"/>
      <c r="CMJ26"/>
      <c r="CMK26"/>
      <c r="CML26"/>
      <c r="CMM26"/>
      <c r="CMN26"/>
      <c r="CMO26"/>
      <c r="CMP26"/>
      <c r="CMQ26"/>
      <c r="CMR26"/>
      <c r="CMS26"/>
      <c r="CMT26"/>
      <c r="CMU26"/>
      <c r="CMV26"/>
      <c r="CMW26"/>
      <c r="CMX26"/>
      <c r="CMY26"/>
      <c r="CMZ26"/>
      <c r="CNA26"/>
      <c r="CNB26"/>
      <c r="CNC26"/>
      <c r="CND26"/>
      <c r="CNE26"/>
      <c r="CNF26"/>
      <c r="CNG26"/>
      <c r="CNH26"/>
      <c r="CNI26"/>
      <c r="CNJ26"/>
      <c r="CNK26"/>
      <c r="CNL26"/>
      <c r="CNM26"/>
      <c r="CNN26"/>
      <c r="CNO26"/>
      <c r="CNP26"/>
      <c r="CNQ26"/>
      <c r="CNR26"/>
      <c r="CNS26"/>
      <c r="CNT26"/>
      <c r="CNU26"/>
      <c r="CNV26"/>
      <c r="CNW26"/>
      <c r="CNX26"/>
      <c r="CNY26"/>
      <c r="CNZ26"/>
      <c r="COA26"/>
      <c r="COB26"/>
      <c r="COC26"/>
      <c r="COD26"/>
      <c r="COE26"/>
      <c r="COF26"/>
      <c r="COG26"/>
      <c r="COH26"/>
      <c r="COI26"/>
      <c r="COJ26"/>
      <c r="COK26"/>
      <c r="COL26"/>
      <c r="COM26"/>
      <c r="CON26"/>
      <c r="COO26"/>
      <c r="COP26"/>
      <c r="COQ26"/>
      <c r="COR26"/>
      <c r="COS26"/>
      <c r="COT26"/>
      <c r="COU26"/>
      <c r="COV26"/>
      <c r="COW26"/>
      <c r="COX26"/>
      <c r="COY26"/>
      <c r="COZ26"/>
      <c r="CPA26"/>
      <c r="CPB26"/>
      <c r="CPC26"/>
      <c r="CPD26"/>
      <c r="CPE26"/>
      <c r="CPF26"/>
      <c r="CPG26"/>
      <c r="CPH26"/>
      <c r="CPI26"/>
      <c r="CPJ26"/>
      <c r="CPK26"/>
      <c r="CPL26"/>
      <c r="CPM26"/>
      <c r="CPN26"/>
      <c r="CPO26"/>
      <c r="CPP26"/>
      <c r="CPQ26"/>
      <c r="CPR26"/>
      <c r="CPS26"/>
      <c r="CPT26"/>
      <c r="CPU26"/>
      <c r="CPV26"/>
      <c r="CPW26"/>
      <c r="CPX26"/>
      <c r="CPY26"/>
      <c r="CPZ26"/>
      <c r="CQA26"/>
      <c r="CQB26"/>
      <c r="CQC26"/>
      <c r="CQD26"/>
      <c r="CQE26"/>
      <c r="CQF26"/>
      <c r="CQG26"/>
      <c r="CQH26"/>
      <c r="CQI26"/>
      <c r="CQJ26"/>
      <c r="CQK26"/>
      <c r="CQL26"/>
      <c r="CQM26"/>
      <c r="CQN26"/>
      <c r="CQO26"/>
      <c r="CQP26"/>
      <c r="CQQ26"/>
      <c r="CQR26"/>
      <c r="CQS26"/>
      <c r="CQT26"/>
      <c r="CQU26"/>
      <c r="CQV26"/>
      <c r="CQW26"/>
      <c r="CQX26"/>
      <c r="CQY26"/>
      <c r="CQZ26"/>
      <c r="CRA26"/>
      <c r="CRB26"/>
      <c r="CRC26"/>
      <c r="CRD26"/>
      <c r="CRE26"/>
      <c r="CRF26"/>
      <c r="CRG26"/>
      <c r="CRH26"/>
      <c r="CRI26"/>
      <c r="CRJ26"/>
      <c r="CRK26"/>
      <c r="CRL26"/>
      <c r="CRM26"/>
      <c r="CRN26"/>
      <c r="CRO26"/>
      <c r="CRP26"/>
      <c r="CRQ26"/>
      <c r="CRR26"/>
      <c r="CRS26"/>
      <c r="CRT26"/>
      <c r="CRU26"/>
      <c r="CRV26"/>
      <c r="CRW26"/>
      <c r="CRX26"/>
      <c r="CRY26"/>
      <c r="CRZ26"/>
      <c r="CSA26"/>
      <c r="CSB26"/>
      <c r="CSC26"/>
      <c r="CSD26"/>
      <c r="CSE26"/>
      <c r="CSF26"/>
      <c r="CSG26"/>
      <c r="CSH26"/>
      <c r="CSI26"/>
      <c r="CSJ26"/>
      <c r="CSK26"/>
      <c r="CSL26"/>
      <c r="CSM26"/>
      <c r="CSN26"/>
      <c r="CSO26"/>
      <c r="CSP26"/>
      <c r="CSQ26"/>
      <c r="CSR26"/>
      <c r="CSS26"/>
      <c r="CST26"/>
      <c r="CSU26"/>
      <c r="CSV26"/>
      <c r="CSW26"/>
      <c r="CSX26"/>
      <c r="CSY26"/>
      <c r="CSZ26"/>
      <c r="CTA26"/>
      <c r="CTB26"/>
      <c r="CTC26"/>
      <c r="CTD26"/>
      <c r="CTE26"/>
      <c r="CTF26"/>
      <c r="CTG26"/>
      <c r="CTH26"/>
      <c r="CTI26"/>
      <c r="CTJ26"/>
      <c r="CTK26"/>
      <c r="CTL26"/>
      <c r="CTM26"/>
      <c r="CTN26"/>
      <c r="CTO26"/>
      <c r="CTP26"/>
      <c r="CTQ26"/>
      <c r="CTR26"/>
      <c r="CTS26"/>
      <c r="CTT26"/>
      <c r="CTU26"/>
      <c r="CTV26"/>
      <c r="CTW26"/>
      <c r="CTX26"/>
      <c r="CTY26"/>
      <c r="CTZ26"/>
      <c r="CUA26"/>
      <c r="CUB26"/>
      <c r="CUC26"/>
      <c r="CUD26"/>
      <c r="CUE26"/>
      <c r="CUF26"/>
      <c r="CUG26"/>
      <c r="CUH26"/>
      <c r="CUI26"/>
      <c r="CUJ26"/>
      <c r="CUK26"/>
      <c r="CUL26"/>
      <c r="CUM26"/>
      <c r="CUN26"/>
      <c r="CUO26"/>
      <c r="CUP26"/>
      <c r="CUQ26"/>
      <c r="CUR26"/>
      <c r="CUS26"/>
      <c r="CUT26"/>
      <c r="CUU26"/>
      <c r="CUV26"/>
      <c r="CUW26"/>
      <c r="CUX26"/>
      <c r="CUY26"/>
      <c r="CUZ26"/>
      <c r="CVA26"/>
      <c r="CVB26"/>
      <c r="CVC26"/>
      <c r="CVD26"/>
      <c r="CVE26"/>
      <c r="CVF26"/>
      <c r="CVG26"/>
      <c r="CVH26"/>
      <c r="CVI26"/>
      <c r="CVJ26"/>
      <c r="CVK26"/>
      <c r="CVL26"/>
      <c r="CVM26"/>
      <c r="CVN26"/>
      <c r="CVO26"/>
      <c r="CVP26"/>
      <c r="CVQ26"/>
      <c r="CVR26"/>
      <c r="CVS26"/>
      <c r="CVT26"/>
      <c r="CVU26"/>
      <c r="CVV26"/>
      <c r="CVW26"/>
      <c r="CVX26"/>
      <c r="CVY26"/>
      <c r="CVZ26"/>
      <c r="CWA26"/>
      <c r="CWB26"/>
      <c r="CWC26"/>
      <c r="CWD26"/>
      <c r="CWE26"/>
      <c r="CWF26"/>
      <c r="CWG26"/>
      <c r="CWH26"/>
      <c r="CWI26"/>
      <c r="CWJ26"/>
      <c r="CWK26"/>
      <c r="CWL26"/>
      <c r="CWM26"/>
      <c r="CWN26"/>
      <c r="CWO26"/>
      <c r="CWP26"/>
      <c r="CWQ26"/>
      <c r="CWR26"/>
      <c r="CWS26"/>
      <c r="CWT26"/>
      <c r="CWU26"/>
      <c r="CWV26"/>
      <c r="CWW26"/>
      <c r="CWX26"/>
      <c r="CWY26"/>
      <c r="CWZ26"/>
      <c r="CXA26"/>
      <c r="CXB26"/>
      <c r="CXC26"/>
      <c r="CXD26"/>
      <c r="CXE26"/>
      <c r="CXF26"/>
      <c r="CXG26"/>
      <c r="CXH26"/>
      <c r="CXI26"/>
      <c r="CXJ26"/>
      <c r="CXK26"/>
      <c r="CXL26"/>
      <c r="CXM26"/>
      <c r="CXN26"/>
      <c r="CXO26"/>
      <c r="CXP26"/>
      <c r="CXQ26"/>
      <c r="CXR26"/>
      <c r="CXS26"/>
      <c r="CXT26"/>
      <c r="CXU26"/>
      <c r="CXV26"/>
      <c r="CXW26"/>
      <c r="CXX26"/>
      <c r="CXY26"/>
      <c r="CXZ26"/>
      <c r="CYA26"/>
      <c r="CYB26"/>
      <c r="CYC26"/>
      <c r="CYD26"/>
      <c r="CYE26"/>
      <c r="CYF26"/>
      <c r="CYG26"/>
      <c r="CYH26"/>
      <c r="CYI26"/>
      <c r="CYJ26"/>
      <c r="CYK26"/>
      <c r="CYL26"/>
      <c r="CYM26"/>
      <c r="CYN26"/>
      <c r="CYO26"/>
      <c r="CYP26"/>
      <c r="CYQ26"/>
      <c r="CYR26"/>
      <c r="CYS26"/>
      <c r="CYT26"/>
      <c r="CYU26"/>
      <c r="CYV26"/>
      <c r="CYW26"/>
      <c r="CYX26"/>
      <c r="CYY26"/>
      <c r="CYZ26"/>
      <c r="CZA26"/>
      <c r="CZB26"/>
      <c r="CZC26"/>
      <c r="CZD26"/>
      <c r="CZE26"/>
      <c r="CZF26"/>
      <c r="CZG26"/>
      <c r="CZH26"/>
      <c r="CZI26"/>
      <c r="CZJ26"/>
      <c r="CZK26"/>
      <c r="CZL26"/>
      <c r="CZM26"/>
      <c r="CZN26"/>
      <c r="CZO26"/>
      <c r="CZP26"/>
      <c r="CZQ26"/>
      <c r="CZR26"/>
      <c r="CZS26"/>
      <c r="CZT26"/>
      <c r="CZU26"/>
      <c r="CZV26"/>
      <c r="CZW26"/>
      <c r="CZX26"/>
      <c r="CZY26"/>
      <c r="CZZ26"/>
      <c r="DAA26"/>
      <c r="DAB26"/>
      <c r="DAC26"/>
      <c r="DAD26"/>
      <c r="DAE26"/>
      <c r="DAF26"/>
      <c r="DAG26"/>
      <c r="DAH26"/>
      <c r="DAI26"/>
      <c r="DAJ26"/>
      <c r="DAK26"/>
      <c r="DAL26"/>
      <c r="DAM26"/>
      <c r="DAN26"/>
      <c r="DAO26"/>
      <c r="DAP26"/>
      <c r="DAQ26"/>
      <c r="DAR26"/>
      <c r="DAS26"/>
      <c r="DAT26"/>
      <c r="DAU26"/>
      <c r="DAV26"/>
      <c r="DAW26"/>
      <c r="DAX26"/>
      <c r="DAY26"/>
      <c r="DAZ26"/>
      <c r="DBA26"/>
      <c r="DBB26"/>
      <c r="DBC26"/>
      <c r="DBD26"/>
      <c r="DBE26"/>
      <c r="DBF26"/>
      <c r="DBG26"/>
      <c r="DBH26"/>
      <c r="DBI26"/>
      <c r="DBJ26"/>
      <c r="DBK26"/>
      <c r="DBL26"/>
      <c r="DBM26"/>
      <c r="DBN26"/>
      <c r="DBO26"/>
      <c r="DBP26"/>
      <c r="DBQ26"/>
      <c r="DBR26"/>
      <c r="DBS26"/>
      <c r="DBT26"/>
      <c r="DBU26"/>
      <c r="DBV26"/>
      <c r="DBW26"/>
      <c r="DBX26"/>
      <c r="DBY26"/>
      <c r="DBZ26"/>
      <c r="DCA26"/>
      <c r="DCB26"/>
      <c r="DCC26"/>
      <c r="DCD26"/>
      <c r="DCE26"/>
      <c r="DCF26"/>
      <c r="DCG26"/>
      <c r="DCH26"/>
      <c r="DCI26"/>
      <c r="DCJ26"/>
      <c r="DCK26"/>
      <c r="DCL26"/>
      <c r="DCM26"/>
      <c r="DCN26"/>
      <c r="DCO26"/>
      <c r="DCP26"/>
      <c r="DCQ26"/>
      <c r="DCR26"/>
      <c r="DCS26"/>
      <c r="DCT26"/>
      <c r="DCU26"/>
      <c r="DCV26"/>
      <c r="DCW26"/>
      <c r="DCX26"/>
      <c r="DCY26"/>
      <c r="DCZ26"/>
      <c r="DDA26"/>
      <c r="DDB26"/>
      <c r="DDC26"/>
      <c r="DDD26"/>
      <c r="DDE26"/>
      <c r="DDF26"/>
      <c r="DDG26"/>
      <c r="DDH26"/>
      <c r="DDI26"/>
      <c r="DDJ26"/>
      <c r="DDK26"/>
      <c r="DDL26"/>
      <c r="DDM26"/>
      <c r="DDN26"/>
      <c r="DDO26"/>
      <c r="DDP26"/>
      <c r="DDQ26"/>
      <c r="DDR26"/>
      <c r="DDS26"/>
      <c r="DDT26"/>
      <c r="DDU26"/>
      <c r="DDV26"/>
      <c r="DDW26"/>
      <c r="DDX26"/>
      <c r="DDY26"/>
      <c r="DDZ26"/>
      <c r="DEA26"/>
      <c r="DEB26"/>
      <c r="DEC26"/>
      <c r="DED26"/>
      <c r="DEE26"/>
      <c r="DEF26"/>
      <c r="DEG26"/>
      <c r="DEH26"/>
      <c r="DEI26"/>
      <c r="DEJ26"/>
      <c r="DEK26"/>
      <c r="DEL26"/>
      <c r="DEM26"/>
      <c r="DEN26"/>
      <c r="DEO26"/>
      <c r="DEP26"/>
      <c r="DEQ26"/>
      <c r="DER26"/>
      <c r="DES26"/>
      <c r="DET26"/>
      <c r="DEU26"/>
      <c r="DEV26"/>
      <c r="DEW26"/>
      <c r="DEX26"/>
      <c r="DEY26"/>
      <c r="DEZ26"/>
      <c r="DFA26"/>
      <c r="DFB26"/>
      <c r="DFC26"/>
      <c r="DFD26"/>
      <c r="DFE26"/>
      <c r="DFF26"/>
      <c r="DFG26"/>
      <c r="DFH26"/>
      <c r="DFI26"/>
      <c r="DFJ26"/>
      <c r="DFK26"/>
      <c r="DFL26"/>
      <c r="DFM26"/>
      <c r="DFN26"/>
      <c r="DFO26"/>
      <c r="DFP26"/>
      <c r="DFQ26"/>
      <c r="DFR26"/>
      <c r="DFS26"/>
      <c r="DFT26"/>
      <c r="DFU26"/>
      <c r="DFV26"/>
      <c r="DFW26"/>
      <c r="DFX26"/>
      <c r="DFY26"/>
      <c r="DFZ26"/>
      <c r="DGA26"/>
      <c r="DGB26"/>
      <c r="DGC26"/>
      <c r="DGD26"/>
      <c r="DGE26"/>
      <c r="DGF26"/>
      <c r="DGG26"/>
      <c r="DGH26"/>
      <c r="DGI26"/>
      <c r="DGJ26"/>
      <c r="DGK26"/>
      <c r="DGL26"/>
      <c r="DGM26"/>
      <c r="DGN26"/>
      <c r="DGO26"/>
      <c r="DGP26"/>
      <c r="DGQ26"/>
      <c r="DGR26"/>
      <c r="DGS26"/>
      <c r="DGT26"/>
      <c r="DGU26"/>
      <c r="DGV26"/>
      <c r="DGW26"/>
      <c r="DGX26"/>
      <c r="DGY26"/>
      <c r="DGZ26"/>
      <c r="DHA26"/>
      <c r="DHB26"/>
      <c r="DHC26"/>
      <c r="DHD26"/>
      <c r="DHE26"/>
      <c r="DHF26"/>
      <c r="DHG26"/>
      <c r="DHH26"/>
      <c r="DHI26"/>
      <c r="DHJ26"/>
      <c r="DHK26"/>
      <c r="DHL26"/>
      <c r="DHM26"/>
      <c r="DHN26"/>
      <c r="DHO26"/>
      <c r="DHP26"/>
      <c r="DHQ26"/>
      <c r="DHR26"/>
      <c r="DHS26"/>
      <c r="DHT26"/>
      <c r="DHU26"/>
      <c r="DHV26"/>
      <c r="DHW26"/>
      <c r="DHX26"/>
      <c r="DHY26"/>
      <c r="DHZ26"/>
      <c r="DIA26"/>
      <c r="DIB26"/>
      <c r="DIC26"/>
      <c r="DID26"/>
      <c r="DIE26"/>
      <c r="DIF26"/>
      <c r="DIG26"/>
      <c r="DIH26"/>
      <c r="DII26"/>
      <c r="DIJ26"/>
      <c r="DIK26"/>
      <c r="DIL26"/>
      <c r="DIM26"/>
      <c r="DIN26"/>
      <c r="DIO26"/>
      <c r="DIP26"/>
      <c r="DIQ26"/>
      <c r="DIR26"/>
      <c r="DIS26"/>
      <c r="DIT26"/>
      <c r="DIU26"/>
      <c r="DIV26"/>
      <c r="DIW26"/>
      <c r="DIX26"/>
      <c r="DIY26"/>
      <c r="DIZ26"/>
      <c r="DJA26"/>
      <c r="DJB26"/>
      <c r="DJC26"/>
      <c r="DJD26"/>
      <c r="DJE26"/>
      <c r="DJF26"/>
      <c r="DJG26"/>
      <c r="DJH26"/>
      <c r="DJI26"/>
      <c r="DJJ26"/>
      <c r="DJK26"/>
      <c r="DJL26"/>
      <c r="DJM26"/>
      <c r="DJN26"/>
      <c r="DJO26"/>
      <c r="DJP26"/>
      <c r="DJQ26"/>
      <c r="DJR26"/>
      <c r="DJS26"/>
      <c r="DJT26"/>
      <c r="DJU26"/>
      <c r="DJV26"/>
      <c r="DJW26"/>
      <c r="DJX26"/>
      <c r="DJY26"/>
      <c r="DJZ26"/>
      <c r="DKA26"/>
      <c r="DKB26"/>
      <c r="DKC26"/>
      <c r="DKD26"/>
      <c r="DKE26"/>
      <c r="DKF26"/>
      <c r="DKG26"/>
      <c r="DKH26"/>
      <c r="DKI26"/>
      <c r="DKJ26"/>
      <c r="DKK26"/>
      <c r="DKL26"/>
      <c r="DKM26"/>
      <c r="DKN26"/>
      <c r="DKO26"/>
      <c r="DKP26"/>
      <c r="DKQ26"/>
      <c r="DKR26"/>
      <c r="DKS26"/>
      <c r="DKT26"/>
      <c r="DKU26"/>
      <c r="DKV26"/>
      <c r="DKW26"/>
      <c r="DKX26"/>
      <c r="DKY26"/>
      <c r="DKZ26"/>
      <c r="DLA26"/>
      <c r="DLB26"/>
      <c r="DLC26"/>
      <c r="DLD26"/>
      <c r="DLE26"/>
      <c r="DLF26"/>
      <c r="DLG26"/>
      <c r="DLH26"/>
      <c r="DLI26"/>
      <c r="DLJ26"/>
      <c r="DLK26"/>
      <c r="DLL26"/>
      <c r="DLM26"/>
      <c r="DLN26"/>
      <c r="DLO26"/>
      <c r="DLP26"/>
      <c r="DLQ26"/>
      <c r="DLR26"/>
      <c r="DLS26"/>
      <c r="DLT26"/>
      <c r="DLU26"/>
      <c r="DLV26"/>
      <c r="DLW26"/>
      <c r="DLX26"/>
      <c r="DLY26"/>
      <c r="DLZ26"/>
      <c r="DMA26"/>
      <c r="DMB26"/>
      <c r="DMC26"/>
      <c r="DMD26"/>
      <c r="DME26"/>
      <c r="DMF26"/>
      <c r="DMG26"/>
      <c r="DMH26"/>
      <c r="DMI26"/>
      <c r="DMJ26"/>
      <c r="DMK26"/>
      <c r="DML26"/>
      <c r="DMM26"/>
      <c r="DMN26"/>
      <c r="DMO26"/>
      <c r="DMP26"/>
      <c r="DMQ26"/>
      <c r="DMR26"/>
      <c r="DMS26"/>
      <c r="DMT26"/>
      <c r="DMU26"/>
      <c r="DMV26"/>
      <c r="DMW26"/>
      <c r="DMX26"/>
      <c r="DMY26"/>
      <c r="DMZ26"/>
      <c r="DNA26"/>
      <c r="DNB26"/>
      <c r="DNC26"/>
      <c r="DND26"/>
      <c r="DNE26"/>
      <c r="DNF26"/>
      <c r="DNG26"/>
      <c r="DNH26"/>
      <c r="DNI26"/>
      <c r="DNJ26"/>
      <c r="DNK26"/>
      <c r="DNL26"/>
      <c r="DNM26"/>
      <c r="DNN26"/>
      <c r="DNO26"/>
      <c r="DNP26"/>
      <c r="DNQ26"/>
      <c r="DNR26"/>
      <c r="DNS26"/>
      <c r="DNT26"/>
      <c r="DNU26"/>
      <c r="DNV26"/>
      <c r="DNW26"/>
      <c r="DNX26"/>
      <c r="DNY26"/>
      <c r="DNZ26"/>
      <c r="DOA26"/>
      <c r="DOB26"/>
      <c r="DOC26"/>
      <c r="DOD26"/>
      <c r="DOE26"/>
      <c r="DOF26"/>
      <c r="DOG26"/>
      <c r="DOH26"/>
      <c r="DOI26"/>
      <c r="DOJ26"/>
      <c r="DOK26"/>
      <c r="DOL26"/>
      <c r="DOM26"/>
      <c r="DON26"/>
      <c r="DOO26"/>
      <c r="DOP26"/>
      <c r="DOQ26"/>
      <c r="DOR26"/>
      <c r="DOS26"/>
      <c r="DOT26"/>
      <c r="DOU26"/>
      <c r="DOV26"/>
      <c r="DOW26"/>
      <c r="DOX26"/>
      <c r="DOY26"/>
      <c r="DOZ26"/>
      <c r="DPA26"/>
      <c r="DPB26"/>
      <c r="DPC26"/>
      <c r="DPD26"/>
      <c r="DPE26"/>
      <c r="DPF26"/>
      <c r="DPG26"/>
      <c r="DPH26"/>
      <c r="DPI26"/>
      <c r="DPJ26"/>
      <c r="DPK26"/>
      <c r="DPL26"/>
      <c r="DPM26"/>
      <c r="DPN26"/>
      <c r="DPO26"/>
      <c r="DPP26"/>
      <c r="DPQ26"/>
      <c r="DPR26"/>
      <c r="DPS26"/>
      <c r="DPT26"/>
      <c r="DPU26"/>
      <c r="DPV26"/>
      <c r="DPW26"/>
      <c r="DPX26"/>
      <c r="DPY26"/>
      <c r="DPZ26"/>
      <c r="DQA26"/>
      <c r="DQB26"/>
      <c r="DQC26"/>
      <c r="DQD26"/>
      <c r="DQE26"/>
      <c r="DQF26"/>
      <c r="DQG26"/>
      <c r="DQH26"/>
      <c r="DQI26"/>
      <c r="DQJ26"/>
      <c r="DQK26"/>
      <c r="DQL26"/>
      <c r="DQM26"/>
      <c r="DQN26"/>
      <c r="DQO26"/>
      <c r="DQP26"/>
      <c r="DQQ26"/>
      <c r="DQR26"/>
      <c r="DQS26"/>
      <c r="DQT26"/>
      <c r="DQU26"/>
      <c r="DQV26"/>
      <c r="DQW26"/>
      <c r="DQX26"/>
      <c r="DQY26"/>
      <c r="DQZ26"/>
      <c r="DRA26"/>
      <c r="DRB26"/>
      <c r="DRC26"/>
      <c r="DRD26"/>
      <c r="DRE26"/>
      <c r="DRF26"/>
      <c r="DRG26"/>
      <c r="DRH26"/>
      <c r="DRI26"/>
      <c r="DRJ26"/>
      <c r="DRK26"/>
      <c r="DRL26"/>
      <c r="DRM26"/>
      <c r="DRN26"/>
      <c r="DRO26"/>
      <c r="DRP26"/>
      <c r="DRQ26"/>
      <c r="DRR26"/>
      <c r="DRS26"/>
      <c r="DRT26"/>
      <c r="DRU26"/>
      <c r="DRV26"/>
      <c r="DRW26"/>
      <c r="DRX26"/>
      <c r="DRY26"/>
      <c r="DRZ26"/>
      <c r="DSA26"/>
      <c r="DSB26"/>
      <c r="DSC26"/>
      <c r="DSD26"/>
      <c r="DSE26"/>
      <c r="DSF26"/>
      <c r="DSG26"/>
      <c r="DSH26"/>
      <c r="DSI26"/>
      <c r="DSJ26"/>
      <c r="DSK26"/>
      <c r="DSL26"/>
      <c r="DSM26"/>
      <c r="DSN26"/>
      <c r="DSO26"/>
      <c r="DSP26"/>
      <c r="DSQ26"/>
      <c r="DSR26"/>
      <c r="DSS26"/>
      <c r="DST26"/>
      <c r="DSU26"/>
      <c r="DSV26"/>
      <c r="DSW26"/>
      <c r="DSX26"/>
      <c r="DSY26"/>
      <c r="DSZ26"/>
      <c r="DTA26"/>
      <c r="DTB26"/>
      <c r="DTC26"/>
      <c r="DTD26"/>
      <c r="DTE26"/>
      <c r="DTF26"/>
      <c r="DTG26"/>
      <c r="DTH26"/>
      <c r="DTI26"/>
      <c r="DTJ26"/>
      <c r="DTK26"/>
      <c r="DTL26"/>
      <c r="DTM26"/>
      <c r="DTN26"/>
      <c r="DTO26"/>
      <c r="DTP26"/>
      <c r="DTQ26"/>
      <c r="DTR26"/>
      <c r="DTS26"/>
      <c r="DTT26"/>
      <c r="DTU26"/>
      <c r="DTV26"/>
      <c r="DTW26"/>
      <c r="DTX26"/>
      <c r="DTY26"/>
      <c r="DTZ26"/>
      <c r="DUA26"/>
      <c r="DUB26"/>
      <c r="DUC26"/>
      <c r="DUD26"/>
      <c r="DUE26"/>
      <c r="DUF26"/>
      <c r="DUG26"/>
      <c r="DUH26"/>
      <c r="DUI26"/>
      <c r="DUJ26"/>
      <c r="DUK26"/>
      <c r="DUL26"/>
      <c r="DUM26"/>
      <c r="DUN26"/>
      <c r="DUO26"/>
      <c r="DUP26"/>
      <c r="DUQ26"/>
      <c r="DUR26"/>
      <c r="DUS26"/>
      <c r="DUT26"/>
      <c r="DUU26"/>
      <c r="DUV26"/>
      <c r="DUW26"/>
      <c r="DUX26"/>
      <c r="DUY26"/>
      <c r="DUZ26"/>
      <c r="DVA26"/>
      <c r="DVB26"/>
      <c r="DVC26"/>
      <c r="DVD26"/>
      <c r="DVE26"/>
      <c r="DVF26"/>
      <c r="DVG26"/>
      <c r="DVH26"/>
      <c r="DVI26"/>
      <c r="DVJ26"/>
      <c r="DVK26"/>
      <c r="DVL26"/>
      <c r="DVM26"/>
      <c r="DVN26"/>
      <c r="DVO26"/>
      <c r="DVP26"/>
      <c r="DVQ26"/>
      <c r="DVR26"/>
      <c r="DVS26"/>
      <c r="DVT26"/>
      <c r="DVU26"/>
      <c r="DVV26"/>
      <c r="DVW26"/>
      <c r="DVX26"/>
      <c r="DVY26"/>
      <c r="DVZ26"/>
      <c r="DWA26"/>
      <c r="DWB26"/>
      <c r="DWC26"/>
      <c r="DWD26"/>
      <c r="DWE26"/>
      <c r="DWF26"/>
      <c r="DWG26"/>
      <c r="DWH26"/>
      <c r="DWI26"/>
      <c r="DWJ26"/>
      <c r="DWK26"/>
      <c r="DWL26"/>
      <c r="DWM26"/>
      <c r="DWN26"/>
      <c r="DWO26"/>
      <c r="DWP26"/>
      <c r="DWQ26"/>
      <c r="DWR26"/>
      <c r="DWS26"/>
      <c r="DWT26"/>
      <c r="DWU26"/>
      <c r="DWV26"/>
      <c r="DWW26"/>
      <c r="DWX26"/>
      <c r="DWY26"/>
      <c r="DWZ26"/>
      <c r="DXA26"/>
      <c r="DXB26"/>
      <c r="DXC26"/>
      <c r="DXD26"/>
      <c r="DXE26"/>
      <c r="DXF26"/>
      <c r="DXG26"/>
      <c r="DXH26"/>
      <c r="DXI26"/>
      <c r="DXJ26"/>
      <c r="DXK26"/>
      <c r="DXL26"/>
      <c r="DXM26"/>
      <c r="DXN26"/>
      <c r="DXO26"/>
      <c r="DXP26"/>
      <c r="DXQ26"/>
      <c r="DXR26"/>
      <c r="DXS26"/>
      <c r="DXT26"/>
      <c r="DXU26"/>
      <c r="DXV26"/>
      <c r="DXW26"/>
      <c r="DXX26"/>
      <c r="DXY26"/>
      <c r="DXZ26"/>
      <c r="DYA26"/>
      <c r="DYB26"/>
      <c r="DYC26"/>
      <c r="DYD26"/>
      <c r="DYE26"/>
      <c r="DYF26"/>
      <c r="DYG26"/>
      <c r="DYH26"/>
      <c r="DYI26"/>
      <c r="DYJ26"/>
      <c r="DYK26"/>
      <c r="DYL26"/>
      <c r="DYM26"/>
      <c r="DYN26"/>
      <c r="DYO26"/>
      <c r="DYP26"/>
      <c r="DYQ26"/>
      <c r="DYR26"/>
      <c r="DYS26"/>
      <c r="DYT26"/>
      <c r="DYU26"/>
      <c r="DYV26"/>
      <c r="DYW26"/>
      <c r="DYX26"/>
      <c r="DYY26"/>
      <c r="DYZ26"/>
      <c r="DZA26"/>
      <c r="DZB26"/>
      <c r="DZC26"/>
      <c r="DZD26"/>
      <c r="DZE26"/>
      <c r="DZF26"/>
      <c r="DZG26"/>
      <c r="DZH26"/>
      <c r="DZI26"/>
      <c r="DZJ26"/>
      <c r="DZK26"/>
      <c r="DZL26"/>
      <c r="DZM26"/>
      <c r="DZN26"/>
      <c r="DZO26"/>
      <c r="DZP26"/>
      <c r="DZQ26"/>
      <c r="DZR26"/>
      <c r="DZS26"/>
      <c r="DZT26"/>
      <c r="DZU26"/>
      <c r="DZV26"/>
      <c r="DZW26"/>
      <c r="DZX26"/>
      <c r="DZY26"/>
      <c r="DZZ26"/>
      <c r="EAA26"/>
      <c r="EAB26"/>
      <c r="EAC26"/>
      <c r="EAD26"/>
      <c r="EAE26"/>
      <c r="EAF26"/>
      <c r="EAG26"/>
      <c r="EAH26"/>
      <c r="EAI26"/>
      <c r="EAJ26"/>
      <c r="EAK26"/>
      <c r="EAL26"/>
      <c r="EAM26"/>
      <c r="EAN26"/>
      <c r="EAO26"/>
      <c r="EAP26"/>
      <c r="EAQ26"/>
      <c r="EAR26"/>
      <c r="EAS26"/>
      <c r="EAT26"/>
      <c r="EAU26"/>
      <c r="EAV26"/>
      <c r="EAW26"/>
      <c r="EAX26"/>
      <c r="EAY26"/>
      <c r="EAZ26"/>
      <c r="EBA26"/>
      <c r="EBB26"/>
      <c r="EBC26"/>
      <c r="EBD26"/>
      <c r="EBE26"/>
      <c r="EBF26"/>
      <c r="EBG26"/>
      <c r="EBH26"/>
      <c r="EBI26"/>
      <c r="EBJ26"/>
      <c r="EBK26"/>
      <c r="EBL26"/>
      <c r="EBM26"/>
      <c r="EBN26"/>
      <c r="EBO26"/>
      <c r="EBP26"/>
      <c r="EBQ26"/>
      <c r="EBR26"/>
      <c r="EBS26"/>
      <c r="EBT26"/>
      <c r="EBU26"/>
      <c r="EBV26"/>
      <c r="EBW26"/>
      <c r="EBX26"/>
      <c r="EBY26"/>
      <c r="EBZ26"/>
      <c r="ECA26"/>
      <c r="ECB26"/>
      <c r="ECC26"/>
      <c r="ECD26"/>
      <c r="ECE26"/>
      <c r="ECF26"/>
      <c r="ECG26"/>
      <c r="ECH26"/>
      <c r="ECI26"/>
      <c r="ECJ26"/>
      <c r="ECK26"/>
      <c r="ECL26"/>
      <c r="ECM26"/>
      <c r="ECN26"/>
      <c r="ECO26"/>
      <c r="ECP26"/>
      <c r="ECQ26"/>
      <c r="ECR26"/>
      <c r="ECS26"/>
      <c r="ECT26"/>
      <c r="ECU26"/>
      <c r="ECV26"/>
      <c r="ECW26"/>
      <c r="ECX26"/>
      <c r="ECY26"/>
      <c r="ECZ26"/>
      <c r="EDA26"/>
      <c r="EDB26"/>
      <c r="EDC26"/>
      <c r="EDD26"/>
      <c r="EDE26"/>
      <c r="EDF26"/>
      <c r="EDG26"/>
      <c r="EDH26"/>
      <c r="EDI26"/>
      <c r="EDJ26"/>
      <c r="EDK26"/>
      <c r="EDL26"/>
      <c r="EDM26"/>
      <c r="EDN26"/>
      <c r="EDO26"/>
      <c r="EDP26"/>
      <c r="EDQ26"/>
      <c r="EDR26"/>
      <c r="EDS26"/>
      <c r="EDT26"/>
      <c r="EDU26"/>
      <c r="EDV26"/>
      <c r="EDW26"/>
      <c r="EDX26"/>
      <c r="EDY26"/>
      <c r="EDZ26"/>
      <c r="EEA26"/>
      <c r="EEB26"/>
      <c r="EEC26"/>
      <c r="EED26"/>
      <c r="EEE26"/>
      <c r="EEF26"/>
      <c r="EEG26"/>
      <c r="EEH26"/>
      <c r="EEI26"/>
      <c r="EEJ26"/>
      <c r="EEK26"/>
      <c r="EEL26"/>
      <c r="EEM26"/>
      <c r="EEN26"/>
      <c r="EEO26"/>
      <c r="EEP26"/>
      <c r="EEQ26"/>
      <c r="EER26"/>
      <c r="EES26"/>
      <c r="EET26"/>
      <c r="EEU26"/>
      <c r="EEV26"/>
      <c r="EEW26"/>
      <c r="EEX26"/>
      <c r="EEY26"/>
      <c r="EEZ26"/>
      <c r="EFA26"/>
      <c r="EFB26"/>
      <c r="EFC26"/>
      <c r="EFD26"/>
      <c r="EFE26"/>
      <c r="EFF26"/>
      <c r="EFG26"/>
      <c r="EFH26"/>
      <c r="EFI26"/>
      <c r="EFJ26"/>
      <c r="EFK26"/>
      <c r="EFL26"/>
      <c r="EFM26"/>
      <c r="EFN26"/>
      <c r="EFO26"/>
      <c r="EFP26"/>
      <c r="EFQ26"/>
      <c r="EFR26"/>
      <c r="EFS26"/>
      <c r="EFT26"/>
      <c r="EFU26"/>
      <c r="EFV26"/>
      <c r="EFW26"/>
      <c r="EFX26"/>
      <c r="EFY26"/>
      <c r="EFZ26"/>
      <c r="EGA26"/>
      <c r="EGB26"/>
      <c r="EGC26"/>
      <c r="EGD26"/>
      <c r="EGE26"/>
      <c r="EGF26"/>
      <c r="EGG26"/>
      <c r="EGH26"/>
      <c r="EGI26"/>
      <c r="EGJ26"/>
      <c r="EGK26"/>
      <c r="EGL26"/>
      <c r="EGM26"/>
      <c r="EGN26"/>
      <c r="EGO26"/>
      <c r="EGP26"/>
      <c r="EGQ26"/>
      <c r="EGR26"/>
      <c r="EGS26"/>
      <c r="EGT26"/>
      <c r="EGU26"/>
      <c r="EGV26"/>
      <c r="EGW26"/>
      <c r="EGX26"/>
      <c r="EGY26"/>
      <c r="EGZ26"/>
      <c r="EHA26"/>
      <c r="EHB26"/>
      <c r="EHC26"/>
      <c r="EHD26"/>
      <c r="EHE26"/>
      <c r="EHF26"/>
      <c r="EHG26"/>
      <c r="EHH26"/>
      <c r="EHI26"/>
      <c r="EHJ26"/>
      <c r="EHK26"/>
      <c r="EHL26"/>
      <c r="EHM26"/>
      <c r="EHN26"/>
      <c r="EHO26"/>
      <c r="EHP26"/>
      <c r="EHQ26"/>
      <c r="EHR26"/>
      <c r="EHS26"/>
      <c r="EHT26"/>
      <c r="EHU26"/>
      <c r="EHV26"/>
      <c r="EHW26"/>
      <c r="EHX26"/>
      <c r="EHY26"/>
      <c r="EHZ26"/>
      <c r="EIA26"/>
      <c r="EIB26"/>
      <c r="EIC26"/>
      <c r="EID26"/>
      <c r="EIE26"/>
      <c r="EIF26"/>
      <c r="EIG26"/>
      <c r="EIH26"/>
      <c r="EII26"/>
      <c r="EIJ26"/>
      <c r="EIK26"/>
      <c r="EIL26"/>
      <c r="EIM26"/>
      <c r="EIN26"/>
      <c r="EIO26"/>
      <c r="EIP26"/>
      <c r="EIQ26"/>
      <c r="EIR26"/>
      <c r="EIS26"/>
      <c r="EIT26"/>
      <c r="EIU26"/>
      <c r="EIV26"/>
      <c r="EIW26"/>
      <c r="EIX26"/>
      <c r="EIY26"/>
      <c r="EIZ26"/>
      <c r="EJA26"/>
      <c r="EJB26"/>
      <c r="EJC26"/>
      <c r="EJD26"/>
      <c r="EJE26"/>
      <c r="EJF26"/>
      <c r="EJG26"/>
      <c r="EJH26"/>
      <c r="EJI26"/>
      <c r="EJJ26"/>
      <c r="EJK26"/>
      <c r="EJL26"/>
      <c r="EJM26"/>
      <c r="EJN26"/>
      <c r="EJO26"/>
      <c r="EJP26"/>
      <c r="EJQ26"/>
      <c r="EJR26"/>
      <c r="EJS26"/>
      <c r="EJT26"/>
      <c r="EJU26"/>
      <c r="EJV26"/>
      <c r="EJW26"/>
      <c r="EJX26"/>
      <c r="EJY26"/>
      <c r="EJZ26"/>
      <c r="EKA26"/>
      <c r="EKB26"/>
      <c r="EKC26"/>
      <c r="EKD26"/>
      <c r="EKE26"/>
      <c r="EKF26"/>
      <c r="EKG26"/>
      <c r="EKH26"/>
      <c r="EKI26"/>
      <c r="EKJ26"/>
      <c r="EKK26"/>
      <c r="EKL26"/>
      <c r="EKM26"/>
      <c r="EKN26"/>
      <c r="EKO26"/>
      <c r="EKP26"/>
      <c r="EKQ26"/>
      <c r="EKR26"/>
      <c r="EKS26"/>
      <c r="EKT26"/>
      <c r="EKU26"/>
      <c r="EKV26"/>
      <c r="EKW26"/>
      <c r="EKX26"/>
      <c r="EKY26"/>
      <c r="EKZ26"/>
      <c r="ELA26"/>
      <c r="ELB26"/>
      <c r="ELC26"/>
      <c r="ELD26"/>
      <c r="ELE26"/>
      <c r="ELF26"/>
      <c r="ELG26"/>
      <c r="ELH26"/>
      <c r="ELI26"/>
      <c r="ELJ26"/>
      <c r="ELK26"/>
      <c r="ELL26"/>
      <c r="ELM26"/>
      <c r="ELN26"/>
      <c r="ELO26"/>
      <c r="ELP26"/>
      <c r="ELQ26"/>
      <c r="ELR26"/>
      <c r="ELS26"/>
      <c r="ELT26"/>
      <c r="ELU26"/>
      <c r="ELV26"/>
      <c r="ELW26"/>
      <c r="ELX26"/>
      <c r="ELY26"/>
      <c r="ELZ26"/>
      <c r="EMA26"/>
      <c r="EMB26"/>
      <c r="EMC26"/>
      <c r="EMD26"/>
      <c r="EME26"/>
      <c r="EMF26"/>
      <c r="EMG26"/>
      <c r="EMH26"/>
      <c r="EMI26"/>
      <c r="EMJ26"/>
      <c r="EMK26"/>
      <c r="EML26"/>
      <c r="EMM26"/>
      <c r="EMN26"/>
      <c r="EMO26"/>
      <c r="EMP26"/>
      <c r="EMQ26"/>
      <c r="EMR26"/>
      <c r="EMS26"/>
      <c r="EMT26"/>
      <c r="EMU26"/>
      <c r="EMV26"/>
      <c r="EMW26"/>
      <c r="EMX26"/>
      <c r="EMY26"/>
      <c r="EMZ26"/>
      <c r="ENA26"/>
      <c r="ENB26"/>
      <c r="ENC26"/>
      <c r="END26"/>
      <c r="ENE26"/>
      <c r="ENF26"/>
      <c r="ENG26"/>
      <c r="ENH26"/>
      <c r="ENI26"/>
      <c r="ENJ26"/>
      <c r="ENK26"/>
      <c r="ENL26"/>
      <c r="ENM26"/>
      <c r="ENN26"/>
      <c r="ENO26"/>
      <c r="ENP26"/>
      <c r="ENQ26"/>
      <c r="ENR26"/>
      <c r="ENS26"/>
      <c r="ENT26"/>
      <c r="ENU26"/>
      <c r="ENV26"/>
      <c r="ENW26"/>
      <c r="ENX26"/>
      <c r="ENY26"/>
      <c r="ENZ26"/>
      <c r="EOA26"/>
      <c r="EOB26"/>
      <c r="EOC26"/>
      <c r="EOD26"/>
      <c r="EOE26"/>
      <c r="EOF26"/>
      <c r="EOG26"/>
      <c r="EOH26"/>
      <c r="EOI26"/>
      <c r="EOJ26"/>
      <c r="EOK26"/>
      <c r="EOL26"/>
      <c r="EOM26"/>
      <c r="EON26"/>
      <c r="EOO26"/>
      <c r="EOP26"/>
      <c r="EOQ26"/>
      <c r="EOR26"/>
      <c r="EOS26"/>
      <c r="EOT26"/>
      <c r="EOU26"/>
      <c r="EOV26"/>
      <c r="EOW26"/>
      <c r="EOX26"/>
      <c r="EOY26"/>
      <c r="EOZ26"/>
      <c r="EPA26"/>
      <c r="EPB26"/>
      <c r="EPC26"/>
      <c r="EPD26"/>
      <c r="EPE26"/>
      <c r="EPF26"/>
      <c r="EPG26"/>
      <c r="EPH26"/>
      <c r="EPI26"/>
      <c r="EPJ26"/>
      <c r="EPK26"/>
      <c r="EPL26"/>
      <c r="EPM26"/>
      <c r="EPN26"/>
      <c r="EPO26"/>
      <c r="EPP26"/>
      <c r="EPQ26"/>
      <c r="EPR26"/>
      <c r="EPS26"/>
      <c r="EPT26"/>
      <c r="EPU26"/>
      <c r="EPV26"/>
      <c r="EPW26"/>
      <c r="EPX26"/>
      <c r="EPY26"/>
      <c r="EPZ26"/>
      <c r="EQA26"/>
      <c r="EQB26"/>
      <c r="EQC26"/>
      <c r="EQD26"/>
      <c r="EQE26"/>
      <c r="EQF26"/>
      <c r="EQG26"/>
      <c r="EQH26"/>
      <c r="EQI26"/>
      <c r="EQJ26"/>
      <c r="EQK26"/>
      <c r="EQL26"/>
      <c r="EQM26"/>
      <c r="EQN26"/>
      <c r="EQO26"/>
      <c r="EQP26"/>
      <c r="EQQ26"/>
      <c r="EQR26"/>
      <c r="EQS26"/>
      <c r="EQT26"/>
      <c r="EQU26"/>
      <c r="EQV26"/>
      <c r="EQW26"/>
      <c r="EQX26"/>
      <c r="EQY26"/>
      <c r="EQZ26"/>
      <c r="ERA26"/>
      <c r="ERB26"/>
      <c r="ERC26"/>
      <c r="ERD26"/>
      <c r="ERE26"/>
      <c r="ERF26"/>
      <c r="ERG26"/>
      <c r="ERH26"/>
      <c r="ERI26"/>
      <c r="ERJ26"/>
      <c r="ERK26"/>
      <c r="ERL26"/>
      <c r="ERM26"/>
      <c r="ERN26"/>
      <c r="ERO26"/>
      <c r="ERP26"/>
      <c r="ERQ26"/>
      <c r="ERR26"/>
      <c r="ERS26"/>
      <c r="ERT26"/>
      <c r="ERU26"/>
      <c r="ERV26"/>
      <c r="ERW26"/>
      <c r="ERX26"/>
      <c r="ERY26"/>
      <c r="ERZ26"/>
      <c r="ESA26"/>
      <c r="ESB26"/>
      <c r="ESC26"/>
      <c r="ESD26"/>
      <c r="ESE26"/>
      <c r="ESF26"/>
      <c r="ESG26"/>
      <c r="ESH26"/>
      <c r="ESI26"/>
      <c r="ESJ26"/>
      <c r="ESK26"/>
      <c r="ESL26"/>
      <c r="ESM26"/>
      <c r="ESN26"/>
      <c r="ESO26"/>
      <c r="ESP26"/>
      <c r="ESQ26"/>
      <c r="ESR26"/>
      <c r="ESS26"/>
      <c r="EST26"/>
      <c r="ESU26"/>
      <c r="ESV26"/>
      <c r="ESW26"/>
      <c r="ESX26"/>
      <c r="ESY26"/>
      <c r="ESZ26"/>
      <c r="ETA26"/>
      <c r="ETB26"/>
      <c r="ETC26"/>
      <c r="ETD26"/>
      <c r="ETE26"/>
      <c r="ETF26"/>
      <c r="ETG26"/>
      <c r="ETH26"/>
      <c r="ETI26"/>
      <c r="ETJ26"/>
      <c r="ETK26"/>
      <c r="ETL26"/>
      <c r="ETM26"/>
      <c r="ETN26"/>
      <c r="ETO26"/>
      <c r="ETP26"/>
      <c r="ETQ26"/>
      <c r="ETR26"/>
      <c r="ETS26"/>
      <c r="ETT26"/>
      <c r="ETU26"/>
      <c r="ETV26"/>
      <c r="ETW26"/>
      <c r="ETX26"/>
      <c r="ETY26"/>
      <c r="ETZ26"/>
      <c r="EUA26"/>
      <c r="EUB26"/>
      <c r="EUC26"/>
      <c r="EUD26"/>
      <c r="EUE26"/>
      <c r="EUF26"/>
      <c r="EUG26"/>
      <c r="EUH26"/>
      <c r="EUI26"/>
      <c r="EUJ26"/>
      <c r="EUK26"/>
      <c r="EUL26"/>
      <c r="EUM26"/>
      <c r="EUN26"/>
      <c r="EUO26"/>
    </row>
    <row r="27" spans="1:3941" s="7" customFormat="1" x14ac:dyDescent="0.25">
      <c r="A27" s="9">
        <v>19</v>
      </c>
      <c r="B27" t="s">
        <v>388</v>
      </c>
      <c r="C27" t="s">
        <v>12</v>
      </c>
      <c r="D27" t="s">
        <v>156</v>
      </c>
      <c r="E27" s="4" t="s">
        <v>231</v>
      </c>
      <c r="F27" t="s">
        <v>154</v>
      </c>
      <c r="G27" s="17">
        <v>45000</v>
      </c>
      <c r="H27" s="17">
        <f t="shared" si="2"/>
        <v>1291.5</v>
      </c>
      <c r="I27" s="35">
        <v>1148.33</v>
      </c>
      <c r="J27" s="17">
        <f t="shared" si="3"/>
        <v>1368</v>
      </c>
      <c r="K27" s="18">
        <v>25</v>
      </c>
      <c r="L27" s="18">
        <f t="shared" si="0"/>
        <v>3832.83</v>
      </c>
      <c r="M27" s="17">
        <f>G27-L27</f>
        <v>41167.17</v>
      </c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  <c r="AMK27"/>
      <c r="AML27"/>
      <c r="AMM27"/>
      <c r="AMN27"/>
      <c r="AMO27"/>
      <c r="AMP27"/>
      <c r="AMQ27"/>
      <c r="AMR27"/>
      <c r="AMS27"/>
      <c r="AMT27"/>
      <c r="AMU27"/>
      <c r="AMV27"/>
      <c r="AMW27"/>
      <c r="AMX27"/>
      <c r="AMY27"/>
      <c r="AMZ27"/>
      <c r="ANA27"/>
      <c r="ANB27"/>
      <c r="ANC27"/>
      <c r="AND27"/>
      <c r="ANE27"/>
      <c r="ANF27"/>
      <c r="ANG27"/>
      <c r="ANH27"/>
      <c r="ANI27"/>
      <c r="ANJ27"/>
      <c r="ANK27"/>
      <c r="ANL27"/>
      <c r="ANM27"/>
      <c r="ANN27"/>
      <c r="ANO27"/>
      <c r="ANP27"/>
      <c r="ANQ27"/>
      <c r="ANR27"/>
      <c r="ANS27"/>
      <c r="ANT27"/>
      <c r="ANU27"/>
      <c r="ANV27"/>
      <c r="ANW27"/>
      <c r="ANX27"/>
      <c r="ANY27"/>
      <c r="ANZ27"/>
      <c r="AOA27"/>
      <c r="AOB27"/>
      <c r="AOC27"/>
      <c r="AOD27"/>
      <c r="AOE27"/>
      <c r="AOF27"/>
      <c r="AOG27"/>
      <c r="AOH27"/>
      <c r="AOI27"/>
      <c r="AOJ27"/>
      <c r="AOK27"/>
      <c r="AOL27"/>
      <c r="AOM27"/>
      <c r="AON27"/>
      <c r="AOO27"/>
      <c r="AOP27"/>
      <c r="AOQ27"/>
      <c r="AOR27"/>
      <c r="AOS27"/>
      <c r="AOT27"/>
      <c r="AOU27"/>
      <c r="AOV27"/>
      <c r="AOW27"/>
      <c r="AOX27"/>
      <c r="AOY27"/>
      <c r="AOZ27"/>
      <c r="APA27"/>
      <c r="APB27"/>
      <c r="APC27"/>
      <c r="APD27"/>
      <c r="APE27"/>
      <c r="APF27"/>
      <c r="APG27"/>
      <c r="APH27"/>
      <c r="API27"/>
      <c r="APJ27"/>
      <c r="APK27"/>
      <c r="APL27"/>
      <c r="APM27"/>
      <c r="APN27"/>
      <c r="APO27"/>
      <c r="APP27"/>
      <c r="APQ27"/>
      <c r="APR27"/>
      <c r="APS27"/>
      <c r="APT27"/>
      <c r="APU27"/>
      <c r="APV27"/>
      <c r="APW27"/>
      <c r="APX27"/>
      <c r="APY27"/>
      <c r="APZ27"/>
      <c r="AQA27"/>
      <c r="AQB27"/>
      <c r="AQC27"/>
      <c r="AQD27"/>
      <c r="AQE27"/>
      <c r="AQF27"/>
      <c r="AQG27"/>
      <c r="AQH27"/>
      <c r="AQI27"/>
      <c r="AQJ27"/>
      <c r="AQK27"/>
      <c r="AQL27"/>
      <c r="AQM27"/>
      <c r="AQN27"/>
      <c r="AQO27"/>
      <c r="AQP27"/>
      <c r="AQQ27"/>
      <c r="AQR27"/>
      <c r="AQS27"/>
      <c r="AQT27"/>
      <c r="AQU27"/>
      <c r="AQV27"/>
      <c r="AQW27"/>
      <c r="AQX27"/>
      <c r="AQY27"/>
      <c r="AQZ27"/>
      <c r="ARA27"/>
      <c r="ARB27"/>
      <c r="ARC27"/>
      <c r="ARD27"/>
      <c r="ARE27"/>
      <c r="ARF27"/>
      <c r="ARG27"/>
      <c r="ARH27"/>
      <c r="ARI27"/>
      <c r="ARJ27"/>
      <c r="ARK27"/>
      <c r="ARL27"/>
      <c r="ARM27"/>
      <c r="ARN27"/>
      <c r="ARO27"/>
      <c r="ARP27"/>
      <c r="ARQ27"/>
      <c r="ARR27"/>
      <c r="ARS27"/>
      <c r="ART27"/>
      <c r="ARU27"/>
      <c r="ARV27"/>
      <c r="ARW27"/>
      <c r="ARX27"/>
      <c r="ARY27"/>
      <c r="ARZ27"/>
      <c r="ASA27"/>
      <c r="ASB27"/>
      <c r="ASC27"/>
      <c r="ASD27"/>
      <c r="ASE27"/>
      <c r="ASF27"/>
      <c r="ASG27"/>
      <c r="ASH27"/>
      <c r="ASI27"/>
      <c r="ASJ27"/>
      <c r="ASK27"/>
      <c r="ASL27"/>
      <c r="ASM27"/>
      <c r="ASN27"/>
      <c r="ASO27"/>
      <c r="ASP27"/>
      <c r="ASQ27"/>
      <c r="ASR27"/>
      <c r="ASS27"/>
      <c r="AST27"/>
      <c r="ASU27"/>
      <c r="ASV27"/>
      <c r="ASW27"/>
      <c r="ASX27"/>
      <c r="ASY27"/>
      <c r="ASZ27"/>
      <c r="ATA27"/>
      <c r="ATB27"/>
      <c r="ATC27"/>
      <c r="ATD27"/>
      <c r="ATE27"/>
      <c r="ATF27"/>
      <c r="ATG27"/>
      <c r="ATH27"/>
      <c r="ATI27"/>
      <c r="ATJ27"/>
      <c r="ATK27"/>
      <c r="ATL27"/>
      <c r="ATM27"/>
      <c r="ATN27"/>
      <c r="ATO27"/>
      <c r="ATP27"/>
      <c r="ATQ27"/>
      <c r="ATR27"/>
      <c r="ATS27"/>
      <c r="ATT27"/>
      <c r="ATU27"/>
      <c r="ATV27"/>
      <c r="ATW27"/>
      <c r="ATX27"/>
      <c r="ATY27"/>
      <c r="ATZ27"/>
      <c r="AUA27"/>
      <c r="AUB27"/>
      <c r="AUC27"/>
      <c r="AUD27"/>
      <c r="AUE27"/>
      <c r="AUF27"/>
      <c r="AUG27"/>
      <c r="AUH27"/>
      <c r="AUI27"/>
      <c r="AUJ27"/>
      <c r="AUK27"/>
      <c r="AUL27"/>
      <c r="AUM27"/>
      <c r="AUN27"/>
      <c r="AUO27"/>
      <c r="AUP27"/>
      <c r="AUQ27"/>
      <c r="AUR27"/>
      <c r="AUS27"/>
      <c r="AUT27"/>
      <c r="AUU27"/>
      <c r="AUV27"/>
      <c r="AUW27"/>
      <c r="AUX27"/>
      <c r="AUY27"/>
      <c r="AUZ27"/>
      <c r="AVA27"/>
      <c r="AVB27"/>
      <c r="AVC27"/>
      <c r="AVD27"/>
      <c r="AVE27"/>
      <c r="AVF27"/>
      <c r="AVG27"/>
      <c r="AVH27"/>
      <c r="AVI27"/>
      <c r="AVJ27"/>
      <c r="AVK27"/>
      <c r="AVL27"/>
      <c r="AVM27"/>
      <c r="AVN27"/>
      <c r="AVO27"/>
      <c r="AVP27"/>
      <c r="AVQ27"/>
      <c r="AVR27"/>
      <c r="AVS27"/>
      <c r="AVT27"/>
      <c r="AVU27"/>
      <c r="AVV27"/>
      <c r="AVW27"/>
      <c r="AVX27"/>
      <c r="AVY27"/>
      <c r="AVZ27"/>
      <c r="AWA27"/>
      <c r="AWB27"/>
      <c r="AWC27"/>
      <c r="AWD27"/>
      <c r="AWE27"/>
      <c r="AWF27"/>
      <c r="AWG27"/>
      <c r="AWH27"/>
      <c r="AWI27"/>
      <c r="AWJ27"/>
      <c r="AWK27"/>
      <c r="AWL27"/>
      <c r="AWM27"/>
      <c r="AWN27"/>
      <c r="AWO27"/>
      <c r="AWP27"/>
      <c r="AWQ27"/>
      <c r="AWR27"/>
      <c r="AWS27"/>
      <c r="AWT27"/>
      <c r="AWU27"/>
      <c r="AWV27"/>
      <c r="AWW27"/>
      <c r="AWX27"/>
      <c r="AWY27"/>
      <c r="AWZ27"/>
      <c r="AXA27"/>
      <c r="AXB27"/>
      <c r="AXC27"/>
      <c r="AXD27"/>
      <c r="AXE27"/>
      <c r="AXF27"/>
      <c r="AXG27"/>
      <c r="AXH27"/>
      <c r="AXI27"/>
      <c r="AXJ27"/>
      <c r="AXK27"/>
      <c r="AXL27"/>
      <c r="AXM27"/>
      <c r="AXN27"/>
      <c r="AXO27"/>
      <c r="AXP27"/>
      <c r="AXQ27"/>
      <c r="AXR27"/>
      <c r="AXS27"/>
      <c r="AXT27"/>
      <c r="AXU27"/>
      <c r="AXV27"/>
      <c r="AXW27"/>
      <c r="AXX27"/>
      <c r="AXY27"/>
      <c r="AXZ27"/>
      <c r="AYA27"/>
      <c r="AYB27"/>
      <c r="AYC27"/>
      <c r="AYD27"/>
      <c r="AYE27"/>
      <c r="AYF27"/>
      <c r="AYG27"/>
      <c r="AYH27"/>
      <c r="AYI27"/>
      <c r="AYJ27"/>
      <c r="AYK27"/>
      <c r="AYL27"/>
      <c r="AYM27"/>
      <c r="AYN27"/>
      <c r="AYO27"/>
      <c r="AYP27"/>
      <c r="AYQ27"/>
      <c r="AYR27"/>
      <c r="AYS27"/>
      <c r="AYT27"/>
      <c r="AYU27"/>
      <c r="AYV27"/>
      <c r="AYW27"/>
      <c r="AYX27"/>
      <c r="AYY27"/>
      <c r="AYZ27"/>
      <c r="AZA27"/>
      <c r="AZB27"/>
      <c r="AZC27"/>
      <c r="AZD27"/>
      <c r="AZE27"/>
      <c r="AZF27"/>
      <c r="AZG27"/>
      <c r="AZH27"/>
      <c r="AZI27"/>
      <c r="AZJ27"/>
      <c r="AZK27"/>
      <c r="AZL27"/>
      <c r="AZM27"/>
      <c r="AZN27"/>
      <c r="AZO27"/>
      <c r="AZP27"/>
      <c r="AZQ27"/>
      <c r="AZR27"/>
      <c r="AZS27"/>
      <c r="AZT27"/>
      <c r="AZU27"/>
      <c r="AZV27"/>
      <c r="AZW27"/>
      <c r="AZX27"/>
      <c r="AZY27"/>
      <c r="AZZ27"/>
      <c r="BAA27"/>
      <c r="BAB27"/>
      <c r="BAC27"/>
      <c r="BAD27"/>
      <c r="BAE27"/>
      <c r="BAF27"/>
      <c r="BAG27"/>
      <c r="BAH27"/>
      <c r="BAI27"/>
      <c r="BAJ27"/>
      <c r="BAK27"/>
      <c r="BAL27"/>
      <c r="BAM27"/>
      <c r="BAN27"/>
      <c r="BAO27"/>
      <c r="BAP27"/>
      <c r="BAQ27"/>
      <c r="BAR27"/>
      <c r="BAS27"/>
      <c r="BAT27"/>
      <c r="BAU27"/>
      <c r="BAV27"/>
      <c r="BAW27"/>
      <c r="BAX27"/>
      <c r="BAY27"/>
      <c r="BAZ27"/>
      <c r="BBA27"/>
      <c r="BBB27"/>
      <c r="BBC27"/>
      <c r="BBD27"/>
      <c r="BBE27"/>
      <c r="BBF27"/>
      <c r="BBG27"/>
      <c r="BBH27"/>
      <c r="BBI27"/>
      <c r="BBJ27"/>
      <c r="BBK27"/>
      <c r="BBL27"/>
      <c r="BBM27"/>
      <c r="BBN27"/>
      <c r="BBO27"/>
      <c r="BBP27"/>
      <c r="BBQ27"/>
      <c r="BBR27"/>
      <c r="BBS27"/>
      <c r="BBT27"/>
      <c r="BBU27"/>
      <c r="BBV27"/>
      <c r="BBW27"/>
      <c r="BBX27"/>
      <c r="BBY27"/>
      <c r="BBZ27"/>
      <c r="BCA27"/>
      <c r="BCB27"/>
      <c r="BCC27"/>
      <c r="BCD27"/>
      <c r="BCE27"/>
      <c r="BCF27"/>
      <c r="BCG27"/>
      <c r="BCH27"/>
      <c r="BCI27"/>
      <c r="BCJ27"/>
      <c r="BCK27"/>
      <c r="BCL27"/>
      <c r="BCM27"/>
      <c r="BCN27"/>
      <c r="BCO27"/>
      <c r="BCP27"/>
      <c r="BCQ27"/>
      <c r="BCR27"/>
      <c r="BCS27"/>
      <c r="BCT27"/>
      <c r="BCU27"/>
      <c r="BCV27"/>
      <c r="BCW27"/>
      <c r="BCX27"/>
      <c r="BCY27"/>
      <c r="BCZ27"/>
      <c r="BDA27"/>
      <c r="BDB27"/>
      <c r="BDC27"/>
      <c r="BDD27"/>
      <c r="BDE27"/>
      <c r="BDF27"/>
      <c r="BDG27"/>
      <c r="BDH27"/>
      <c r="BDI27"/>
      <c r="BDJ27"/>
      <c r="BDK27"/>
      <c r="BDL27"/>
      <c r="BDM27"/>
      <c r="BDN27"/>
      <c r="BDO27"/>
      <c r="BDP27"/>
      <c r="BDQ27"/>
      <c r="BDR27"/>
      <c r="BDS27"/>
      <c r="BDT27"/>
      <c r="BDU27"/>
      <c r="BDV27"/>
      <c r="BDW27"/>
      <c r="BDX27"/>
      <c r="BDY27"/>
      <c r="BDZ27"/>
      <c r="BEA27"/>
      <c r="BEB27"/>
      <c r="BEC27"/>
      <c r="BED27"/>
      <c r="BEE27"/>
      <c r="BEF27"/>
      <c r="BEG27"/>
      <c r="BEH27"/>
      <c r="BEI27"/>
      <c r="BEJ27"/>
      <c r="BEK27"/>
      <c r="BEL27"/>
      <c r="BEM27"/>
      <c r="BEN27"/>
      <c r="BEO27"/>
      <c r="BEP27"/>
      <c r="BEQ27"/>
      <c r="BER27"/>
      <c r="BES27"/>
      <c r="BET27"/>
      <c r="BEU27"/>
      <c r="BEV27"/>
      <c r="BEW27"/>
      <c r="BEX27"/>
      <c r="BEY27"/>
      <c r="BEZ27"/>
      <c r="BFA27"/>
      <c r="BFB27"/>
      <c r="BFC27"/>
      <c r="BFD27"/>
      <c r="BFE27"/>
      <c r="BFF27"/>
      <c r="BFG27"/>
      <c r="BFH27"/>
      <c r="BFI27"/>
      <c r="BFJ27"/>
      <c r="BFK27"/>
      <c r="BFL27"/>
      <c r="BFM27"/>
      <c r="BFN27"/>
      <c r="BFO27"/>
      <c r="BFP27"/>
      <c r="BFQ27"/>
      <c r="BFR27"/>
      <c r="BFS27"/>
      <c r="BFT27"/>
      <c r="BFU27"/>
      <c r="BFV27"/>
      <c r="BFW27"/>
      <c r="BFX27"/>
      <c r="BFY27"/>
      <c r="BFZ27"/>
      <c r="BGA27"/>
      <c r="BGB27"/>
      <c r="BGC27"/>
      <c r="BGD27"/>
      <c r="BGE27"/>
      <c r="BGF27"/>
      <c r="BGG27"/>
      <c r="BGH27"/>
      <c r="BGI27"/>
      <c r="BGJ27"/>
      <c r="BGK27"/>
      <c r="BGL27"/>
      <c r="BGM27"/>
      <c r="BGN27"/>
      <c r="BGO27"/>
      <c r="BGP27"/>
      <c r="BGQ27"/>
      <c r="BGR27"/>
      <c r="BGS27"/>
      <c r="BGT27"/>
      <c r="BGU27"/>
      <c r="BGV27"/>
      <c r="BGW27"/>
      <c r="BGX27"/>
      <c r="BGY27"/>
      <c r="BGZ27"/>
      <c r="BHA27"/>
      <c r="BHB27"/>
      <c r="BHC27"/>
      <c r="BHD27"/>
      <c r="BHE27"/>
      <c r="BHF27"/>
      <c r="BHG27"/>
      <c r="BHH27"/>
      <c r="BHI27"/>
      <c r="BHJ27"/>
      <c r="BHK27"/>
      <c r="BHL27"/>
      <c r="BHM27"/>
      <c r="BHN27"/>
      <c r="BHO27"/>
      <c r="BHP27"/>
      <c r="BHQ27"/>
      <c r="BHR27"/>
      <c r="BHS27"/>
      <c r="BHT27"/>
      <c r="BHU27"/>
      <c r="BHV27"/>
      <c r="BHW27"/>
      <c r="BHX27"/>
      <c r="BHY27"/>
      <c r="BHZ27"/>
      <c r="BIA27"/>
      <c r="BIB27"/>
      <c r="BIC27"/>
      <c r="BID27"/>
      <c r="BIE27"/>
      <c r="BIF27"/>
      <c r="BIG27"/>
      <c r="BIH27"/>
      <c r="BII27"/>
      <c r="BIJ27"/>
      <c r="BIK27"/>
      <c r="BIL27"/>
      <c r="BIM27"/>
      <c r="BIN27"/>
      <c r="BIO27"/>
      <c r="BIP27"/>
      <c r="BIQ27"/>
      <c r="BIR27"/>
      <c r="BIS27"/>
      <c r="BIT27"/>
      <c r="BIU27"/>
      <c r="BIV27"/>
      <c r="BIW27"/>
      <c r="BIX27"/>
      <c r="BIY27"/>
      <c r="BIZ27"/>
      <c r="BJA27"/>
      <c r="BJB27"/>
      <c r="BJC27"/>
      <c r="BJD27"/>
      <c r="BJE27"/>
      <c r="BJF27"/>
      <c r="BJG27"/>
      <c r="BJH27"/>
      <c r="BJI27"/>
      <c r="BJJ27"/>
      <c r="BJK27"/>
      <c r="BJL27"/>
      <c r="BJM27"/>
      <c r="BJN27"/>
      <c r="BJO27"/>
      <c r="BJP27"/>
      <c r="BJQ27"/>
      <c r="BJR27"/>
      <c r="BJS27"/>
      <c r="BJT27"/>
      <c r="BJU27"/>
      <c r="BJV27"/>
      <c r="BJW27"/>
      <c r="BJX27"/>
      <c r="BJY27"/>
      <c r="BJZ27"/>
      <c r="BKA27"/>
      <c r="BKB27"/>
      <c r="BKC27"/>
      <c r="BKD27"/>
      <c r="BKE27"/>
      <c r="BKF27"/>
      <c r="BKG27"/>
      <c r="BKH27"/>
      <c r="BKI27"/>
      <c r="BKJ27"/>
      <c r="BKK27"/>
      <c r="BKL27"/>
      <c r="BKM27"/>
      <c r="BKN27"/>
      <c r="BKO27"/>
      <c r="BKP27"/>
      <c r="BKQ27"/>
      <c r="BKR27"/>
      <c r="BKS27"/>
      <c r="BKT27"/>
      <c r="BKU27"/>
      <c r="BKV27"/>
      <c r="BKW27"/>
      <c r="BKX27"/>
      <c r="BKY27"/>
      <c r="BKZ27"/>
      <c r="BLA27"/>
      <c r="BLB27"/>
      <c r="BLC27"/>
      <c r="BLD27"/>
      <c r="BLE27"/>
      <c r="BLF27"/>
      <c r="BLG27"/>
      <c r="BLH27"/>
      <c r="BLI27"/>
      <c r="BLJ27"/>
      <c r="BLK27"/>
      <c r="BLL27"/>
      <c r="BLM27"/>
      <c r="BLN27"/>
      <c r="BLO27"/>
      <c r="BLP27"/>
      <c r="BLQ27"/>
      <c r="BLR27"/>
      <c r="BLS27"/>
      <c r="BLT27"/>
      <c r="BLU27"/>
      <c r="BLV27"/>
      <c r="BLW27"/>
      <c r="BLX27"/>
      <c r="BLY27"/>
      <c r="BLZ27"/>
      <c r="BMA27"/>
      <c r="BMB27"/>
      <c r="BMC27"/>
      <c r="BMD27"/>
      <c r="BME27"/>
      <c r="BMF27"/>
      <c r="BMG27"/>
      <c r="BMH27"/>
      <c r="BMI27"/>
      <c r="BMJ27"/>
      <c r="BMK27"/>
      <c r="BML27"/>
      <c r="BMM27"/>
      <c r="BMN27"/>
      <c r="BMO27"/>
      <c r="BMP27"/>
      <c r="BMQ27"/>
      <c r="BMR27"/>
      <c r="BMS27"/>
      <c r="BMT27"/>
      <c r="BMU27"/>
      <c r="BMV27"/>
      <c r="BMW27"/>
      <c r="BMX27"/>
      <c r="BMY27"/>
      <c r="BMZ27"/>
      <c r="BNA27"/>
      <c r="BNB27"/>
      <c r="BNC27"/>
      <c r="BND27"/>
      <c r="BNE27"/>
      <c r="BNF27"/>
      <c r="BNG27"/>
      <c r="BNH27"/>
      <c r="BNI27"/>
      <c r="BNJ27"/>
      <c r="BNK27"/>
      <c r="BNL27"/>
      <c r="BNM27"/>
      <c r="BNN27"/>
      <c r="BNO27"/>
      <c r="BNP27"/>
      <c r="BNQ27"/>
      <c r="BNR27"/>
      <c r="BNS27"/>
      <c r="BNT27"/>
      <c r="BNU27"/>
      <c r="BNV27"/>
      <c r="BNW27"/>
      <c r="BNX27"/>
      <c r="BNY27"/>
      <c r="BNZ27"/>
      <c r="BOA27"/>
      <c r="BOB27"/>
      <c r="BOC27"/>
      <c r="BOD27"/>
      <c r="BOE27"/>
      <c r="BOF27"/>
      <c r="BOG27"/>
      <c r="BOH27"/>
      <c r="BOI27"/>
      <c r="BOJ27"/>
      <c r="BOK27"/>
      <c r="BOL27"/>
      <c r="BOM27"/>
      <c r="BON27"/>
      <c r="BOO27"/>
      <c r="BOP27"/>
      <c r="BOQ27"/>
      <c r="BOR27"/>
      <c r="BOS27"/>
      <c r="BOT27"/>
      <c r="BOU27"/>
      <c r="BOV27"/>
      <c r="BOW27"/>
      <c r="BOX27"/>
      <c r="BOY27"/>
      <c r="BOZ27"/>
      <c r="BPA27"/>
      <c r="BPB27"/>
      <c r="BPC27"/>
      <c r="BPD27"/>
      <c r="BPE27"/>
      <c r="BPF27"/>
      <c r="BPG27"/>
      <c r="BPH27"/>
      <c r="BPI27"/>
      <c r="BPJ27"/>
      <c r="BPK27"/>
      <c r="BPL27"/>
      <c r="BPM27"/>
      <c r="BPN27"/>
      <c r="BPO27"/>
      <c r="BPP27"/>
      <c r="BPQ27"/>
      <c r="BPR27"/>
      <c r="BPS27"/>
      <c r="BPT27"/>
      <c r="BPU27"/>
      <c r="BPV27"/>
      <c r="BPW27"/>
      <c r="BPX27"/>
      <c r="BPY27"/>
      <c r="BPZ27"/>
      <c r="BQA27"/>
      <c r="BQB27"/>
      <c r="BQC27"/>
      <c r="BQD27"/>
      <c r="BQE27"/>
      <c r="BQF27"/>
      <c r="BQG27"/>
      <c r="BQH27"/>
      <c r="BQI27"/>
      <c r="BQJ27"/>
      <c r="BQK27"/>
      <c r="BQL27"/>
      <c r="BQM27"/>
      <c r="BQN27"/>
      <c r="BQO27"/>
      <c r="BQP27"/>
      <c r="BQQ27"/>
      <c r="BQR27"/>
      <c r="BQS27"/>
      <c r="BQT27"/>
      <c r="BQU27"/>
      <c r="BQV27"/>
      <c r="BQW27"/>
      <c r="BQX27"/>
      <c r="BQY27"/>
      <c r="BQZ27"/>
      <c r="BRA27"/>
      <c r="BRB27"/>
      <c r="BRC27"/>
      <c r="BRD27"/>
      <c r="BRE27"/>
      <c r="BRF27"/>
      <c r="BRG27"/>
      <c r="BRH27"/>
      <c r="BRI27"/>
      <c r="BRJ27"/>
      <c r="BRK27"/>
      <c r="BRL27"/>
      <c r="BRM27"/>
      <c r="BRN27"/>
      <c r="BRO27"/>
      <c r="BRP27"/>
      <c r="BRQ27"/>
      <c r="BRR27"/>
      <c r="BRS27"/>
      <c r="BRT27"/>
      <c r="BRU27"/>
      <c r="BRV27"/>
      <c r="BRW27"/>
      <c r="BRX27"/>
      <c r="BRY27"/>
      <c r="BRZ27"/>
      <c r="BSA27"/>
      <c r="BSB27"/>
      <c r="BSC27"/>
      <c r="BSD27"/>
      <c r="BSE27"/>
      <c r="BSF27"/>
      <c r="BSG27"/>
      <c r="BSH27"/>
      <c r="BSI27"/>
      <c r="BSJ27"/>
      <c r="BSK27"/>
      <c r="BSL27"/>
      <c r="BSM27"/>
      <c r="BSN27"/>
      <c r="BSO27"/>
      <c r="BSP27"/>
      <c r="BSQ27"/>
      <c r="BSR27"/>
      <c r="BSS27"/>
      <c r="BST27"/>
      <c r="BSU27"/>
      <c r="BSV27"/>
      <c r="BSW27"/>
      <c r="BSX27"/>
      <c r="BSY27"/>
      <c r="BSZ27"/>
      <c r="BTA27"/>
      <c r="BTB27"/>
      <c r="BTC27"/>
      <c r="BTD27"/>
      <c r="BTE27"/>
      <c r="BTF27"/>
      <c r="BTG27"/>
      <c r="BTH27"/>
      <c r="BTI27"/>
      <c r="BTJ27"/>
      <c r="BTK27"/>
      <c r="BTL27"/>
      <c r="BTM27"/>
      <c r="BTN27"/>
      <c r="BTO27"/>
      <c r="BTP27"/>
      <c r="BTQ27"/>
      <c r="BTR27"/>
      <c r="BTS27"/>
      <c r="BTT27"/>
      <c r="BTU27"/>
      <c r="BTV27"/>
      <c r="BTW27"/>
      <c r="BTX27"/>
      <c r="BTY27"/>
      <c r="BTZ27"/>
      <c r="BUA27"/>
      <c r="BUB27"/>
      <c r="BUC27"/>
      <c r="BUD27"/>
      <c r="BUE27"/>
      <c r="BUF27"/>
      <c r="BUG27"/>
      <c r="BUH27"/>
      <c r="BUI27"/>
      <c r="BUJ27"/>
      <c r="BUK27"/>
      <c r="BUL27"/>
      <c r="BUM27"/>
      <c r="BUN27"/>
      <c r="BUO27"/>
      <c r="BUP27"/>
      <c r="BUQ27"/>
      <c r="BUR27"/>
      <c r="BUS27"/>
      <c r="BUT27"/>
      <c r="BUU27"/>
      <c r="BUV27"/>
      <c r="BUW27"/>
      <c r="BUX27"/>
      <c r="BUY27"/>
      <c r="BUZ27"/>
      <c r="BVA27"/>
      <c r="BVB27"/>
      <c r="BVC27"/>
      <c r="BVD27"/>
      <c r="BVE27"/>
      <c r="BVF27"/>
      <c r="BVG27"/>
      <c r="BVH27"/>
      <c r="BVI27"/>
      <c r="BVJ27"/>
      <c r="BVK27"/>
      <c r="BVL27"/>
      <c r="BVM27"/>
      <c r="BVN27"/>
      <c r="BVO27"/>
      <c r="BVP27"/>
      <c r="BVQ27"/>
      <c r="BVR27"/>
      <c r="BVS27"/>
      <c r="BVT27"/>
      <c r="BVU27"/>
      <c r="BVV27"/>
      <c r="BVW27"/>
      <c r="BVX27"/>
      <c r="BVY27"/>
      <c r="BVZ27"/>
      <c r="BWA27"/>
      <c r="BWB27"/>
      <c r="BWC27"/>
      <c r="BWD27"/>
      <c r="BWE27"/>
      <c r="BWF27"/>
      <c r="BWG27"/>
      <c r="BWH27"/>
      <c r="BWI27"/>
      <c r="BWJ27"/>
      <c r="BWK27"/>
      <c r="BWL27"/>
      <c r="BWM27"/>
      <c r="BWN27"/>
      <c r="BWO27"/>
      <c r="BWP27"/>
      <c r="BWQ27"/>
      <c r="BWR27"/>
      <c r="BWS27"/>
      <c r="BWT27"/>
      <c r="BWU27"/>
      <c r="BWV27"/>
      <c r="BWW27"/>
      <c r="BWX27"/>
      <c r="BWY27"/>
      <c r="BWZ27"/>
      <c r="BXA27"/>
      <c r="BXB27"/>
      <c r="BXC27"/>
      <c r="BXD27"/>
      <c r="BXE27"/>
      <c r="BXF27"/>
      <c r="BXG27"/>
      <c r="BXH27"/>
      <c r="BXI27"/>
      <c r="BXJ27"/>
      <c r="BXK27"/>
      <c r="BXL27"/>
      <c r="BXM27"/>
      <c r="BXN27"/>
      <c r="BXO27"/>
      <c r="BXP27"/>
      <c r="BXQ27"/>
      <c r="BXR27"/>
      <c r="BXS27"/>
      <c r="BXT27"/>
      <c r="BXU27"/>
      <c r="BXV27"/>
      <c r="BXW27"/>
      <c r="BXX27"/>
      <c r="BXY27"/>
      <c r="BXZ27"/>
      <c r="BYA27"/>
      <c r="BYB27"/>
      <c r="BYC27"/>
      <c r="BYD27"/>
      <c r="BYE27"/>
      <c r="BYF27"/>
      <c r="BYG27"/>
      <c r="BYH27"/>
      <c r="BYI27"/>
      <c r="BYJ27"/>
      <c r="BYK27"/>
      <c r="BYL27"/>
      <c r="BYM27"/>
      <c r="BYN27"/>
      <c r="BYO27"/>
      <c r="BYP27"/>
      <c r="BYQ27"/>
      <c r="BYR27"/>
      <c r="BYS27"/>
      <c r="BYT27"/>
      <c r="BYU27"/>
      <c r="BYV27"/>
      <c r="BYW27"/>
      <c r="BYX27"/>
      <c r="BYY27"/>
      <c r="BYZ27"/>
      <c r="BZA27"/>
      <c r="BZB27"/>
      <c r="BZC27"/>
      <c r="BZD27"/>
      <c r="BZE27"/>
      <c r="BZF27"/>
      <c r="BZG27"/>
      <c r="BZH27"/>
      <c r="BZI27"/>
      <c r="BZJ27"/>
      <c r="BZK27"/>
      <c r="BZL27"/>
      <c r="BZM27"/>
      <c r="BZN27"/>
      <c r="BZO27"/>
      <c r="BZP27"/>
      <c r="BZQ27"/>
      <c r="BZR27"/>
      <c r="BZS27"/>
      <c r="BZT27"/>
      <c r="BZU27"/>
      <c r="BZV27"/>
      <c r="BZW27"/>
      <c r="BZX27"/>
      <c r="BZY27"/>
      <c r="BZZ27"/>
      <c r="CAA27"/>
      <c r="CAB27"/>
      <c r="CAC27"/>
      <c r="CAD27"/>
      <c r="CAE27"/>
      <c r="CAF27"/>
      <c r="CAG27"/>
      <c r="CAH27"/>
      <c r="CAI27"/>
      <c r="CAJ27"/>
      <c r="CAK27"/>
      <c r="CAL27"/>
      <c r="CAM27"/>
      <c r="CAN27"/>
      <c r="CAO27"/>
      <c r="CAP27"/>
      <c r="CAQ27"/>
      <c r="CAR27"/>
      <c r="CAS27"/>
      <c r="CAT27"/>
      <c r="CAU27"/>
      <c r="CAV27"/>
      <c r="CAW27"/>
      <c r="CAX27"/>
      <c r="CAY27"/>
      <c r="CAZ27"/>
      <c r="CBA27"/>
      <c r="CBB27"/>
      <c r="CBC27"/>
      <c r="CBD27"/>
      <c r="CBE27"/>
      <c r="CBF27"/>
      <c r="CBG27"/>
      <c r="CBH27"/>
      <c r="CBI27"/>
      <c r="CBJ27"/>
      <c r="CBK27"/>
      <c r="CBL27"/>
      <c r="CBM27"/>
      <c r="CBN27"/>
      <c r="CBO27"/>
      <c r="CBP27"/>
      <c r="CBQ27"/>
      <c r="CBR27"/>
      <c r="CBS27"/>
      <c r="CBT27"/>
      <c r="CBU27"/>
      <c r="CBV27"/>
      <c r="CBW27"/>
      <c r="CBX27"/>
      <c r="CBY27"/>
      <c r="CBZ27"/>
      <c r="CCA27"/>
      <c r="CCB27"/>
      <c r="CCC27"/>
      <c r="CCD27"/>
      <c r="CCE27"/>
      <c r="CCF27"/>
      <c r="CCG27"/>
      <c r="CCH27"/>
      <c r="CCI27"/>
      <c r="CCJ27"/>
      <c r="CCK27"/>
      <c r="CCL27"/>
      <c r="CCM27"/>
      <c r="CCN27"/>
      <c r="CCO27"/>
      <c r="CCP27"/>
      <c r="CCQ27"/>
      <c r="CCR27"/>
      <c r="CCS27"/>
      <c r="CCT27"/>
      <c r="CCU27"/>
      <c r="CCV27"/>
      <c r="CCW27"/>
      <c r="CCX27"/>
      <c r="CCY27"/>
      <c r="CCZ27"/>
      <c r="CDA27"/>
      <c r="CDB27"/>
      <c r="CDC27"/>
      <c r="CDD27"/>
      <c r="CDE27"/>
      <c r="CDF27"/>
      <c r="CDG27"/>
      <c r="CDH27"/>
      <c r="CDI27"/>
      <c r="CDJ27"/>
      <c r="CDK27"/>
      <c r="CDL27"/>
      <c r="CDM27"/>
      <c r="CDN27"/>
      <c r="CDO27"/>
      <c r="CDP27"/>
      <c r="CDQ27"/>
      <c r="CDR27"/>
      <c r="CDS27"/>
      <c r="CDT27"/>
      <c r="CDU27"/>
      <c r="CDV27"/>
      <c r="CDW27"/>
      <c r="CDX27"/>
      <c r="CDY27"/>
      <c r="CDZ27"/>
      <c r="CEA27"/>
      <c r="CEB27"/>
      <c r="CEC27"/>
      <c r="CED27"/>
      <c r="CEE27"/>
      <c r="CEF27"/>
      <c r="CEG27"/>
      <c r="CEH27"/>
      <c r="CEI27"/>
      <c r="CEJ27"/>
      <c r="CEK27"/>
      <c r="CEL27"/>
      <c r="CEM27"/>
      <c r="CEN27"/>
      <c r="CEO27"/>
      <c r="CEP27"/>
      <c r="CEQ27"/>
      <c r="CER27"/>
      <c r="CES27"/>
      <c r="CET27"/>
      <c r="CEU27"/>
      <c r="CEV27"/>
      <c r="CEW27"/>
      <c r="CEX27"/>
      <c r="CEY27"/>
      <c r="CEZ27"/>
      <c r="CFA27"/>
      <c r="CFB27"/>
      <c r="CFC27"/>
      <c r="CFD27"/>
      <c r="CFE27"/>
      <c r="CFF27"/>
      <c r="CFG27"/>
      <c r="CFH27"/>
      <c r="CFI27"/>
      <c r="CFJ27"/>
      <c r="CFK27"/>
      <c r="CFL27"/>
      <c r="CFM27"/>
      <c r="CFN27"/>
      <c r="CFO27"/>
      <c r="CFP27"/>
      <c r="CFQ27"/>
      <c r="CFR27"/>
      <c r="CFS27"/>
      <c r="CFT27"/>
      <c r="CFU27"/>
      <c r="CFV27"/>
      <c r="CFW27"/>
      <c r="CFX27"/>
      <c r="CFY27"/>
      <c r="CFZ27"/>
      <c r="CGA27"/>
      <c r="CGB27"/>
      <c r="CGC27"/>
      <c r="CGD27"/>
      <c r="CGE27"/>
      <c r="CGF27"/>
      <c r="CGG27"/>
      <c r="CGH27"/>
      <c r="CGI27"/>
      <c r="CGJ27"/>
      <c r="CGK27"/>
      <c r="CGL27"/>
      <c r="CGM27"/>
      <c r="CGN27"/>
      <c r="CGO27"/>
      <c r="CGP27"/>
      <c r="CGQ27"/>
      <c r="CGR27"/>
      <c r="CGS27"/>
      <c r="CGT27"/>
      <c r="CGU27"/>
      <c r="CGV27"/>
      <c r="CGW27"/>
      <c r="CGX27"/>
      <c r="CGY27"/>
      <c r="CGZ27"/>
      <c r="CHA27"/>
      <c r="CHB27"/>
      <c r="CHC27"/>
      <c r="CHD27"/>
      <c r="CHE27"/>
      <c r="CHF27"/>
      <c r="CHG27"/>
      <c r="CHH27"/>
      <c r="CHI27"/>
      <c r="CHJ27"/>
      <c r="CHK27"/>
      <c r="CHL27"/>
      <c r="CHM27"/>
      <c r="CHN27"/>
      <c r="CHO27"/>
      <c r="CHP27"/>
      <c r="CHQ27"/>
      <c r="CHR27"/>
      <c r="CHS27"/>
      <c r="CHT27"/>
      <c r="CHU27"/>
      <c r="CHV27"/>
      <c r="CHW27"/>
      <c r="CHX27"/>
      <c r="CHY27"/>
      <c r="CHZ27"/>
      <c r="CIA27"/>
      <c r="CIB27"/>
      <c r="CIC27"/>
      <c r="CID27"/>
      <c r="CIE27"/>
      <c r="CIF27"/>
      <c r="CIG27"/>
      <c r="CIH27"/>
      <c r="CII27"/>
      <c r="CIJ27"/>
      <c r="CIK27"/>
      <c r="CIL27"/>
      <c r="CIM27"/>
      <c r="CIN27"/>
      <c r="CIO27"/>
      <c r="CIP27"/>
      <c r="CIQ27"/>
      <c r="CIR27"/>
      <c r="CIS27"/>
      <c r="CIT27"/>
      <c r="CIU27"/>
      <c r="CIV27"/>
      <c r="CIW27"/>
      <c r="CIX27"/>
      <c r="CIY27"/>
      <c r="CIZ27"/>
      <c r="CJA27"/>
      <c r="CJB27"/>
      <c r="CJC27"/>
      <c r="CJD27"/>
      <c r="CJE27"/>
      <c r="CJF27"/>
      <c r="CJG27"/>
      <c r="CJH27"/>
      <c r="CJI27"/>
      <c r="CJJ27"/>
      <c r="CJK27"/>
      <c r="CJL27"/>
      <c r="CJM27"/>
      <c r="CJN27"/>
      <c r="CJO27"/>
      <c r="CJP27"/>
      <c r="CJQ27"/>
      <c r="CJR27"/>
      <c r="CJS27"/>
      <c r="CJT27"/>
      <c r="CJU27"/>
      <c r="CJV27"/>
      <c r="CJW27"/>
      <c r="CJX27"/>
      <c r="CJY27"/>
      <c r="CJZ27"/>
      <c r="CKA27"/>
      <c r="CKB27"/>
      <c r="CKC27"/>
      <c r="CKD27"/>
      <c r="CKE27"/>
      <c r="CKF27"/>
      <c r="CKG27"/>
      <c r="CKH27"/>
      <c r="CKI27"/>
      <c r="CKJ27"/>
      <c r="CKK27"/>
      <c r="CKL27"/>
      <c r="CKM27"/>
      <c r="CKN27"/>
      <c r="CKO27"/>
      <c r="CKP27"/>
      <c r="CKQ27"/>
      <c r="CKR27"/>
      <c r="CKS27"/>
      <c r="CKT27"/>
      <c r="CKU27"/>
      <c r="CKV27"/>
      <c r="CKW27"/>
      <c r="CKX27"/>
      <c r="CKY27"/>
      <c r="CKZ27"/>
      <c r="CLA27"/>
      <c r="CLB27"/>
      <c r="CLC27"/>
      <c r="CLD27"/>
      <c r="CLE27"/>
      <c r="CLF27"/>
      <c r="CLG27"/>
      <c r="CLH27"/>
      <c r="CLI27"/>
      <c r="CLJ27"/>
      <c r="CLK27"/>
      <c r="CLL27"/>
      <c r="CLM27"/>
      <c r="CLN27"/>
      <c r="CLO27"/>
      <c r="CLP27"/>
      <c r="CLQ27"/>
      <c r="CLR27"/>
      <c r="CLS27"/>
      <c r="CLT27"/>
      <c r="CLU27"/>
      <c r="CLV27"/>
      <c r="CLW27"/>
      <c r="CLX27"/>
      <c r="CLY27"/>
      <c r="CLZ27"/>
      <c r="CMA27"/>
      <c r="CMB27"/>
      <c r="CMC27"/>
      <c r="CMD27"/>
      <c r="CME27"/>
      <c r="CMF27"/>
      <c r="CMG27"/>
      <c r="CMH27"/>
      <c r="CMI27"/>
      <c r="CMJ27"/>
      <c r="CMK27"/>
      <c r="CML27"/>
      <c r="CMM27"/>
      <c r="CMN27"/>
      <c r="CMO27"/>
      <c r="CMP27"/>
      <c r="CMQ27"/>
      <c r="CMR27"/>
      <c r="CMS27"/>
      <c r="CMT27"/>
      <c r="CMU27"/>
      <c r="CMV27"/>
      <c r="CMW27"/>
      <c r="CMX27"/>
      <c r="CMY27"/>
      <c r="CMZ27"/>
      <c r="CNA27"/>
      <c r="CNB27"/>
      <c r="CNC27"/>
      <c r="CND27"/>
      <c r="CNE27"/>
      <c r="CNF27"/>
      <c r="CNG27"/>
      <c r="CNH27"/>
      <c r="CNI27"/>
      <c r="CNJ27"/>
      <c r="CNK27"/>
      <c r="CNL27"/>
      <c r="CNM27"/>
      <c r="CNN27"/>
      <c r="CNO27"/>
      <c r="CNP27"/>
      <c r="CNQ27"/>
      <c r="CNR27"/>
      <c r="CNS27"/>
      <c r="CNT27"/>
      <c r="CNU27"/>
      <c r="CNV27"/>
      <c r="CNW27"/>
      <c r="CNX27"/>
      <c r="CNY27"/>
      <c r="CNZ27"/>
      <c r="COA27"/>
      <c r="COB27"/>
      <c r="COC27"/>
      <c r="COD27"/>
      <c r="COE27"/>
      <c r="COF27"/>
      <c r="COG27"/>
      <c r="COH27"/>
      <c r="COI27"/>
      <c r="COJ27"/>
      <c r="COK27"/>
      <c r="COL27"/>
      <c r="COM27"/>
      <c r="CON27"/>
      <c r="COO27"/>
      <c r="COP27"/>
      <c r="COQ27"/>
      <c r="COR27"/>
      <c r="COS27"/>
      <c r="COT27"/>
      <c r="COU27"/>
      <c r="COV27"/>
      <c r="COW27"/>
      <c r="COX27"/>
      <c r="COY27"/>
      <c r="COZ27"/>
      <c r="CPA27"/>
      <c r="CPB27"/>
      <c r="CPC27"/>
      <c r="CPD27"/>
      <c r="CPE27"/>
      <c r="CPF27"/>
      <c r="CPG27"/>
      <c r="CPH27"/>
      <c r="CPI27"/>
      <c r="CPJ27"/>
      <c r="CPK27"/>
      <c r="CPL27"/>
      <c r="CPM27"/>
      <c r="CPN27"/>
      <c r="CPO27"/>
      <c r="CPP27"/>
      <c r="CPQ27"/>
      <c r="CPR27"/>
      <c r="CPS27"/>
      <c r="CPT27"/>
      <c r="CPU27"/>
      <c r="CPV27"/>
      <c r="CPW27"/>
      <c r="CPX27"/>
      <c r="CPY27"/>
      <c r="CPZ27"/>
      <c r="CQA27"/>
      <c r="CQB27"/>
      <c r="CQC27"/>
      <c r="CQD27"/>
      <c r="CQE27"/>
      <c r="CQF27"/>
      <c r="CQG27"/>
      <c r="CQH27"/>
      <c r="CQI27"/>
      <c r="CQJ27"/>
      <c r="CQK27"/>
      <c r="CQL27"/>
      <c r="CQM27"/>
      <c r="CQN27"/>
      <c r="CQO27"/>
      <c r="CQP27"/>
      <c r="CQQ27"/>
      <c r="CQR27"/>
      <c r="CQS27"/>
      <c r="CQT27"/>
      <c r="CQU27"/>
      <c r="CQV27"/>
      <c r="CQW27"/>
      <c r="CQX27"/>
      <c r="CQY27"/>
      <c r="CQZ27"/>
      <c r="CRA27"/>
      <c r="CRB27"/>
      <c r="CRC27"/>
      <c r="CRD27"/>
      <c r="CRE27"/>
      <c r="CRF27"/>
      <c r="CRG27"/>
      <c r="CRH27"/>
      <c r="CRI27"/>
      <c r="CRJ27"/>
      <c r="CRK27"/>
      <c r="CRL27"/>
      <c r="CRM27"/>
      <c r="CRN27"/>
      <c r="CRO27"/>
      <c r="CRP27"/>
      <c r="CRQ27"/>
      <c r="CRR27"/>
      <c r="CRS27"/>
      <c r="CRT27"/>
      <c r="CRU27"/>
      <c r="CRV27"/>
      <c r="CRW27"/>
      <c r="CRX27"/>
      <c r="CRY27"/>
      <c r="CRZ27"/>
      <c r="CSA27"/>
      <c r="CSB27"/>
      <c r="CSC27"/>
      <c r="CSD27"/>
      <c r="CSE27"/>
      <c r="CSF27"/>
      <c r="CSG27"/>
      <c r="CSH27"/>
      <c r="CSI27"/>
      <c r="CSJ27"/>
      <c r="CSK27"/>
      <c r="CSL27"/>
      <c r="CSM27"/>
      <c r="CSN27"/>
      <c r="CSO27"/>
      <c r="CSP27"/>
      <c r="CSQ27"/>
      <c r="CSR27"/>
      <c r="CSS27"/>
      <c r="CST27"/>
      <c r="CSU27"/>
      <c r="CSV27"/>
      <c r="CSW27"/>
      <c r="CSX27"/>
      <c r="CSY27"/>
      <c r="CSZ27"/>
      <c r="CTA27"/>
      <c r="CTB27"/>
      <c r="CTC27"/>
      <c r="CTD27"/>
      <c r="CTE27"/>
      <c r="CTF27"/>
      <c r="CTG27"/>
      <c r="CTH27"/>
      <c r="CTI27"/>
      <c r="CTJ27"/>
      <c r="CTK27"/>
      <c r="CTL27"/>
      <c r="CTM27"/>
      <c r="CTN27"/>
      <c r="CTO27"/>
      <c r="CTP27"/>
      <c r="CTQ27"/>
      <c r="CTR27"/>
      <c r="CTS27"/>
      <c r="CTT27"/>
      <c r="CTU27"/>
      <c r="CTV27"/>
      <c r="CTW27"/>
      <c r="CTX27"/>
      <c r="CTY27"/>
      <c r="CTZ27"/>
      <c r="CUA27"/>
      <c r="CUB27"/>
      <c r="CUC27"/>
      <c r="CUD27"/>
      <c r="CUE27"/>
      <c r="CUF27"/>
      <c r="CUG27"/>
      <c r="CUH27"/>
      <c r="CUI27"/>
      <c r="CUJ27"/>
      <c r="CUK27"/>
      <c r="CUL27"/>
      <c r="CUM27"/>
      <c r="CUN27"/>
      <c r="CUO27"/>
      <c r="CUP27"/>
      <c r="CUQ27"/>
      <c r="CUR27"/>
      <c r="CUS27"/>
      <c r="CUT27"/>
      <c r="CUU27"/>
      <c r="CUV27"/>
      <c r="CUW27"/>
      <c r="CUX27"/>
      <c r="CUY27"/>
      <c r="CUZ27"/>
      <c r="CVA27"/>
      <c r="CVB27"/>
      <c r="CVC27"/>
      <c r="CVD27"/>
      <c r="CVE27"/>
      <c r="CVF27"/>
      <c r="CVG27"/>
      <c r="CVH27"/>
      <c r="CVI27"/>
      <c r="CVJ27"/>
      <c r="CVK27"/>
      <c r="CVL27"/>
      <c r="CVM27"/>
      <c r="CVN27"/>
      <c r="CVO27"/>
      <c r="CVP27"/>
      <c r="CVQ27"/>
      <c r="CVR27"/>
      <c r="CVS27"/>
      <c r="CVT27"/>
      <c r="CVU27"/>
      <c r="CVV27"/>
      <c r="CVW27"/>
      <c r="CVX27"/>
      <c r="CVY27"/>
      <c r="CVZ27"/>
      <c r="CWA27"/>
      <c r="CWB27"/>
      <c r="CWC27"/>
      <c r="CWD27"/>
      <c r="CWE27"/>
      <c r="CWF27"/>
      <c r="CWG27"/>
      <c r="CWH27"/>
      <c r="CWI27"/>
      <c r="CWJ27"/>
      <c r="CWK27"/>
      <c r="CWL27"/>
      <c r="CWM27"/>
      <c r="CWN27"/>
      <c r="CWO27"/>
      <c r="CWP27"/>
      <c r="CWQ27"/>
      <c r="CWR27"/>
      <c r="CWS27"/>
      <c r="CWT27"/>
      <c r="CWU27"/>
      <c r="CWV27"/>
      <c r="CWW27"/>
      <c r="CWX27"/>
      <c r="CWY27"/>
      <c r="CWZ27"/>
      <c r="CXA27"/>
      <c r="CXB27"/>
      <c r="CXC27"/>
      <c r="CXD27"/>
      <c r="CXE27"/>
      <c r="CXF27"/>
      <c r="CXG27"/>
      <c r="CXH27"/>
      <c r="CXI27"/>
      <c r="CXJ27"/>
      <c r="CXK27"/>
      <c r="CXL27"/>
      <c r="CXM27"/>
      <c r="CXN27"/>
      <c r="CXO27"/>
      <c r="CXP27"/>
      <c r="CXQ27"/>
      <c r="CXR27"/>
      <c r="CXS27"/>
      <c r="CXT27"/>
      <c r="CXU27"/>
      <c r="CXV27"/>
      <c r="CXW27"/>
      <c r="CXX27"/>
      <c r="CXY27"/>
      <c r="CXZ27"/>
      <c r="CYA27"/>
      <c r="CYB27"/>
      <c r="CYC27"/>
      <c r="CYD27"/>
      <c r="CYE27"/>
      <c r="CYF27"/>
      <c r="CYG27"/>
      <c r="CYH27"/>
      <c r="CYI27"/>
      <c r="CYJ27"/>
      <c r="CYK27"/>
      <c r="CYL27"/>
      <c r="CYM27"/>
      <c r="CYN27"/>
      <c r="CYO27"/>
      <c r="CYP27"/>
      <c r="CYQ27"/>
      <c r="CYR27"/>
      <c r="CYS27"/>
      <c r="CYT27"/>
      <c r="CYU27"/>
      <c r="CYV27"/>
      <c r="CYW27"/>
      <c r="CYX27"/>
      <c r="CYY27"/>
      <c r="CYZ27"/>
      <c r="CZA27"/>
      <c r="CZB27"/>
      <c r="CZC27"/>
      <c r="CZD27"/>
      <c r="CZE27"/>
      <c r="CZF27"/>
      <c r="CZG27"/>
      <c r="CZH27"/>
      <c r="CZI27"/>
      <c r="CZJ27"/>
      <c r="CZK27"/>
      <c r="CZL27"/>
      <c r="CZM27"/>
      <c r="CZN27"/>
      <c r="CZO27"/>
      <c r="CZP27"/>
      <c r="CZQ27"/>
      <c r="CZR27"/>
      <c r="CZS27"/>
      <c r="CZT27"/>
      <c r="CZU27"/>
      <c r="CZV27"/>
      <c r="CZW27"/>
      <c r="CZX27"/>
      <c r="CZY27"/>
      <c r="CZZ27"/>
      <c r="DAA27"/>
      <c r="DAB27"/>
      <c r="DAC27"/>
      <c r="DAD27"/>
      <c r="DAE27"/>
      <c r="DAF27"/>
      <c r="DAG27"/>
      <c r="DAH27"/>
      <c r="DAI27"/>
      <c r="DAJ27"/>
      <c r="DAK27"/>
      <c r="DAL27"/>
      <c r="DAM27"/>
      <c r="DAN27"/>
      <c r="DAO27"/>
      <c r="DAP27"/>
      <c r="DAQ27"/>
      <c r="DAR27"/>
      <c r="DAS27"/>
      <c r="DAT27"/>
      <c r="DAU27"/>
      <c r="DAV27"/>
      <c r="DAW27"/>
      <c r="DAX27"/>
      <c r="DAY27"/>
      <c r="DAZ27"/>
      <c r="DBA27"/>
      <c r="DBB27"/>
      <c r="DBC27"/>
      <c r="DBD27"/>
      <c r="DBE27"/>
      <c r="DBF27"/>
      <c r="DBG27"/>
      <c r="DBH27"/>
      <c r="DBI27"/>
      <c r="DBJ27"/>
      <c r="DBK27"/>
      <c r="DBL27"/>
      <c r="DBM27"/>
      <c r="DBN27"/>
      <c r="DBO27"/>
      <c r="DBP27"/>
      <c r="DBQ27"/>
      <c r="DBR27"/>
      <c r="DBS27"/>
      <c r="DBT27"/>
      <c r="DBU27"/>
      <c r="DBV27"/>
      <c r="DBW27"/>
      <c r="DBX27"/>
      <c r="DBY27"/>
      <c r="DBZ27"/>
      <c r="DCA27"/>
      <c r="DCB27"/>
      <c r="DCC27"/>
      <c r="DCD27"/>
      <c r="DCE27"/>
      <c r="DCF27"/>
      <c r="DCG27"/>
      <c r="DCH27"/>
      <c r="DCI27"/>
      <c r="DCJ27"/>
      <c r="DCK27"/>
      <c r="DCL27"/>
      <c r="DCM27"/>
      <c r="DCN27"/>
      <c r="DCO27"/>
      <c r="DCP27"/>
      <c r="DCQ27"/>
      <c r="DCR27"/>
      <c r="DCS27"/>
      <c r="DCT27"/>
      <c r="DCU27"/>
      <c r="DCV27"/>
      <c r="DCW27"/>
      <c r="DCX27"/>
      <c r="DCY27"/>
      <c r="DCZ27"/>
      <c r="DDA27"/>
      <c r="DDB27"/>
      <c r="DDC27"/>
      <c r="DDD27"/>
      <c r="DDE27"/>
      <c r="DDF27"/>
      <c r="DDG27"/>
      <c r="DDH27"/>
      <c r="DDI27"/>
      <c r="DDJ27"/>
      <c r="DDK27"/>
      <c r="DDL27"/>
      <c r="DDM27"/>
      <c r="DDN27"/>
      <c r="DDO27"/>
      <c r="DDP27"/>
      <c r="DDQ27"/>
      <c r="DDR27"/>
      <c r="DDS27"/>
      <c r="DDT27"/>
      <c r="DDU27"/>
      <c r="DDV27"/>
      <c r="DDW27"/>
      <c r="DDX27"/>
      <c r="DDY27"/>
      <c r="DDZ27"/>
      <c r="DEA27"/>
      <c r="DEB27"/>
      <c r="DEC27"/>
      <c r="DED27"/>
      <c r="DEE27"/>
      <c r="DEF27"/>
      <c r="DEG27"/>
      <c r="DEH27"/>
      <c r="DEI27"/>
      <c r="DEJ27"/>
      <c r="DEK27"/>
      <c r="DEL27"/>
      <c r="DEM27"/>
      <c r="DEN27"/>
      <c r="DEO27"/>
      <c r="DEP27"/>
      <c r="DEQ27"/>
      <c r="DER27"/>
      <c r="DES27"/>
      <c r="DET27"/>
      <c r="DEU27"/>
      <c r="DEV27"/>
      <c r="DEW27"/>
      <c r="DEX27"/>
      <c r="DEY27"/>
      <c r="DEZ27"/>
      <c r="DFA27"/>
      <c r="DFB27"/>
      <c r="DFC27"/>
      <c r="DFD27"/>
      <c r="DFE27"/>
      <c r="DFF27"/>
      <c r="DFG27"/>
      <c r="DFH27"/>
      <c r="DFI27"/>
      <c r="DFJ27"/>
      <c r="DFK27"/>
      <c r="DFL27"/>
      <c r="DFM27"/>
      <c r="DFN27"/>
      <c r="DFO27"/>
      <c r="DFP27"/>
      <c r="DFQ27"/>
      <c r="DFR27"/>
      <c r="DFS27"/>
      <c r="DFT27"/>
      <c r="DFU27"/>
      <c r="DFV27"/>
      <c r="DFW27"/>
      <c r="DFX27"/>
      <c r="DFY27"/>
      <c r="DFZ27"/>
      <c r="DGA27"/>
      <c r="DGB27"/>
      <c r="DGC27"/>
      <c r="DGD27"/>
      <c r="DGE27"/>
      <c r="DGF27"/>
      <c r="DGG27"/>
      <c r="DGH27"/>
      <c r="DGI27"/>
      <c r="DGJ27"/>
      <c r="DGK27"/>
      <c r="DGL27"/>
      <c r="DGM27"/>
      <c r="DGN27"/>
      <c r="DGO27"/>
      <c r="DGP27"/>
      <c r="DGQ27"/>
      <c r="DGR27"/>
      <c r="DGS27"/>
      <c r="DGT27"/>
      <c r="DGU27"/>
      <c r="DGV27"/>
      <c r="DGW27"/>
      <c r="DGX27"/>
      <c r="DGY27"/>
      <c r="DGZ27"/>
      <c r="DHA27"/>
      <c r="DHB27"/>
      <c r="DHC27"/>
      <c r="DHD27"/>
      <c r="DHE27"/>
      <c r="DHF27"/>
      <c r="DHG27"/>
      <c r="DHH27"/>
      <c r="DHI27"/>
      <c r="DHJ27"/>
      <c r="DHK27"/>
      <c r="DHL27"/>
      <c r="DHM27"/>
      <c r="DHN27"/>
      <c r="DHO27"/>
      <c r="DHP27"/>
      <c r="DHQ27"/>
      <c r="DHR27"/>
      <c r="DHS27"/>
      <c r="DHT27"/>
      <c r="DHU27"/>
      <c r="DHV27"/>
      <c r="DHW27"/>
      <c r="DHX27"/>
      <c r="DHY27"/>
      <c r="DHZ27"/>
      <c r="DIA27"/>
      <c r="DIB27"/>
      <c r="DIC27"/>
      <c r="DID27"/>
      <c r="DIE27"/>
      <c r="DIF27"/>
      <c r="DIG27"/>
      <c r="DIH27"/>
      <c r="DII27"/>
      <c r="DIJ27"/>
      <c r="DIK27"/>
      <c r="DIL27"/>
      <c r="DIM27"/>
      <c r="DIN27"/>
      <c r="DIO27"/>
      <c r="DIP27"/>
      <c r="DIQ27"/>
      <c r="DIR27"/>
      <c r="DIS27"/>
      <c r="DIT27"/>
      <c r="DIU27"/>
      <c r="DIV27"/>
      <c r="DIW27"/>
      <c r="DIX27"/>
      <c r="DIY27"/>
      <c r="DIZ27"/>
      <c r="DJA27"/>
      <c r="DJB27"/>
      <c r="DJC27"/>
      <c r="DJD27"/>
      <c r="DJE27"/>
      <c r="DJF27"/>
      <c r="DJG27"/>
      <c r="DJH27"/>
      <c r="DJI27"/>
      <c r="DJJ27"/>
      <c r="DJK27"/>
      <c r="DJL27"/>
      <c r="DJM27"/>
      <c r="DJN27"/>
      <c r="DJO27"/>
      <c r="DJP27"/>
      <c r="DJQ27"/>
      <c r="DJR27"/>
      <c r="DJS27"/>
      <c r="DJT27"/>
      <c r="DJU27"/>
      <c r="DJV27"/>
      <c r="DJW27"/>
      <c r="DJX27"/>
      <c r="DJY27"/>
      <c r="DJZ27"/>
      <c r="DKA27"/>
      <c r="DKB27"/>
      <c r="DKC27"/>
      <c r="DKD27"/>
      <c r="DKE27"/>
      <c r="DKF27"/>
      <c r="DKG27"/>
      <c r="DKH27"/>
      <c r="DKI27"/>
      <c r="DKJ27"/>
      <c r="DKK27"/>
      <c r="DKL27"/>
      <c r="DKM27"/>
      <c r="DKN27"/>
      <c r="DKO27"/>
      <c r="DKP27"/>
      <c r="DKQ27"/>
      <c r="DKR27"/>
      <c r="DKS27"/>
      <c r="DKT27"/>
      <c r="DKU27"/>
      <c r="DKV27"/>
      <c r="DKW27"/>
      <c r="DKX27"/>
      <c r="DKY27"/>
      <c r="DKZ27"/>
      <c r="DLA27"/>
      <c r="DLB27"/>
      <c r="DLC27"/>
      <c r="DLD27"/>
      <c r="DLE27"/>
      <c r="DLF27"/>
      <c r="DLG27"/>
      <c r="DLH27"/>
      <c r="DLI27"/>
      <c r="DLJ27"/>
      <c r="DLK27"/>
      <c r="DLL27"/>
      <c r="DLM27"/>
      <c r="DLN27"/>
      <c r="DLO27"/>
      <c r="DLP27"/>
      <c r="DLQ27"/>
      <c r="DLR27"/>
      <c r="DLS27"/>
      <c r="DLT27"/>
      <c r="DLU27"/>
      <c r="DLV27"/>
      <c r="DLW27"/>
      <c r="DLX27"/>
      <c r="DLY27"/>
      <c r="DLZ27"/>
      <c r="DMA27"/>
      <c r="DMB27"/>
      <c r="DMC27"/>
      <c r="DMD27"/>
      <c r="DME27"/>
      <c r="DMF27"/>
      <c r="DMG27"/>
      <c r="DMH27"/>
      <c r="DMI27"/>
      <c r="DMJ27"/>
      <c r="DMK27"/>
      <c r="DML27"/>
      <c r="DMM27"/>
      <c r="DMN27"/>
      <c r="DMO27"/>
      <c r="DMP27"/>
      <c r="DMQ27"/>
      <c r="DMR27"/>
      <c r="DMS27"/>
      <c r="DMT27"/>
      <c r="DMU27"/>
      <c r="DMV27"/>
      <c r="DMW27"/>
      <c r="DMX27"/>
      <c r="DMY27"/>
      <c r="DMZ27"/>
      <c r="DNA27"/>
      <c r="DNB27"/>
      <c r="DNC27"/>
      <c r="DND27"/>
      <c r="DNE27"/>
      <c r="DNF27"/>
      <c r="DNG27"/>
      <c r="DNH27"/>
      <c r="DNI27"/>
      <c r="DNJ27"/>
      <c r="DNK27"/>
      <c r="DNL27"/>
      <c r="DNM27"/>
      <c r="DNN27"/>
      <c r="DNO27"/>
      <c r="DNP27"/>
      <c r="DNQ27"/>
      <c r="DNR27"/>
      <c r="DNS27"/>
      <c r="DNT27"/>
      <c r="DNU27"/>
      <c r="DNV27"/>
      <c r="DNW27"/>
      <c r="DNX27"/>
      <c r="DNY27"/>
      <c r="DNZ27"/>
      <c r="DOA27"/>
      <c r="DOB27"/>
      <c r="DOC27"/>
      <c r="DOD27"/>
      <c r="DOE27"/>
      <c r="DOF27"/>
      <c r="DOG27"/>
      <c r="DOH27"/>
      <c r="DOI27"/>
      <c r="DOJ27"/>
      <c r="DOK27"/>
      <c r="DOL27"/>
      <c r="DOM27"/>
      <c r="DON27"/>
      <c r="DOO27"/>
      <c r="DOP27"/>
      <c r="DOQ27"/>
      <c r="DOR27"/>
      <c r="DOS27"/>
      <c r="DOT27"/>
      <c r="DOU27"/>
      <c r="DOV27"/>
      <c r="DOW27"/>
      <c r="DOX27"/>
      <c r="DOY27"/>
      <c r="DOZ27"/>
      <c r="DPA27"/>
      <c r="DPB27"/>
      <c r="DPC27"/>
      <c r="DPD27"/>
      <c r="DPE27"/>
      <c r="DPF27"/>
      <c r="DPG27"/>
      <c r="DPH27"/>
      <c r="DPI27"/>
      <c r="DPJ27"/>
      <c r="DPK27"/>
      <c r="DPL27"/>
      <c r="DPM27"/>
      <c r="DPN27"/>
      <c r="DPO27"/>
      <c r="DPP27"/>
      <c r="DPQ27"/>
      <c r="DPR27"/>
      <c r="DPS27"/>
      <c r="DPT27"/>
      <c r="DPU27"/>
      <c r="DPV27"/>
      <c r="DPW27"/>
      <c r="DPX27"/>
      <c r="DPY27"/>
      <c r="DPZ27"/>
      <c r="DQA27"/>
      <c r="DQB27"/>
      <c r="DQC27"/>
      <c r="DQD27"/>
      <c r="DQE27"/>
      <c r="DQF27"/>
      <c r="DQG27"/>
      <c r="DQH27"/>
      <c r="DQI27"/>
      <c r="DQJ27"/>
      <c r="DQK27"/>
      <c r="DQL27"/>
      <c r="DQM27"/>
      <c r="DQN27"/>
      <c r="DQO27"/>
      <c r="DQP27"/>
      <c r="DQQ27"/>
      <c r="DQR27"/>
      <c r="DQS27"/>
      <c r="DQT27"/>
      <c r="DQU27"/>
      <c r="DQV27"/>
      <c r="DQW27"/>
      <c r="DQX27"/>
      <c r="DQY27"/>
      <c r="DQZ27"/>
      <c r="DRA27"/>
      <c r="DRB27"/>
      <c r="DRC27"/>
      <c r="DRD27"/>
      <c r="DRE27"/>
      <c r="DRF27"/>
      <c r="DRG27"/>
      <c r="DRH27"/>
      <c r="DRI27"/>
      <c r="DRJ27"/>
      <c r="DRK27"/>
      <c r="DRL27"/>
      <c r="DRM27"/>
      <c r="DRN27"/>
      <c r="DRO27"/>
      <c r="DRP27"/>
      <c r="DRQ27"/>
      <c r="DRR27"/>
      <c r="DRS27"/>
      <c r="DRT27"/>
      <c r="DRU27"/>
      <c r="DRV27"/>
      <c r="DRW27"/>
      <c r="DRX27"/>
      <c r="DRY27"/>
      <c r="DRZ27"/>
      <c r="DSA27"/>
      <c r="DSB27"/>
      <c r="DSC27"/>
      <c r="DSD27"/>
      <c r="DSE27"/>
      <c r="DSF27"/>
      <c r="DSG27"/>
      <c r="DSH27"/>
      <c r="DSI27"/>
      <c r="DSJ27"/>
      <c r="DSK27"/>
      <c r="DSL27"/>
      <c r="DSM27"/>
      <c r="DSN27"/>
      <c r="DSO27"/>
      <c r="DSP27"/>
      <c r="DSQ27"/>
      <c r="DSR27"/>
      <c r="DSS27"/>
      <c r="DST27"/>
      <c r="DSU27"/>
      <c r="DSV27"/>
      <c r="DSW27"/>
      <c r="DSX27"/>
      <c r="DSY27"/>
      <c r="DSZ27"/>
      <c r="DTA27"/>
      <c r="DTB27"/>
      <c r="DTC27"/>
      <c r="DTD27"/>
      <c r="DTE27"/>
      <c r="DTF27"/>
      <c r="DTG27"/>
      <c r="DTH27"/>
      <c r="DTI27"/>
      <c r="DTJ27"/>
      <c r="DTK27"/>
      <c r="DTL27"/>
      <c r="DTM27"/>
      <c r="DTN27"/>
      <c r="DTO27"/>
      <c r="DTP27"/>
      <c r="DTQ27"/>
      <c r="DTR27"/>
      <c r="DTS27"/>
      <c r="DTT27"/>
      <c r="DTU27"/>
      <c r="DTV27"/>
      <c r="DTW27"/>
      <c r="DTX27"/>
      <c r="DTY27"/>
      <c r="DTZ27"/>
      <c r="DUA27"/>
      <c r="DUB27"/>
      <c r="DUC27"/>
      <c r="DUD27"/>
      <c r="DUE27"/>
      <c r="DUF27"/>
      <c r="DUG27"/>
      <c r="DUH27"/>
      <c r="DUI27"/>
      <c r="DUJ27"/>
      <c r="DUK27"/>
      <c r="DUL27"/>
      <c r="DUM27"/>
      <c r="DUN27"/>
      <c r="DUO27"/>
      <c r="DUP27"/>
      <c r="DUQ27"/>
      <c r="DUR27"/>
      <c r="DUS27"/>
      <c r="DUT27"/>
      <c r="DUU27"/>
      <c r="DUV27"/>
      <c r="DUW27"/>
      <c r="DUX27"/>
      <c r="DUY27"/>
      <c r="DUZ27"/>
      <c r="DVA27"/>
      <c r="DVB27"/>
      <c r="DVC27"/>
      <c r="DVD27"/>
      <c r="DVE27"/>
      <c r="DVF27"/>
      <c r="DVG27"/>
      <c r="DVH27"/>
      <c r="DVI27"/>
      <c r="DVJ27"/>
      <c r="DVK27"/>
      <c r="DVL27"/>
      <c r="DVM27"/>
      <c r="DVN27"/>
      <c r="DVO27"/>
      <c r="DVP27"/>
      <c r="DVQ27"/>
      <c r="DVR27"/>
      <c r="DVS27"/>
      <c r="DVT27"/>
      <c r="DVU27"/>
      <c r="DVV27"/>
      <c r="DVW27"/>
      <c r="DVX27"/>
      <c r="DVY27"/>
      <c r="DVZ27"/>
      <c r="DWA27"/>
      <c r="DWB27"/>
      <c r="DWC27"/>
      <c r="DWD27"/>
      <c r="DWE27"/>
      <c r="DWF27"/>
      <c r="DWG27"/>
      <c r="DWH27"/>
      <c r="DWI27"/>
      <c r="DWJ27"/>
      <c r="DWK27"/>
      <c r="DWL27"/>
      <c r="DWM27"/>
      <c r="DWN27"/>
      <c r="DWO27"/>
      <c r="DWP27"/>
      <c r="DWQ27"/>
      <c r="DWR27"/>
      <c r="DWS27"/>
      <c r="DWT27"/>
      <c r="DWU27"/>
      <c r="DWV27"/>
      <c r="DWW27"/>
      <c r="DWX27"/>
      <c r="DWY27"/>
      <c r="DWZ27"/>
      <c r="DXA27"/>
      <c r="DXB27"/>
      <c r="DXC27"/>
      <c r="DXD27"/>
      <c r="DXE27"/>
      <c r="DXF27"/>
      <c r="DXG27"/>
      <c r="DXH27"/>
      <c r="DXI27"/>
      <c r="DXJ27"/>
      <c r="DXK27"/>
      <c r="DXL27"/>
      <c r="DXM27"/>
      <c r="DXN27"/>
      <c r="DXO27"/>
      <c r="DXP27"/>
      <c r="DXQ27"/>
      <c r="DXR27"/>
      <c r="DXS27"/>
      <c r="DXT27"/>
      <c r="DXU27"/>
      <c r="DXV27"/>
      <c r="DXW27"/>
      <c r="DXX27"/>
      <c r="DXY27"/>
      <c r="DXZ27"/>
      <c r="DYA27"/>
      <c r="DYB27"/>
      <c r="DYC27"/>
      <c r="DYD27"/>
      <c r="DYE27"/>
      <c r="DYF27"/>
      <c r="DYG27"/>
      <c r="DYH27"/>
      <c r="DYI27"/>
      <c r="DYJ27"/>
      <c r="DYK27"/>
      <c r="DYL27"/>
      <c r="DYM27"/>
      <c r="DYN27"/>
      <c r="DYO27"/>
      <c r="DYP27"/>
      <c r="DYQ27"/>
      <c r="DYR27"/>
      <c r="DYS27"/>
      <c r="DYT27"/>
      <c r="DYU27"/>
      <c r="DYV27"/>
      <c r="DYW27"/>
      <c r="DYX27"/>
      <c r="DYY27"/>
      <c r="DYZ27"/>
      <c r="DZA27"/>
      <c r="DZB27"/>
      <c r="DZC27"/>
      <c r="DZD27"/>
      <c r="DZE27"/>
      <c r="DZF27"/>
      <c r="DZG27"/>
      <c r="DZH27"/>
      <c r="DZI27"/>
      <c r="DZJ27"/>
      <c r="DZK27"/>
      <c r="DZL27"/>
      <c r="DZM27"/>
      <c r="DZN27"/>
      <c r="DZO27"/>
      <c r="DZP27"/>
      <c r="DZQ27"/>
      <c r="DZR27"/>
      <c r="DZS27"/>
      <c r="DZT27"/>
      <c r="DZU27"/>
      <c r="DZV27"/>
      <c r="DZW27"/>
      <c r="DZX27"/>
      <c r="DZY27"/>
      <c r="DZZ27"/>
      <c r="EAA27"/>
      <c r="EAB27"/>
      <c r="EAC27"/>
      <c r="EAD27"/>
      <c r="EAE27"/>
      <c r="EAF27"/>
      <c r="EAG27"/>
      <c r="EAH27"/>
      <c r="EAI27"/>
      <c r="EAJ27"/>
      <c r="EAK27"/>
      <c r="EAL27"/>
      <c r="EAM27"/>
      <c r="EAN27"/>
      <c r="EAO27"/>
      <c r="EAP27"/>
      <c r="EAQ27"/>
      <c r="EAR27"/>
      <c r="EAS27"/>
      <c r="EAT27"/>
      <c r="EAU27"/>
      <c r="EAV27"/>
      <c r="EAW27"/>
      <c r="EAX27"/>
      <c r="EAY27"/>
      <c r="EAZ27"/>
      <c r="EBA27"/>
      <c r="EBB27"/>
      <c r="EBC27"/>
      <c r="EBD27"/>
      <c r="EBE27"/>
      <c r="EBF27"/>
      <c r="EBG27"/>
      <c r="EBH27"/>
      <c r="EBI27"/>
      <c r="EBJ27"/>
      <c r="EBK27"/>
      <c r="EBL27"/>
      <c r="EBM27"/>
      <c r="EBN27"/>
      <c r="EBO27"/>
      <c r="EBP27"/>
      <c r="EBQ27"/>
      <c r="EBR27"/>
      <c r="EBS27"/>
      <c r="EBT27"/>
      <c r="EBU27"/>
      <c r="EBV27"/>
      <c r="EBW27"/>
      <c r="EBX27"/>
      <c r="EBY27"/>
      <c r="EBZ27"/>
      <c r="ECA27"/>
      <c r="ECB27"/>
      <c r="ECC27"/>
      <c r="ECD27"/>
      <c r="ECE27"/>
      <c r="ECF27"/>
      <c r="ECG27"/>
      <c r="ECH27"/>
      <c r="ECI27"/>
      <c r="ECJ27"/>
      <c r="ECK27"/>
      <c r="ECL27"/>
      <c r="ECM27"/>
      <c r="ECN27"/>
      <c r="ECO27"/>
      <c r="ECP27"/>
      <c r="ECQ27"/>
      <c r="ECR27"/>
      <c r="ECS27"/>
      <c r="ECT27"/>
      <c r="ECU27"/>
      <c r="ECV27"/>
      <c r="ECW27"/>
      <c r="ECX27"/>
      <c r="ECY27"/>
      <c r="ECZ27"/>
      <c r="EDA27"/>
      <c r="EDB27"/>
      <c r="EDC27"/>
      <c r="EDD27"/>
      <c r="EDE27"/>
      <c r="EDF27"/>
      <c r="EDG27"/>
      <c r="EDH27"/>
      <c r="EDI27"/>
      <c r="EDJ27"/>
      <c r="EDK27"/>
      <c r="EDL27"/>
      <c r="EDM27"/>
      <c r="EDN27"/>
      <c r="EDO27"/>
      <c r="EDP27"/>
      <c r="EDQ27"/>
      <c r="EDR27"/>
      <c r="EDS27"/>
      <c r="EDT27"/>
      <c r="EDU27"/>
      <c r="EDV27"/>
      <c r="EDW27"/>
      <c r="EDX27"/>
      <c r="EDY27"/>
      <c r="EDZ27"/>
      <c r="EEA27"/>
      <c r="EEB27"/>
      <c r="EEC27"/>
      <c r="EED27"/>
      <c r="EEE27"/>
      <c r="EEF27"/>
      <c r="EEG27"/>
      <c r="EEH27"/>
      <c r="EEI27"/>
      <c r="EEJ27"/>
      <c r="EEK27"/>
      <c r="EEL27"/>
      <c r="EEM27"/>
      <c r="EEN27"/>
      <c r="EEO27"/>
      <c r="EEP27"/>
      <c r="EEQ27"/>
      <c r="EER27"/>
      <c r="EES27"/>
      <c r="EET27"/>
      <c r="EEU27"/>
      <c r="EEV27"/>
      <c r="EEW27"/>
      <c r="EEX27"/>
      <c r="EEY27"/>
      <c r="EEZ27"/>
      <c r="EFA27"/>
      <c r="EFB27"/>
      <c r="EFC27"/>
      <c r="EFD27"/>
      <c r="EFE27"/>
      <c r="EFF27"/>
      <c r="EFG27"/>
      <c r="EFH27"/>
      <c r="EFI27"/>
      <c r="EFJ27"/>
      <c r="EFK27"/>
      <c r="EFL27"/>
      <c r="EFM27"/>
      <c r="EFN27"/>
      <c r="EFO27"/>
      <c r="EFP27"/>
      <c r="EFQ27"/>
      <c r="EFR27"/>
      <c r="EFS27"/>
      <c r="EFT27"/>
      <c r="EFU27"/>
      <c r="EFV27"/>
      <c r="EFW27"/>
      <c r="EFX27"/>
      <c r="EFY27"/>
      <c r="EFZ27"/>
      <c r="EGA27"/>
      <c r="EGB27"/>
      <c r="EGC27"/>
      <c r="EGD27"/>
      <c r="EGE27"/>
      <c r="EGF27"/>
      <c r="EGG27"/>
      <c r="EGH27"/>
      <c r="EGI27"/>
      <c r="EGJ27"/>
      <c r="EGK27"/>
      <c r="EGL27"/>
      <c r="EGM27"/>
      <c r="EGN27"/>
      <c r="EGO27"/>
      <c r="EGP27"/>
      <c r="EGQ27"/>
      <c r="EGR27"/>
      <c r="EGS27"/>
      <c r="EGT27"/>
      <c r="EGU27"/>
      <c r="EGV27"/>
      <c r="EGW27"/>
      <c r="EGX27"/>
      <c r="EGY27"/>
      <c r="EGZ27"/>
      <c r="EHA27"/>
      <c r="EHB27"/>
      <c r="EHC27"/>
      <c r="EHD27"/>
      <c r="EHE27"/>
      <c r="EHF27"/>
      <c r="EHG27"/>
      <c r="EHH27"/>
      <c r="EHI27"/>
      <c r="EHJ27"/>
      <c r="EHK27"/>
      <c r="EHL27"/>
      <c r="EHM27"/>
      <c r="EHN27"/>
      <c r="EHO27"/>
      <c r="EHP27"/>
      <c r="EHQ27"/>
      <c r="EHR27"/>
      <c r="EHS27"/>
      <c r="EHT27"/>
      <c r="EHU27"/>
      <c r="EHV27"/>
      <c r="EHW27"/>
      <c r="EHX27"/>
      <c r="EHY27"/>
      <c r="EHZ27"/>
      <c r="EIA27"/>
      <c r="EIB27"/>
      <c r="EIC27"/>
      <c r="EID27"/>
      <c r="EIE27"/>
      <c r="EIF27"/>
      <c r="EIG27"/>
      <c r="EIH27"/>
      <c r="EII27"/>
      <c r="EIJ27"/>
      <c r="EIK27"/>
      <c r="EIL27"/>
      <c r="EIM27"/>
      <c r="EIN27"/>
      <c r="EIO27"/>
      <c r="EIP27"/>
      <c r="EIQ27"/>
      <c r="EIR27"/>
      <c r="EIS27"/>
      <c r="EIT27"/>
      <c r="EIU27"/>
      <c r="EIV27"/>
      <c r="EIW27"/>
      <c r="EIX27"/>
      <c r="EIY27"/>
      <c r="EIZ27"/>
      <c r="EJA27"/>
      <c r="EJB27"/>
      <c r="EJC27"/>
      <c r="EJD27"/>
      <c r="EJE27"/>
      <c r="EJF27"/>
      <c r="EJG27"/>
      <c r="EJH27"/>
      <c r="EJI27"/>
      <c r="EJJ27"/>
      <c r="EJK27"/>
      <c r="EJL27"/>
      <c r="EJM27"/>
      <c r="EJN27"/>
      <c r="EJO27"/>
      <c r="EJP27"/>
      <c r="EJQ27"/>
      <c r="EJR27"/>
      <c r="EJS27"/>
      <c r="EJT27"/>
      <c r="EJU27"/>
      <c r="EJV27"/>
      <c r="EJW27"/>
      <c r="EJX27"/>
      <c r="EJY27"/>
      <c r="EJZ27"/>
      <c r="EKA27"/>
      <c r="EKB27"/>
      <c r="EKC27"/>
      <c r="EKD27"/>
      <c r="EKE27"/>
      <c r="EKF27"/>
      <c r="EKG27"/>
      <c r="EKH27"/>
      <c r="EKI27"/>
      <c r="EKJ27"/>
      <c r="EKK27"/>
      <c r="EKL27"/>
      <c r="EKM27"/>
      <c r="EKN27"/>
      <c r="EKO27"/>
      <c r="EKP27"/>
      <c r="EKQ27"/>
      <c r="EKR27"/>
      <c r="EKS27"/>
      <c r="EKT27"/>
      <c r="EKU27"/>
      <c r="EKV27"/>
      <c r="EKW27"/>
      <c r="EKX27"/>
      <c r="EKY27"/>
      <c r="EKZ27"/>
      <c r="ELA27"/>
      <c r="ELB27"/>
      <c r="ELC27"/>
      <c r="ELD27"/>
      <c r="ELE27"/>
      <c r="ELF27"/>
      <c r="ELG27"/>
      <c r="ELH27"/>
      <c r="ELI27"/>
      <c r="ELJ27"/>
      <c r="ELK27"/>
      <c r="ELL27"/>
      <c r="ELM27"/>
      <c r="ELN27"/>
      <c r="ELO27"/>
      <c r="ELP27"/>
      <c r="ELQ27"/>
      <c r="ELR27"/>
      <c r="ELS27"/>
      <c r="ELT27"/>
      <c r="ELU27"/>
      <c r="ELV27"/>
      <c r="ELW27"/>
      <c r="ELX27"/>
      <c r="ELY27"/>
      <c r="ELZ27"/>
      <c r="EMA27"/>
      <c r="EMB27"/>
      <c r="EMC27"/>
      <c r="EMD27"/>
      <c r="EME27"/>
      <c r="EMF27"/>
      <c r="EMG27"/>
      <c r="EMH27"/>
      <c r="EMI27"/>
      <c r="EMJ27"/>
      <c r="EMK27"/>
      <c r="EML27"/>
      <c r="EMM27"/>
      <c r="EMN27"/>
      <c r="EMO27"/>
      <c r="EMP27"/>
      <c r="EMQ27"/>
      <c r="EMR27"/>
      <c r="EMS27"/>
      <c r="EMT27"/>
      <c r="EMU27"/>
      <c r="EMV27"/>
      <c r="EMW27"/>
      <c r="EMX27"/>
      <c r="EMY27"/>
      <c r="EMZ27"/>
      <c r="ENA27"/>
      <c r="ENB27"/>
      <c r="ENC27"/>
      <c r="END27"/>
      <c r="ENE27"/>
      <c r="ENF27"/>
      <c r="ENG27"/>
      <c r="ENH27"/>
      <c r="ENI27"/>
      <c r="ENJ27"/>
      <c r="ENK27"/>
      <c r="ENL27"/>
      <c r="ENM27"/>
      <c r="ENN27"/>
      <c r="ENO27"/>
      <c r="ENP27"/>
      <c r="ENQ27"/>
      <c r="ENR27"/>
      <c r="ENS27"/>
      <c r="ENT27"/>
      <c r="ENU27"/>
      <c r="ENV27"/>
      <c r="ENW27"/>
      <c r="ENX27"/>
      <c r="ENY27"/>
      <c r="ENZ27"/>
      <c r="EOA27"/>
      <c r="EOB27"/>
      <c r="EOC27"/>
      <c r="EOD27"/>
      <c r="EOE27"/>
      <c r="EOF27"/>
      <c r="EOG27"/>
      <c r="EOH27"/>
      <c r="EOI27"/>
      <c r="EOJ27"/>
      <c r="EOK27"/>
      <c r="EOL27"/>
      <c r="EOM27"/>
      <c r="EON27"/>
      <c r="EOO27"/>
      <c r="EOP27"/>
      <c r="EOQ27"/>
      <c r="EOR27"/>
      <c r="EOS27"/>
      <c r="EOT27"/>
      <c r="EOU27"/>
      <c r="EOV27"/>
      <c r="EOW27"/>
      <c r="EOX27"/>
      <c r="EOY27"/>
      <c r="EOZ27"/>
      <c r="EPA27"/>
      <c r="EPB27"/>
      <c r="EPC27"/>
      <c r="EPD27"/>
      <c r="EPE27"/>
      <c r="EPF27"/>
      <c r="EPG27"/>
      <c r="EPH27"/>
      <c r="EPI27"/>
      <c r="EPJ27"/>
      <c r="EPK27"/>
      <c r="EPL27"/>
      <c r="EPM27"/>
      <c r="EPN27"/>
      <c r="EPO27"/>
      <c r="EPP27"/>
      <c r="EPQ27"/>
      <c r="EPR27"/>
      <c r="EPS27"/>
      <c r="EPT27"/>
      <c r="EPU27"/>
      <c r="EPV27"/>
      <c r="EPW27"/>
      <c r="EPX27"/>
      <c r="EPY27"/>
      <c r="EPZ27"/>
      <c r="EQA27"/>
      <c r="EQB27"/>
      <c r="EQC27"/>
      <c r="EQD27"/>
      <c r="EQE27"/>
      <c r="EQF27"/>
      <c r="EQG27"/>
      <c r="EQH27"/>
      <c r="EQI27"/>
      <c r="EQJ27"/>
      <c r="EQK27"/>
      <c r="EQL27"/>
      <c r="EQM27"/>
      <c r="EQN27"/>
      <c r="EQO27"/>
      <c r="EQP27"/>
      <c r="EQQ27"/>
      <c r="EQR27"/>
      <c r="EQS27"/>
      <c r="EQT27"/>
      <c r="EQU27"/>
      <c r="EQV27"/>
      <c r="EQW27"/>
      <c r="EQX27"/>
      <c r="EQY27"/>
      <c r="EQZ27"/>
      <c r="ERA27"/>
      <c r="ERB27"/>
      <c r="ERC27"/>
      <c r="ERD27"/>
      <c r="ERE27"/>
      <c r="ERF27"/>
      <c r="ERG27"/>
      <c r="ERH27"/>
      <c r="ERI27"/>
      <c r="ERJ27"/>
      <c r="ERK27"/>
      <c r="ERL27"/>
      <c r="ERM27"/>
      <c r="ERN27"/>
      <c r="ERO27"/>
      <c r="ERP27"/>
      <c r="ERQ27"/>
      <c r="ERR27"/>
      <c r="ERS27"/>
      <c r="ERT27"/>
      <c r="ERU27"/>
      <c r="ERV27"/>
      <c r="ERW27"/>
      <c r="ERX27"/>
      <c r="ERY27"/>
      <c r="ERZ27"/>
      <c r="ESA27"/>
      <c r="ESB27"/>
      <c r="ESC27"/>
      <c r="ESD27"/>
      <c r="ESE27"/>
      <c r="ESF27"/>
      <c r="ESG27"/>
      <c r="ESH27"/>
      <c r="ESI27"/>
      <c r="ESJ27"/>
      <c r="ESK27"/>
      <c r="ESL27"/>
      <c r="ESM27"/>
      <c r="ESN27"/>
      <c r="ESO27"/>
      <c r="ESP27"/>
      <c r="ESQ27"/>
      <c r="ESR27"/>
      <c r="ESS27"/>
      <c r="EST27"/>
      <c r="ESU27"/>
      <c r="ESV27"/>
      <c r="ESW27"/>
      <c r="ESX27"/>
      <c r="ESY27"/>
      <c r="ESZ27"/>
      <c r="ETA27"/>
      <c r="ETB27"/>
      <c r="ETC27"/>
      <c r="ETD27"/>
      <c r="ETE27"/>
      <c r="ETF27"/>
      <c r="ETG27"/>
      <c r="ETH27"/>
      <c r="ETI27"/>
      <c r="ETJ27"/>
      <c r="ETK27"/>
      <c r="ETL27"/>
      <c r="ETM27"/>
      <c r="ETN27"/>
      <c r="ETO27"/>
      <c r="ETP27"/>
      <c r="ETQ27"/>
      <c r="ETR27"/>
      <c r="ETS27"/>
      <c r="ETT27"/>
      <c r="ETU27"/>
      <c r="ETV27"/>
      <c r="ETW27"/>
      <c r="ETX27"/>
      <c r="ETY27"/>
      <c r="ETZ27"/>
      <c r="EUA27"/>
      <c r="EUB27"/>
      <c r="EUC27"/>
      <c r="EUD27"/>
      <c r="EUE27"/>
      <c r="EUF27"/>
      <c r="EUG27"/>
      <c r="EUH27"/>
      <c r="EUI27"/>
      <c r="EUJ27"/>
      <c r="EUK27"/>
      <c r="EUL27"/>
      <c r="EUM27"/>
      <c r="EUN27"/>
      <c r="EUO27"/>
    </row>
    <row r="28" spans="1:3941" s="7" customFormat="1" x14ac:dyDescent="0.25">
      <c r="A28" s="9">
        <v>20</v>
      </c>
      <c r="B28" s="25" t="s">
        <v>236</v>
      </c>
      <c r="C28" t="s">
        <v>12</v>
      </c>
      <c r="D28" s="4" t="s">
        <v>447</v>
      </c>
      <c r="E28" s="4" t="s">
        <v>231</v>
      </c>
      <c r="F28" t="s">
        <v>153</v>
      </c>
      <c r="G28" s="18">
        <v>145000</v>
      </c>
      <c r="H28" s="17">
        <f t="shared" si="2"/>
        <v>4161.5</v>
      </c>
      <c r="I28" s="43">
        <v>22690.49</v>
      </c>
      <c r="J28" s="17">
        <f t="shared" si="3"/>
        <v>4408</v>
      </c>
      <c r="K28" s="18">
        <v>175</v>
      </c>
      <c r="L28" s="18">
        <f t="shared" si="0"/>
        <v>31434.99</v>
      </c>
      <c r="M28" s="17">
        <f t="shared" ref="M28:M58" si="4">+G28-L28</f>
        <v>113565.01</v>
      </c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  <c r="AMK28"/>
      <c r="AML28"/>
      <c r="AMM28"/>
      <c r="AMN28"/>
      <c r="AMO28"/>
      <c r="AMP28"/>
      <c r="AMQ28"/>
      <c r="AMR28"/>
      <c r="AMS28"/>
      <c r="AMT28"/>
      <c r="AMU28"/>
      <c r="AMV28"/>
      <c r="AMW28"/>
      <c r="AMX28"/>
      <c r="AMY28"/>
      <c r="AMZ28"/>
      <c r="ANA28"/>
      <c r="ANB28"/>
      <c r="ANC28"/>
      <c r="AND28"/>
      <c r="ANE28"/>
      <c r="ANF28"/>
      <c r="ANG28"/>
      <c r="ANH28"/>
      <c r="ANI28"/>
      <c r="ANJ28"/>
      <c r="ANK28"/>
      <c r="ANL28"/>
      <c r="ANM28"/>
      <c r="ANN28"/>
      <c r="ANO28"/>
      <c r="ANP28"/>
      <c r="ANQ28"/>
      <c r="ANR28"/>
      <c r="ANS28"/>
      <c r="ANT28"/>
      <c r="ANU28"/>
      <c r="ANV28"/>
      <c r="ANW28"/>
      <c r="ANX28"/>
      <c r="ANY28"/>
      <c r="ANZ28"/>
      <c r="AOA28"/>
      <c r="AOB28"/>
      <c r="AOC28"/>
      <c r="AOD28"/>
      <c r="AOE28"/>
      <c r="AOF28"/>
      <c r="AOG28"/>
      <c r="AOH28"/>
      <c r="AOI28"/>
      <c r="AOJ28"/>
      <c r="AOK28"/>
      <c r="AOL28"/>
      <c r="AOM28"/>
      <c r="AON28"/>
      <c r="AOO28"/>
      <c r="AOP28"/>
      <c r="AOQ28"/>
      <c r="AOR28"/>
      <c r="AOS28"/>
      <c r="AOT28"/>
      <c r="AOU28"/>
      <c r="AOV28"/>
      <c r="AOW28"/>
      <c r="AOX28"/>
      <c r="AOY28"/>
      <c r="AOZ28"/>
      <c r="APA28"/>
      <c r="APB28"/>
      <c r="APC28"/>
      <c r="APD28"/>
      <c r="APE28"/>
      <c r="APF28"/>
      <c r="APG28"/>
      <c r="APH28"/>
      <c r="API28"/>
      <c r="APJ28"/>
      <c r="APK28"/>
      <c r="APL28"/>
      <c r="APM28"/>
      <c r="APN28"/>
      <c r="APO28"/>
      <c r="APP28"/>
      <c r="APQ28"/>
      <c r="APR28"/>
      <c r="APS28"/>
      <c r="APT28"/>
      <c r="APU28"/>
      <c r="APV28"/>
      <c r="APW28"/>
      <c r="APX28"/>
      <c r="APY28"/>
      <c r="APZ28"/>
      <c r="AQA28"/>
      <c r="AQB28"/>
      <c r="AQC28"/>
      <c r="AQD28"/>
      <c r="AQE28"/>
      <c r="AQF28"/>
      <c r="AQG28"/>
      <c r="AQH28"/>
      <c r="AQI28"/>
      <c r="AQJ28"/>
      <c r="AQK28"/>
      <c r="AQL28"/>
      <c r="AQM28"/>
      <c r="AQN28"/>
      <c r="AQO28"/>
      <c r="AQP28"/>
      <c r="AQQ28"/>
      <c r="AQR28"/>
      <c r="AQS28"/>
      <c r="AQT28"/>
      <c r="AQU28"/>
      <c r="AQV28"/>
      <c r="AQW28"/>
      <c r="AQX28"/>
      <c r="AQY28"/>
      <c r="AQZ28"/>
      <c r="ARA28"/>
      <c r="ARB28"/>
      <c r="ARC28"/>
      <c r="ARD28"/>
      <c r="ARE28"/>
      <c r="ARF28"/>
      <c r="ARG28"/>
      <c r="ARH28"/>
      <c r="ARI28"/>
      <c r="ARJ28"/>
      <c r="ARK28"/>
      <c r="ARL28"/>
      <c r="ARM28"/>
      <c r="ARN28"/>
      <c r="ARO28"/>
      <c r="ARP28"/>
      <c r="ARQ28"/>
      <c r="ARR28"/>
      <c r="ARS28"/>
      <c r="ART28"/>
      <c r="ARU28"/>
      <c r="ARV28"/>
      <c r="ARW28"/>
      <c r="ARX28"/>
      <c r="ARY28"/>
      <c r="ARZ28"/>
      <c r="ASA28"/>
      <c r="ASB28"/>
      <c r="ASC28"/>
      <c r="ASD28"/>
      <c r="ASE28"/>
      <c r="ASF28"/>
      <c r="ASG28"/>
      <c r="ASH28"/>
      <c r="ASI28"/>
      <c r="ASJ28"/>
      <c r="ASK28"/>
      <c r="ASL28"/>
      <c r="ASM28"/>
      <c r="ASN28"/>
      <c r="ASO28"/>
      <c r="ASP28"/>
      <c r="ASQ28"/>
      <c r="ASR28"/>
      <c r="ASS28"/>
      <c r="AST28"/>
      <c r="ASU28"/>
      <c r="ASV28"/>
      <c r="ASW28"/>
      <c r="ASX28"/>
      <c r="ASY28"/>
      <c r="ASZ28"/>
      <c r="ATA28"/>
      <c r="ATB28"/>
      <c r="ATC28"/>
      <c r="ATD28"/>
      <c r="ATE28"/>
      <c r="ATF28"/>
      <c r="ATG28"/>
      <c r="ATH28"/>
      <c r="ATI28"/>
      <c r="ATJ28"/>
      <c r="ATK28"/>
      <c r="ATL28"/>
      <c r="ATM28"/>
      <c r="ATN28"/>
      <c r="ATO28"/>
      <c r="ATP28"/>
      <c r="ATQ28"/>
      <c r="ATR28"/>
      <c r="ATS28"/>
      <c r="ATT28"/>
      <c r="ATU28"/>
      <c r="ATV28"/>
      <c r="ATW28"/>
      <c r="ATX28"/>
      <c r="ATY28"/>
      <c r="ATZ28"/>
      <c r="AUA28"/>
      <c r="AUB28"/>
      <c r="AUC28"/>
      <c r="AUD28"/>
      <c r="AUE28"/>
      <c r="AUF28"/>
      <c r="AUG28"/>
      <c r="AUH28"/>
      <c r="AUI28"/>
      <c r="AUJ28"/>
      <c r="AUK28"/>
      <c r="AUL28"/>
      <c r="AUM28"/>
      <c r="AUN28"/>
      <c r="AUO28"/>
      <c r="AUP28"/>
      <c r="AUQ28"/>
      <c r="AUR28"/>
      <c r="AUS28"/>
      <c r="AUT28"/>
      <c r="AUU28"/>
      <c r="AUV28"/>
      <c r="AUW28"/>
      <c r="AUX28"/>
      <c r="AUY28"/>
      <c r="AUZ28"/>
      <c r="AVA28"/>
      <c r="AVB28"/>
      <c r="AVC28"/>
      <c r="AVD28"/>
      <c r="AVE28"/>
      <c r="AVF28"/>
      <c r="AVG28"/>
      <c r="AVH28"/>
      <c r="AVI28"/>
      <c r="AVJ28"/>
      <c r="AVK28"/>
      <c r="AVL28"/>
      <c r="AVM28"/>
      <c r="AVN28"/>
      <c r="AVO28"/>
      <c r="AVP28"/>
      <c r="AVQ28"/>
      <c r="AVR28"/>
      <c r="AVS28"/>
      <c r="AVT28"/>
      <c r="AVU28"/>
      <c r="AVV28"/>
      <c r="AVW28"/>
      <c r="AVX28"/>
      <c r="AVY28"/>
      <c r="AVZ28"/>
      <c r="AWA28"/>
      <c r="AWB28"/>
      <c r="AWC28"/>
      <c r="AWD28"/>
      <c r="AWE28"/>
      <c r="AWF28"/>
      <c r="AWG28"/>
      <c r="AWH28"/>
      <c r="AWI28"/>
      <c r="AWJ28"/>
      <c r="AWK28"/>
      <c r="AWL28"/>
      <c r="AWM28"/>
      <c r="AWN28"/>
      <c r="AWO28"/>
      <c r="AWP28"/>
      <c r="AWQ28"/>
      <c r="AWR28"/>
      <c r="AWS28"/>
      <c r="AWT28"/>
      <c r="AWU28"/>
      <c r="AWV28"/>
      <c r="AWW28"/>
      <c r="AWX28"/>
      <c r="AWY28"/>
      <c r="AWZ28"/>
      <c r="AXA28"/>
      <c r="AXB28"/>
      <c r="AXC28"/>
      <c r="AXD28"/>
      <c r="AXE28"/>
      <c r="AXF28"/>
      <c r="AXG28"/>
      <c r="AXH28"/>
      <c r="AXI28"/>
      <c r="AXJ28"/>
      <c r="AXK28"/>
      <c r="AXL28"/>
      <c r="AXM28"/>
      <c r="AXN28"/>
      <c r="AXO28"/>
      <c r="AXP28"/>
      <c r="AXQ28"/>
      <c r="AXR28"/>
      <c r="AXS28"/>
      <c r="AXT28"/>
      <c r="AXU28"/>
      <c r="AXV28"/>
      <c r="AXW28"/>
      <c r="AXX28"/>
      <c r="AXY28"/>
      <c r="AXZ28"/>
      <c r="AYA28"/>
      <c r="AYB28"/>
      <c r="AYC28"/>
      <c r="AYD28"/>
      <c r="AYE28"/>
      <c r="AYF28"/>
      <c r="AYG28"/>
      <c r="AYH28"/>
      <c r="AYI28"/>
      <c r="AYJ28"/>
      <c r="AYK28"/>
      <c r="AYL28"/>
      <c r="AYM28"/>
      <c r="AYN28"/>
      <c r="AYO28"/>
      <c r="AYP28"/>
      <c r="AYQ28"/>
      <c r="AYR28"/>
      <c r="AYS28"/>
      <c r="AYT28"/>
      <c r="AYU28"/>
      <c r="AYV28"/>
      <c r="AYW28"/>
      <c r="AYX28"/>
      <c r="AYY28"/>
      <c r="AYZ28"/>
      <c r="AZA28"/>
      <c r="AZB28"/>
      <c r="AZC28"/>
      <c r="AZD28"/>
      <c r="AZE28"/>
      <c r="AZF28"/>
      <c r="AZG28"/>
      <c r="AZH28"/>
      <c r="AZI28"/>
      <c r="AZJ28"/>
      <c r="AZK28"/>
      <c r="AZL28"/>
      <c r="AZM28"/>
      <c r="AZN28"/>
      <c r="AZO28"/>
      <c r="AZP28"/>
      <c r="AZQ28"/>
      <c r="AZR28"/>
      <c r="AZS28"/>
      <c r="AZT28"/>
      <c r="AZU28"/>
      <c r="AZV28"/>
      <c r="AZW28"/>
      <c r="AZX28"/>
      <c r="AZY28"/>
      <c r="AZZ28"/>
      <c r="BAA28"/>
      <c r="BAB28"/>
      <c r="BAC28"/>
      <c r="BAD28"/>
      <c r="BAE28"/>
      <c r="BAF28"/>
      <c r="BAG28"/>
      <c r="BAH28"/>
      <c r="BAI28"/>
      <c r="BAJ28"/>
      <c r="BAK28"/>
      <c r="BAL28"/>
      <c r="BAM28"/>
      <c r="BAN28"/>
      <c r="BAO28"/>
      <c r="BAP28"/>
      <c r="BAQ28"/>
      <c r="BAR28"/>
      <c r="BAS28"/>
      <c r="BAT28"/>
      <c r="BAU28"/>
      <c r="BAV28"/>
      <c r="BAW28"/>
      <c r="BAX28"/>
      <c r="BAY28"/>
      <c r="BAZ28"/>
      <c r="BBA28"/>
      <c r="BBB28"/>
      <c r="BBC28"/>
      <c r="BBD28"/>
      <c r="BBE28"/>
      <c r="BBF28"/>
      <c r="BBG28"/>
      <c r="BBH28"/>
      <c r="BBI28"/>
      <c r="BBJ28"/>
      <c r="BBK28"/>
      <c r="BBL28"/>
      <c r="BBM28"/>
      <c r="BBN28"/>
      <c r="BBO28"/>
      <c r="BBP28"/>
      <c r="BBQ28"/>
      <c r="BBR28"/>
      <c r="BBS28"/>
      <c r="BBT28"/>
      <c r="BBU28"/>
      <c r="BBV28"/>
      <c r="BBW28"/>
      <c r="BBX28"/>
      <c r="BBY28"/>
      <c r="BBZ28"/>
      <c r="BCA28"/>
      <c r="BCB28"/>
      <c r="BCC28"/>
      <c r="BCD28"/>
      <c r="BCE28"/>
      <c r="BCF28"/>
      <c r="BCG28"/>
      <c r="BCH28"/>
      <c r="BCI28"/>
      <c r="BCJ28"/>
      <c r="BCK28"/>
      <c r="BCL28"/>
      <c r="BCM28"/>
      <c r="BCN28"/>
      <c r="BCO28"/>
      <c r="BCP28"/>
      <c r="BCQ28"/>
      <c r="BCR28"/>
      <c r="BCS28"/>
      <c r="BCT28"/>
      <c r="BCU28"/>
      <c r="BCV28"/>
      <c r="BCW28"/>
      <c r="BCX28"/>
      <c r="BCY28"/>
      <c r="BCZ28"/>
      <c r="BDA28"/>
      <c r="BDB28"/>
      <c r="BDC28"/>
      <c r="BDD28"/>
      <c r="BDE28"/>
      <c r="BDF28"/>
      <c r="BDG28"/>
      <c r="BDH28"/>
      <c r="BDI28"/>
      <c r="BDJ28"/>
      <c r="BDK28"/>
      <c r="BDL28"/>
      <c r="BDM28"/>
      <c r="BDN28"/>
      <c r="BDO28"/>
      <c r="BDP28"/>
      <c r="BDQ28"/>
      <c r="BDR28"/>
      <c r="BDS28"/>
      <c r="BDT28"/>
      <c r="BDU28"/>
      <c r="BDV28"/>
      <c r="BDW28"/>
      <c r="BDX28"/>
      <c r="BDY28"/>
      <c r="BDZ28"/>
      <c r="BEA28"/>
      <c r="BEB28"/>
      <c r="BEC28"/>
      <c r="BED28"/>
      <c r="BEE28"/>
      <c r="BEF28"/>
      <c r="BEG28"/>
      <c r="BEH28"/>
      <c r="BEI28"/>
      <c r="BEJ28"/>
      <c r="BEK28"/>
      <c r="BEL28"/>
      <c r="BEM28"/>
      <c r="BEN28"/>
      <c r="BEO28"/>
      <c r="BEP28"/>
      <c r="BEQ28"/>
      <c r="BER28"/>
      <c r="BES28"/>
      <c r="BET28"/>
      <c r="BEU28"/>
      <c r="BEV28"/>
      <c r="BEW28"/>
      <c r="BEX28"/>
      <c r="BEY28"/>
      <c r="BEZ28"/>
      <c r="BFA28"/>
      <c r="BFB28"/>
      <c r="BFC28"/>
      <c r="BFD28"/>
      <c r="BFE28"/>
      <c r="BFF28"/>
      <c r="BFG28"/>
      <c r="BFH28"/>
      <c r="BFI28"/>
      <c r="BFJ28"/>
      <c r="BFK28"/>
      <c r="BFL28"/>
      <c r="BFM28"/>
      <c r="BFN28"/>
      <c r="BFO28"/>
      <c r="BFP28"/>
      <c r="BFQ28"/>
      <c r="BFR28"/>
      <c r="BFS28"/>
      <c r="BFT28"/>
      <c r="BFU28"/>
      <c r="BFV28"/>
      <c r="BFW28"/>
      <c r="BFX28"/>
      <c r="BFY28"/>
      <c r="BFZ28"/>
      <c r="BGA28"/>
      <c r="BGB28"/>
      <c r="BGC28"/>
      <c r="BGD28"/>
      <c r="BGE28"/>
      <c r="BGF28"/>
      <c r="BGG28"/>
      <c r="BGH28"/>
      <c r="BGI28"/>
      <c r="BGJ28"/>
      <c r="BGK28"/>
      <c r="BGL28"/>
      <c r="BGM28"/>
      <c r="BGN28"/>
      <c r="BGO28"/>
      <c r="BGP28"/>
      <c r="BGQ28"/>
      <c r="BGR28"/>
      <c r="BGS28"/>
      <c r="BGT28"/>
      <c r="BGU28"/>
      <c r="BGV28"/>
      <c r="BGW28"/>
      <c r="BGX28"/>
      <c r="BGY28"/>
      <c r="BGZ28"/>
      <c r="BHA28"/>
      <c r="BHB28"/>
      <c r="BHC28"/>
      <c r="BHD28"/>
      <c r="BHE28"/>
      <c r="BHF28"/>
      <c r="BHG28"/>
      <c r="BHH28"/>
      <c r="BHI28"/>
      <c r="BHJ28"/>
      <c r="BHK28"/>
      <c r="BHL28"/>
      <c r="BHM28"/>
      <c r="BHN28"/>
      <c r="BHO28"/>
      <c r="BHP28"/>
      <c r="BHQ28"/>
      <c r="BHR28"/>
      <c r="BHS28"/>
      <c r="BHT28"/>
      <c r="BHU28"/>
      <c r="BHV28"/>
      <c r="BHW28"/>
      <c r="BHX28"/>
      <c r="BHY28"/>
      <c r="BHZ28"/>
      <c r="BIA28"/>
      <c r="BIB28"/>
      <c r="BIC28"/>
      <c r="BID28"/>
      <c r="BIE28"/>
      <c r="BIF28"/>
      <c r="BIG28"/>
      <c r="BIH28"/>
      <c r="BII28"/>
      <c r="BIJ28"/>
      <c r="BIK28"/>
      <c r="BIL28"/>
      <c r="BIM28"/>
      <c r="BIN28"/>
      <c r="BIO28"/>
      <c r="BIP28"/>
      <c r="BIQ28"/>
      <c r="BIR28"/>
      <c r="BIS28"/>
      <c r="BIT28"/>
      <c r="BIU28"/>
      <c r="BIV28"/>
      <c r="BIW28"/>
      <c r="BIX28"/>
      <c r="BIY28"/>
      <c r="BIZ28"/>
      <c r="BJA28"/>
      <c r="BJB28"/>
      <c r="BJC28"/>
      <c r="BJD28"/>
      <c r="BJE28"/>
      <c r="BJF28"/>
      <c r="BJG28"/>
      <c r="BJH28"/>
      <c r="BJI28"/>
      <c r="BJJ28"/>
      <c r="BJK28"/>
      <c r="BJL28"/>
      <c r="BJM28"/>
      <c r="BJN28"/>
      <c r="BJO28"/>
      <c r="BJP28"/>
      <c r="BJQ28"/>
      <c r="BJR28"/>
      <c r="BJS28"/>
      <c r="BJT28"/>
      <c r="BJU28"/>
      <c r="BJV28"/>
      <c r="BJW28"/>
      <c r="BJX28"/>
      <c r="BJY28"/>
      <c r="BJZ28"/>
      <c r="BKA28"/>
      <c r="BKB28"/>
      <c r="BKC28"/>
      <c r="BKD28"/>
      <c r="BKE28"/>
      <c r="BKF28"/>
      <c r="BKG28"/>
      <c r="BKH28"/>
      <c r="BKI28"/>
      <c r="BKJ28"/>
      <c r="BKK28"/>
      <c r="BKL28"/>
      <c r="BKM28"/>
      <c r="BKN28"/>
      <c r="BKO28"/>
      <c r="BKP28"/>
      <c r="BKQ28"/>
      <c r="BKR28"/>
      <c r="BKS28"/>
      <c r="BKT28"/>
      <c r="BKU28"/>
      <c r="BKV28"/>
      <c r="BKW28"/>
      <c r="BKX28"/>
      <c r="BKY28"/>
      <c r="BKZ28"/>
      <c r="BLA28"/>
      <c r="BLB28"/>
      <c r="BLC28"/>
      <c r="BLD28"/>
      <c r="BLE28"/>
      <c r="BLF28"/>
      <c r="BLG28"/>
      <c r="BLH28"/>
      <c r="BLI28"/>
      <c r="BLJ28"/>
      <c r="BLK28"/>
      <c r="BLL28"/>
      <c r="BLM28"/>
      <c r="BLN28"/>
      <c r="BLO28"/>
      <c r="BLP28"/>
      <c r="BLQ28"/>
      <c r="BLR28"/>
      <c r="BLS28"/>
      <c r="BLT28"/>
      <c r="BLU28"/>
      <c r="BLV28"/>
      <c r="BLW28"/>
      <c r="BLX28"/>
      <c r="BLY28"/>
      <c r="BLZ28"/>
      <c r="BMA28"/>
      <c r="BMB28"/>
      <c r="BMC28"/>
      <c r="BMD28"/>
      <c r="BME28"/>
      <c r="BMF28"/>
      <c r="BMG28"/>
      <c r="BMH28"/>
      <c r="BMI28"/>
      <c r="BMJ28"/>
      <c r="BMK28"/>
      <c r="BML28"/>
      <c r="BMM28"/>
      <c r="BMN28"/>
      <c r="BMO28"/>
      <c r="BMP28"/>
      <c r="BMQ28"/>
      <c r="BMR28"/>
      <c r="BMS28"/>
      <c r="BMT28"/>
      <c r="BMU28"/>
      <c r="BMV28"/>
      <c r="BMW28"/>
      <c r="BMX28"/>
      <c r="BMY28"/>
      <c r="BMZ28"/>
      <c r="BNA28"/>
      <c r="BNB28"/>
      <c r="BNC28"/>
      <c r="BND28"/>
      <c r="BNE28"/>
      <c r="BNF28"/>
      <c r="BNG28"/>
      <c r="BNH28"/>
      <c r="BNI28"/>
      <c r="BNJ28"/>
      <c r="BNK28"/>
      <c r="BNL28"/>
      <c r="BNM28"/>
      <c r="BNN28"/>
      <c r="BNO28"/>
      <c r="BNP28"/>
      <c r="BNQ28"/>
      <c r="BNR28"/>
      <c r="BNS28"/>
      <c r="BNT28"/>
      <c r="BNU28"/>
      <c r="BNV28"/>
      <c r="BNW28"/>
      <c r="BNX28"/>
      <c r="BNY28"/>
      <c r="BNZ28"/>
      <c r="BOA28"/>
      <c r="BOB28"/>
      <c r="BOC28"/>
      <c r="BOD28"/>
      <c r="BOE28"/>
      <c r="BOF28"/>
      <c r="BOG28"/>
      <c r="BOH28"/>
      <c r="BOI28"/>
      <c r="BOJ28"/>
      <c r="BOK28"/>
      <c r="BOL28"/>
      <c r="BOM28"/>
      <c r="BON28"/>
      <c r="BOO28"/>
      <c r="BOP28"/>
      <c r="BOQ28"/>
      <c r="BOR28"/>
      <c r="BOS28"/>
      <c r="BOT28"/>
      <c r="BOU28"/>
      <c r="BOV28"/>
      <c r="BOW28"/>
      <c r="BOX28"/>
      <c r="BOY28"/>
      <c r="BOZ28"/>
      <c r="BPA28"/>
      <c r="BPB28"/>
      <c r="BPC28"/>
      <c r="BPD28"/>
      <c r="BPE28"/>
      <c r="BPF28"/>
      <c r="BPG28"/>
      <c r="BPH28"/>
      <c r="BPI28"/>
      <c r="BPJ28"/>
      <c r="BPK28"/>
      <c r="BPL28"/>
      <c r="BPM28"/>
      <c r="BPN28"/>
      <c r="BPO28"/>
      <c r="BPP28"/>
      <c r="BPQ28"/>
      <c r="BPR28"/>
      <c r="BPS28"/>
      <c r="BPT28"/>
      <c r="BPU28"/>
      <c r="BPV28"/>
      <c r="BPW28"/>
      <c r="BPX28"/>
      <c r="BPY28"/>
      <c r="BPZ28"/>
      <c r="BQA28"/>
      <c r="BQB28"/>
      <c r="BQC28"/>
      <c r="BQD28"/>
      <c r="BQE28"/>
      <c r="BQF28"/>
      <c r="BQG28"/>
      <c r="BQH28"/>
      <c r="BQI28"/>
      <c r="BQJ28"/>
      <c r="BQK28"/>
      <c r="BQL28"/>
      <c r="BQM28"/>
      <c r="BQN28"/>
      <c r="BQO28"/>
      <c r="BQP28"/>
      <c r="BQQ28"/>
      <c r="BQR28"/>
      <c r="BQS28"/>
      <c r="BQT28"/>
      <c r="BQU28"/>
      <c r="BQV28"/>
      <c r="BQW28"/>
      <c r="BQX28"/>
      <c r="BQY28"/>
      <c r="BQZ28"/>
      <c r="BRA28"/>
      <c r="BRB28"/>
      <c r="BRC28"/>
      <c r="BRD28"/>
      <c r="BRE28"/>
      <c r="BRF28"/>
      <c r="BRG28"/>
      <c r="BRH28"/>
      <c r="BRI28"/>
      <c r="BRJ28"/>
      <c r="BRK28"/>
      <c r="BRL28"/>
      <c r="BRM28"/>
      <c r="BRN28"/>
      <c r="BRO28"/>
      <c r="BRP28"/>
      <c r="BRQ28"/>
      <c r="BRR28"/>
      <c r="BRS28"/>
      <c r="BRT28"/>
      <c r="BRU28"/>
      <c r="BRV28"/>
      <c r="BRW28"/>
      <c r="BRX28"/>
      <c r="BRY28"/>
      <c r="BRZ28"/>
      <c r="BSA28"/>
      <c r="BSB28"/>
      <c r="BSC28"/>
      <c r="BSD28"/>
      <c r="BSE28"/>
      <c r="BSF28"/>
      <c r="BSG28"/>
      <c r="BSH28"/>
      <c r="BSI28"/>
      <c r="BSJ28"/>
      <c r="BSK28"/>
      <c r="BSL28"/>
      <c r="BSM28"/>
      <c r="BSN28"/>
      <c r="BSO28"/>
      <c r="BSP28"/>
      <c r="BSQ28"/>
      <c r="BSR28"/>
      <c r="BSS28"/>
      <c r="BST28"/>
      <c r="BSU28"/>
      <c r="BSV28"/>
      <c r="BSW28"/>
      <c r="BSX28"/>
      <c r="BSY28"/>
      <c r="BSZ28"/>
      <c r="BTA28"/>
      <c r="BTB28"/>
      <c r="BTC28"/>
      <c r="BTD28"/>
      <c r="BTE28"/>
      <c r="BTF28"/>
      <c r="BTG28"/>
      <c r="BTH28"/>
      <c r="BTI28"/>
      <c r="BTJ28"/>
      <c r="BTK28"/>
      <c r="BTL28"/>
      <c r="BTM28"/>
      <c r="BTN28"/>
      <c r="BTO28"/>
      <c r="BTP28"/>
      <c r="BTQ28"/>
      <c r="BTR28"/>
      <c r="BTS28"/>
      <c r="BTT28"/>
      <c r="BTU28"/>
      <c r="BTV28"/>
      <c r="BTW28"/>
      <c r="BTX28"/>
      <c r="BTY28"/>
      <c r="BTZ28"/>
      <c r="BUA28"/>
      <c r="BUB28"/>
      <c r="BUC28"/>
      <c r="BUD28"/>
      <c r="BUE28"/>
      <c r="BUF28"/>
      <c r="BUG28"/>
      <c r="BUH28"/>
      <c r="BUI28"/>
      <c r="BUJ28"/>
      <c r="BUK28"/>
      <c r="BUL28"/>
      <c r="BUM28"/>
      <c r="BUN28"/>
      <c r="BUO28"/>
      <c r="BUP28"/>
      <c r="BUQ28"/>
      <c r="BUR28"/>
      <c r="BUS28"/>
      <c r="BUT28"/>
      <c r="BUU28"/>
      <c r="BUV28"/>
      <c r="BUW28"/>
      <c r="BUX28"/>
      <c r="BUY28"/>
      <c r="BUZ28"/>
      <c r="BVA28"/>
      <c r="BVB28"/>
      <c r="BVC28"/>
      <c r="BVD28"/>
      <c r="BVE28"/>
      <c r="BVF28"/>
      <c r="BVG28"/>
      <c r="BVH28"/>
      <c r="BVI28"/>
      <c r="BVJ28"/>
      <c r="BVK28"/>
      <c r="BVL28"/>
      <c r="BVM28"/>
      <c r="BVN28"/>
      <c r="BVO28"/>
      <c r="BVP28"/>
      <c r="BVQ28"/>
      <c r="BVR28"/>
      <c r="BVS28"/>
      <c r="BVT28"/>
      <c r="BVU28"/>
      <c r="BVV28"/>
      <c r="BVW28"/>
      <c r="BVX28"/>
      <c r="BVY28"/>
      <c r="BVZ28"/>
      <c r="BWA28"/>
      <c r="BWB28"/>
      <c r="BWC28"/>
      <c r="BWD28"/>
      <c r="BWE28"/>
      <c r="BWF28"/>
      <c r="BWG28"/>
      <c r="BWH28"/>
      <c r="BWI28"/>
      <c r="BWJ28"/>
      <c r="BWK28"/>
      <c r="BWL28"/>
      <c r="BWM28"/>
      <c r="BWN28"/>
      <c r="BWO28"/>
      <c r="BWP28"/>
      <c r="BWQ28"/>
      <c r="BWR28"/>
      <c r="BWS28"/>
      <c r="BWT28"/>
      <c r="BWU28"/>
      <c r="BWV28"/>
      <c r="BWW28"/>
      <c r="BWX28"/>
      <c r="BWY28"/>
      <c r="BWZ28"/>
      <c r="BXA28"/>
      <c r="BXB28"/>
      <c r="BXC28"/>
      <c r="BXD28"/>
      <c r="BXE28"/>
      <c r="BXF28"/>
      <c r="BXG28"/>
      <c r="BXH28"/>
      <c r="BXI28"/>
      <c r="BXJ28"/>
      <c r="BXK28"/>
      <c r="BXL28"/>
      <c r="BXM28"/>
      <c r="BXN28"/>
      <c r="BXO28"/>
      <c r="BXP28"/>
      <c r="BXQ28"/>
      <c r="BXR28"/>
      <c r="BXS28"/>
      <c r="BXT28"/>
      <c r="BXU28"/>
      <c r="BXV28"/>
      <c r="BXW28"/>
      <c r="BXX28"/>
      <c r="BXY28"/>
      <c r="BXZ28"/>
      <c r="BYA28"/>
      <c r="BYB28"/>
      <c r="BYC28"/>
      <c r="BYD28"/>
      <c r="BYE28"/>
      <c r="BYF28"/>
      <c r="BYG28"/>
      <c r="BYH28"/>
      <c r="BYI28"/>
      <c r="BYJ28"/>
      <c r="BYK28"/>
      <c r="BYL28"/>
      <c r="BYM28"/>
      <c r="BYN28"/>
      <c r="BYO28"/>
      <c r="BYP28"/>
      <c r="BYQ28"/>
      <c r="BYR28"/>
      <c r="BYS28"/>
      <c r="BYT28"/>
      <c r="BYU28"/>
      <c r="BYV28"/>
      <c r="BYW28"/>
      <c r="BYX28"/>
      <c r="BYY28"/>
      <c r="BYZ28"/>
      <c r="BZA28"/>
      <c r="BZB28"/>
      <c r="BZC28"/>
      <c r="BZD28"/>
      <c r="BZE28"/>
      <c r="BZF28"/>
      <c r="BZG28"/>
      <c r="BZH28"/>
      <c r="BZI28"/>
      <c r="BZJ28"/>
      <c r="BZK28"/>
      <c r="BZL28"/>
      <c r="BZM28"/>
      <c r="BZN28"/>
      <c r="BZO28"/>
      <c r="BZP28"/>
      <c r="BZQ28"/>
      <c r="BZR28"/>
      <c r="BZS28"/>
      <c r="BZT28"/>
      <c r="BZU28"/>
      <c r="BZV28"/>
      <c r="BZW28"/>
      <c r="BZX28"/>
      <c r="BZY28"/>
      <c r="BZZ28"/>
      <c r="CAA28"/>
      <c r="CAB28"/>
      <c r="CAC28"/>
      <c r="CAD28"/>
      <c r="CAE28"/>
      <c r="CAF28"/>
      <c r="CAG28"/>
      <c r="CAH28"/>
      <c r="CAI28"/>
      <c r="CAJ28"/>
      <c r="CAK28"/>
      <c r="CAL28"/>
      <c r="CAM28"/>
      <c r="CAN28"/>
      <c r="CAO28"/>
      <c r="CAP28"/>
      <c r="CAQ28"/>
      <c r="CAR28"/>
      <c r="CAS28"/>
      <c r="CAT28"/>
      <c r="CAU28"/>
      <c r="CAV28"/>
      <c r="CAW28"/>
      <c r="CAX28"/>
      <c r="CAY28"/>
      <c r="CAZ28"/>
      <c r="CBA28"/>
      <c r="CBB28"/>
      <c r="CBC28"/>
      <c r="CBD28"/>
      <c r="CBE28"/>
      <c r="CBF28"/>
      <c r="CBG28"/>
      <c r="CBH28"/>
      <c r="CBI28"/>
      <c r="CBJ28"/>
      <c r="CBK28"/>
      <c r="CBL28"/>
      <c r="CBM28"/>
      <c r="CBN28"/>
      <c r="CBO28"/>
      <c r="CBP28"/>
      <c r="CBQ28"/>
      <c r="CBR28"/>
      <c r="CBS28"/>
      <c r="CBT28"/>
      <c r="CBU28"/>
      <c r="CBV28"/>
      <c r="CBW28"/>
      <c r="CBX28"/>
      <c r="CBY28"/>
      <c r="CBZ28"/>
      <c r="CCA28"/>
      <c r="CCB28"/>
      <c r="CCC28"/>
      <c r="CCD28"/>
      <c r="CCE28"/>
      <c r="CCF28"/>
      <c r="CCG28"/>
      <c r="CCH28"/>
      <c r="CCI28"/>
      <c r="CCJ28"/>
      <c r="CCK28"/>
      <c r="CCL28"/>
      <c r="CCM28"/>
      <c r="CCN28"/>
      <c r="CCO28"/>
      <c r="CCP28"/>
      <c r="CCQ28"/>
      <c r="CCR28"/>
      <c r="CCS28"/>
      <c r="CCT28"/>
      <c r="CCU28"/>
      <c r="CCV28"/>
      <c r="CCW28"/>
      <c r="CCX28"/>
      <c r="CCY28"/>
      <c r="CCZ28"/>
      <c r="CDA28"/>
      <c r="CDB28"/>
      <c r="CDC28"/>
      <c r="CDD28"/>
      <c r="CDE28"/>
      <c r="CDF28"/>
      <c r="CDG28"/>
      <c r="CDH28"/>
      <c r="CDI28"/>
      <c r="CDJ28"/>
      <c r="CDK28"/>
      <c r="CDL28"/>
      <c r="CDM28"/>
      <c r="CDN28"/>
      <c r="CDO28"/>
      <c r="CDP28"/>
      <c r="CDQ28"/>
      <c r="CDR28"/>
      <c r="CDS28"/>
      <c r="CDT28"/>
      <c r="CDU28"/>
      <c r="CDV28"/>
      <c r="CDW28"/>
      <c r="CDX28"/>
      <c r="CDY28"/>
      <c r="CDZ28"/>
      <c r="CEA28"/>
      <c r="CEB28"/>
      <c r="CEC28"/>
      <c r="CED28"/>
      <c r="CEE28"/>
      <c r="CEF28"/>
      <c r="CEG28"/>
      <c r="CEH28"/>
      <c r="CEI28"/>
      <c r="CEJ28"/>
      <c r="CEK28"/>
      <c r="CEL28"/>
      <c r="CEM28"/>
      <c r="CEN28"/>
      <c r="CEO28"/>
      <c r="CEP28"/>
      <c r="CEQ28"/>
      <c r="CER28"/>
      <c r="CES28"/>
      <c r="CET28"/>
      <c r="CEU28"/>
      <c r="CEV28"/>
      <c r="CEW28"/>
      <c r="CEX28"/>
      <c r="CEY28"/>
      <c r="CEZ28"/>
      <c r="CFA28"/>
      <c r="CFB28"/>
      <c r="CFC28"/>
      <c r="CFD28"/>
      <c r="CFE28"/>
      <c r="CFF28"/>
      <c r="CFG28"/>
      <c r="CFH28"/>
      <c r="CFI28"/>
      <c r="CFJ28"/>
      <c r="CFK28"/>
      <c r="CFL28"/>
      <c r="CFM28"/>
      <c r="CFN28"/>
      <c r="CFO28"/>
      <c r="CFP28"/>
      <c r="CFQ28"/>
      <c r="CFR28"/>
      <c r="CFS28"/>
      <c r="CFT28"/>
      <c r="CFU28"/>
      <c r="CFV28"/>
      <c r="CFW28"/>
      <c r="CFX28"/>
      <c r="CFY28"/>
      <c r="CFZ28"/>
      <c r="CGA28"/>
      <c r="CGB28"/>
      <c r="CGC28"/>
      <c r="CGD28"/>
      <c r="CGE28"/>
      <c r="CGF28"/>
      <c r="CGG28"/>
      <c r="CGH28"/>
      <c r="CGI28"/>
      <c r="CGJ28"/>
      <c r="CGK28"/>
      <c r="CGL28"/>
      <c r="CGM28"/>
      <c r="CGN28"/>
      <c r="CGO28"/>
      <c r="CGP28"/>
      <c r="CGQ28"/>
      <c r="CGR28"/>
      <c r="CGS28"/>
      <c r="CGT28"/>
      <c r="CGU28"/>
      <c r="CGV28"/>
      <c r="CGW28"/>
      <c r="CGX28"/>
      <c r="CGY28"/>
      <c r="CGZ28"/>
      <c r="CHA28"/>
      <c r="CHB28"/>
      <c r="CHC28"/>
      <c r="CHD28"/>
      <c r="CHE28"/>
      <c r="CHF28"/>
      <c r="CHG28"/>
      <c r="CHH28"/>
      <c r="CHI28"/>
      <c r="CHJ28"/>
      <c r="CHK28"/>
      <c r="CHL28"/>
      <c r="CHM28"/>
      <c r="CHN28"/>
      <c r="CHO28"/>
      <c r="CHP28"/>
      <c r="CHQ28"/>
      <c r="CHR28"/>
      <c r="CHS28"/>
      <c r="CHT28"/>
      <c r="CHU28"/>
      <c r="CHV28"/>
      <c r="CHW28"/>
      <c r="CHX28"/>
      <c r="CHY28"/>
      <c r="CHZ28"/>
      <c r="CIA28"/>
      <c r="CIB28"/>
      <c r="CIC28"/>
      <c r="CID28"/>
      <c r="CIE28"/>
      <c r="CIF28"/>
      <c r="CIG28"/>
      <c r="CIH28"/>
      <c r="CII28"/>
      <c r="CIJ28"/>
      <c r="CIK28"/>
      <c r="CIL28"/>
      <c r="CIM28"/>
      <c r="CIN28"/>
      <c r="CIO28"/>
      <c r="CIP28"/>
      <c r="CIQ28"/>
      <c r="CIR28"/>
      <c r="CIS28"/>
      <c r="CIT28"/>
      <c r="CIU28"/>
      <c r="CIV28"/>
      <c r="CIW28"/>
      <c r="CIX28"/>
      <c r="CIY28"/>
      <c r="CIZ28"/>
      <c r="CJA28"/>
      <c r="CJB28"/>
      <c r="CJC28"/>
      <c r="CJD28"/>
      <c r="CJE28"/>
      <c r="CJF28"/>
      <c r="CJG28"/>
      <c r="CJH28"/>
      <c r="CJI28"/>
      <c r="CJJ28"/>
      <c r="CJK28"/>
      <c r="CJL28"/>
      <c r="CJM28"/>
      <c r="CJN28"/>
      <c r="CJO28"/>
      <c r="CJP28"/>
      <c r="CJQ28"/>
      <c r="CJR28"/>
      <c r="CJS28"/>
      <c r="CJT28"/>
      <c r="CJU28"/>
      <c r="CJV28"/>
      <c r="CJW28"/>
      <c r="CJX28"/>
      <c r="CJY28"/>
      <c r="CJZ28"/>
      <c r="CKA28"/>
      <c r="CKB28"/>
      <c r="CKC28"/>
      <c r="CKD28"/>
      <c r="CKE28"/>
      <c r="CKF28"/>
      <c r="CKG28"/>
      <c r="CKH28"/>
      <c r="CKI28"/>
      <c r="CKJ28"/>
      <c r="CKK28"/>
      <c r="CKL28"/>
      <c r="CKM28"/>
      <c r="CKN28"/>
      <c r="CKO28"/>
      <c r="CKP28"/>
      <c r="CKQ28"/>
      <c r="CKR28"/>
      <c r="CKS28"/>
      <c r="CKT28"/>
      <c r="CKU28"/>
      <c r="CKV28"/>
      <c r="CKW28"/>
      <c r="CKX28"/>
      <c r="CKY28"/>
      <c r="CKZ28"/>
      <c r="CLA28"/>
      <c r="CLB28"/>
      <c r="CLC28"/>
      <c r="CLD28"/>
      <c r="CLE28"/>
      <c r="CLF28"/>
      <c r="CLG28"/>
      <c r="CLH28"/>
      <c r="CLI28"/>
      <c r="CLJ28"/>
      <c r="CLK28"/>
      <c r="CLL28"/>
      <c r="CLM28"/>
      <c r="CLN28"/>
      <c r="CLO28"/>
      <c r="CLP28"/>
      <c r="CLQ28"/>
      <c r="CLR28"/>
      <c r="CLS28"/>
      <c r="CLT28"/>
      <c r="CLU28"/>
      <c r="CLV28"/>
      <c r="CLW28"/>
      <c r="CLX28"/>
      <c r="CLY28"/>
      <c r="CLZ28"/>
      <c r="CMA28"/>
      <c r="CMB28"/>
      <c r="CMC28"/>
      <c r="CMD28"/>
      <c r="CME28"/>
      <c r="CMF28"/>
      <c r="CMG28"/>
      <c r="CMH28"/>
      <c r="CMI28"/>
      <c r="CMJ28"/>
      <c r="CMK28"/>
      <c r="CML28"/>
      <c r="CMM28"/>
      <c r="CMN28"/>
      <c r="CMO28"/>
      <c r="CMP28"/>
      <c r="CMQ28"/>
      <c r="CMR28"/>
      <c r="CMS28"/>
      <c r="CMT28"/>
      <c r="CMU28"/>
      <c r="CMV28"/>
      <c r="CMW28"/>
      <c r="CMX28"/>
      <c r="CMY28"/>
      <c r="CMZ28"/>
      <c r="CNA28"/>
      <c r="CNB28"/>
      <c r="CNC28"/>
      <c r="CND28"/>
      <c r="CNE28"/>
      <c r="CNF28"/>
      <c r="CNG28"/>
      <c r="CNH28"/>
      <c r="CNI28"/>
      <c r="CNJ28"/>
      <c r="CNK28"/>
      <c r="CNL28"/>
      <c r="CNM28"/>
      <c r="CNN28"/>
      <c r="CNO28"/>
      <c r="CNP28"/>
      <c r="CNQ28"/>
      <c r="CNR28"/>
      <c r="CNS28"/>
      <c r="CNT28"/>
      <c r="CNU28"/>
      <c r="CNV28"/>
      <c r="CNW28"/>
      <c r="CNX28"/>
      <c r="CNY28"/>
      <c r="CNZ28"/>
      <c r="COA28"/>
      <c r="COB28"/>
      <c r="COC28"/>
      <c r="COD28"/>
      <c r="COE28"/>
      <c r="COF28"/>
      <c r="COG28"/>
      <c r="COH28"/>
      <c r="COI28"/>
      <c r="COJ28"/>
      <c r="COK28"/>
      <c r="COL28"/>
      <c r="COM28"/>
      <c r="CON28"/>
      <c r="COO28"/>
      <c r="COP28"/>
      <c r="COQ28"/>
      <c r="COR28"/>
      <c r="COS28"/>
      <c r="COT28"/>
      <c r="COU28"/>
      <c r="COV28"/>
      <c r="COW28"/>
      <c r="COX28"/>
      <c r="COY28"/>
      <c r="COZ28"/>
      <c r="CPA28"/>
      <c r="CPB28"/>
      <c r="CPC28"/>
      <c r="CPD28"/>
      <c r="CPE28"/>
      <c r="CPF28"/>
      <c r="CPG28"/>
      <c r="CPH28"/>
      <c r="CPI28"/>
      <c r="CPJ28"/>
      <c r="CPK28"/>
      <c r="CPL28"/>
      <c r="CPM28"/>
      <c r="CPN28"/>
      <c r="CPO28"/>
      <c r="CPP28"/>
      <c r="CPQ28"/>
      <c r="CPR28"/>
      <c r="CPS28"/>
      <c r="CPT28"/>
      <c r="CPU28"/>
      <c r="CPV28"/>
      <c r="CPW28"/>
      <c r="CPX28"/>
      <c r="CPY28"/>
      <c r="CPZ28"/>
      <c r="CQA28"/>
      <c r="CQB28"/>
      <c r="CQC28"/>
      <c r="CQD28"/>
      <c r="CQE28"/>
      <c r="CQF28"/>
      <c r="CQG28"/>
      <c r="CQH28"/>
      <c r="CQI28"/>
      <c r="CQJ28"/>
      <c r="CQK28"/>
      <c r="CQL28"/>
      <c r="CQM28"/>
      <c r="CQN28"/>
      <c r="CQO28"/>
      <c r="CQP28"/>
      <c r="CQQ28"/>
      <c r="CQR28"/>
      <c r="CQS28"/>
      <c r="CQT28"/>
      <c r="CQU28"/>
      <c r="CQV28"/>
      <c r="CQW28"/>
      <c r="CQX28"/>
      <c r="CQY28"/>
      <c r="CQZ28"/>
      <c r="CRA28"/>
      <c r="CRB28"/>
      <c r="CRC28"/>
      <c r="CRD28"/>
      <c r="CRE28"/>
      <c r="CRF28"/>
      <c r="CRG28"/>
      <c r="CRH28"/>
      <c r="CRI28"/>
      <c r="CRJ28"/>
      <c r="CRK28"/>
      <c r="CRL28"/>
      <c r="CRM28"/>
      <c r="CRN28"/>
      <c r="CRO28"/>
      <c r="CRP28"/>
      <c r="CRQ28"/>
      <c r="CRR28"/>
      <c r="CRS28"/>
      <c r="CRT28"/>
      <c r="CRU28"/>
      <c r="CRV28"/>
      <c r="CRW28"/>
      <c r="CRX28"/>
      <c r="CRY28"/>
      <c r="CRZ28"/>
      <c r="CSA28"/>
      <c r="CSB28"/>
      <c r="CSC28"/>
      <c r="CSD28"/>
      <c r="CSE28"/>
      <c r="CSF28"/>
      <c r="CSG28"/>
      <c r="CSH28"/>
      <c r="CSI28"/>
      <c r="CSJ28"/>
      <c r="CSK28"/>
      <c r="CSL28"/>
      <c r="CSM28"/>
      <c r="CSN28"/>
      <c r="CSO28"/>
      <c r="CSP28"/>
      <c r="CSQ28"/>
      <c r="CSR28"/>
      <c r="CSS28"/>
      <c r="CST28"/>
      <c r="CSU28"/>
      <c r="CSV28"/>
      <c r="CSW28"/>
      <c r="CSX28"/>
      <c r="CSY28"/>
      <c r="CSZ28"/>
      <c r="CTA28"/>
      <c r="CTB28"/>
      <c r="CTC28"/>
      <c r="CTD28"/>
      <c r="CTE28"/>
      <c r="CTF28"/>
      <c r="CTG28"/>
      <c r="CTH28"/>
      <c r="CTI28"/>
      <c r="CTJ28"/>
      <c r="CTK28"/>
      <c r="CTL28"/>
      <c r="CTM28"/>
      <c r="CTN28"/>
      <c r="CTO28"/>
      <c r="CTP28"/>
      <c r="CTQ28"/>
      <c r="CTR28"/>
      <c r="CTS28"/>
      <c r="CTT28"/>
      <c r="CTU28"/>
      <c r="CTV28"/>
      <c r="CTW28"/>
      <c r="CTX28"/>
      <c r="CTY28"/>
      <c r="CTZ28"/>
      <c r="CUA28"/>
      <c r="CUB28"/>
      <c r="CUC28"/>
      <c r="CUD28"/>
      <c r="CUE28"/>
      <c r="CUF28"/>
      <c r="CUG28"/>
      <c r="CUH28"/>
      <c r="CUI28"/>
      <c r="CUJ28"/>
      <c r="CUK28"/>
      <c r="CUL28"/>
      <c r="CUM28"/>
      <c r="CUN28"/>
      <c r="CUO28"/>
      <c r="CUP28"/>
      <c r="CUQ28"/>
      <c r="CUR28"/>
      <c r="CUS28"/>
      <c r="CUT28"/>
      <c r="CUU28"/>
      <c r="CUV28"/>
      <c r="CUW28"/>
      <c r="CUX28"/>
      <c r="CUY28"/>
      <c r="CUZ28"/>
      <c r="CVA28"/>
      <c r="CVB28"/>
      <c r="CVC28"/>
      <c r="CVD28"/>
      <c r="CVE28"/>
      <c r="CVF28"/>
      <c r="CVG28"/>
      <c r="CVH28"/>
      <c r="CVI28"/>
      <c r="CVJ28"/>
      <c r="CVK28"/>
      <c r="CVL28"/>
      <c r="CVM28"/>
      <c r="CVN28"/>
      <c r="CVO28"/>
      <c r="CVP28"/>
      <c r="CVQ28"/>
      <c r="CVR28"/>
      <c r="CVS28"/>
      <c r="CVT28"/>
      <c r="CVU28"/>
      <c r="CVV28"/>
      <c r="CVW28"/>
      <c r="CVX28"/>
      <c r="CVY28"/>
      <c r="CVZ28"/>
      <c r="CWA28"/>
      <c r="CWB28"/>
      <c r="CWC28"/>
      <c r="CWD28"/>
      <c r="CWE28"/>
      <c r="CWF28"/>
      <c r="CWG28"/>
      <c r="CWH28"/>
      <c r="CWI28"/>
      <c r="CWJ28"/>
      <c r="CWK28"/>
      <c r="CWL28"/>
      <c r="CWM28"/>
      <c r="CWN28"/>
      <c r="CWO28"/>
      <c r="CWP28"/>
      <c r="CWQ28"/>
      <c r="CWR28"/>
      <c r="CWS28"/>
      <c r="CWT28"/>
      <c r="CWU28"/>
      <c r="CWV28"/>
      <c r="CWW28"/>
      <c r="CWX28"/>
      <c r="CWY28"/>
      <c r="CWZ28"/>
      <c r="CXA28"/>
      <c r="CXB28"/>
      <c r="CXC28"/>
      <c r="CXD28"/>
      <c r="CXE28"/>
      <c r="CXF28"/>
      <c r="CXG28"/>
      <c r="CXH28"/>
      <c r="CXI28"/>
      <c r="CXJ28"/>
      <c r="CXK28"/>
      <c r="CXL28"/>
      <c r="CXM28"/>
      <c r="CXN28"/>
      <c r="CXO28"/>
      <c r="CXP28"/>
      <c r="CXQ28"/>
      <c r="CXR28"/>
      <c r="CXS28"/>
      <c r="CXT28"/>
      <c r="CXU28"/>
      <c r="CXV28"/>
      <c r="CXW28"/>
      <c r="CXX28"/>
      <c r="CXY28"/>
      <c r="CXZ28"/>
      <c r="CYA28"/>
      <c r="CYB28"/>
      <c r="CYC28"/>
      <c r="CYD28"/>
      <c r="CYE28"/>
      <c r="CYF28"/>
      <c r="CYG28"/>
      <c r="CYH28"/>
      <c r="CYI28"/>
      <c r="CYJ28"/>
      <c r="CYK28"/>
      <c r="CYL28"/>
      <c r="CYM28"/>
      <c r="CYN28"/>
      <c r="CYO28"/>
      <c r="CYP28"/>
      <c r="CYQ28"/>
      <c r="CYR28"/>
      <c r="CYS28"/>
      <c r="CYT28"/>
      <c r="CYU28"/>
      <c r="CYV28"/>
      <c r="CYW28"/>
      <c r="CYX28"/>
      <c r="CYY28"/>
      <c r="CYZ28"/>
      <c r="CZA28"/>
      <c r="CZB28"/>
      <c r="CZC28"/>
      <c r="CZD28"/>
      <c r="CZE28"/>
      <c r="CZF28"/>
      <c r="CZG28"/>
      <c r="CZH28"/>
      <c r="CZI28"/>
      <c r="CZJ28"/>
      <c r="CZK28"/>
      <c r="CZL28"/>
      <c r="CZM28"/>
      <c r="CZN28"/>
      <c r="CZO28"/>
      <c r="CZP28"/>
      <c r="CZQ28"/>
      <c r="CZR28"/>
      <c r="CZS28"/>
      <c r="CZT28"/>
      <c r="CZU28"/>
      <c r="CZV28"/>
      <c r="CZW28"/>
      <c r="CZX28"/>
      <c r="CZY28"/>
      <c r="CZZ28"/>
      <c r="DAA28"/>
      <c r="DAB28"/>
      <c r="DAC28"/>
      <c r="DAD28"/>
      <c r="DAE28"/>
      <c r="DAF28"/>
      <c r="DAG28"/>
      <c r="DAH28"/>
      <c r="DAI28"/>
      <c r="DAJ28"/>
      <c r="DAK28"/>
      <c r="DAL28"/>
      <c r="DAM28"/>
      <c r="DAN28"/>
      <c r="DAO28"/>
      <c r="DAP28"/>
      <c r="DAQ28"/>
      <c r="DAR28"/>
      <c r="DAS28"/>
      <c r="DAT28"/>
      <c r="DAU28"/>
      <c r="DAV28"/>
      <c r="DAW28"/>
      <c r="DAX28"/>
      <c r="DAY28"/>
      <c r="DAZ28"/>
      <c r="DBA28"/>
      <c r="DBB28"/>
      <c r="DBC28"/>
      <c r="DBD28"/>
      <c r="DBE28"/>
      <c r="DBF28"/>
      <c r="DBG28"/>
      <c r="DBH28"/>
      <c r="DBI28"/>
      <c r="DBJ28"/>
      <c r="DBK28"/>
      <c r="DBL28"/>
      <c r="DBM28"/>
      <c r="DBN28"/>
      <c r="DBO28"/>
      <c r="DBP28"/>
      <c r="DBQ28"/>
      <c r="DBR28"/>
      <c r="DBS28"/>
      <c r="DBT28"/>
      <c r="DBU28"/>
      <c r="DBV28"/>
      <c r="DBW28"/>
      <c r="DBX28"/>
      <c r="DBY28"/>
      <c r="DBZ28"/>
      <c r="DCA28"/>
      <c r="DCB28"/>
      <c r="DCC28"/>
      <c r="DCD28"/>
      <c r="DCE28"/>
      <c r="DCF28"/>
      <c r="DCG28"/>
      <c r="DCH28"/>
      <c r="DCI28"/>
      <c r="DCJ28"/>
      <c r="DCK28"/>
      <c r="DCL28"/>
      <c r="DCM28"/>
      <c r="DCN28"/>
      <c r="DCO28"/>
      <c r="DCP28"/>
      <c r="DCQ28"/>
      <c r="DCR28"/>
      <c r="DCS28"/>
      <c r="DCT28"/>
      <c r="DCU28"/>
      <c r="DCV28"/>
      <c r="DCW28"/>
      <c r="DCX28"/>
      <c r="DCY28"/>
      <c r="DCZ28"/>
      <c r="DDA28"/>
      <c r="DDB28"/>
      <c r="DDC28"/>
      <c r="DDD28"/>
      <c r="DDE28"/>
      <c r="DDF28"/>
      <c r="DDG28"/>
      <c r="DDH28"/>
      <c r="DDI28"/>
      <c r="DDJ28"/>
      <c r="DDK28"/>
      <c r="DDL28"/>
      <c r="DDM28"/>
      <c r="DDN28"/>
      <c r="DDO28"/>
      <c r="DDP28"/>
      <c r="DDQ28"/>
      <c r="DDR28"/>
      <c r="DDS28"/>
      <c r="DDT28"/>
      <c r="DDU28"/>
      <c r="DDV28"/>
      <c r="DDW28"/>
      <c r="DDX28"/>
      <c r="DDY28"/>
      <c r="DDZ28"/>
      <c r="DEA28"/>
      <c r="DEB28"/>
      <c r="DEC28"/>
      <c r="DED28"/>
      <c r="DEE28"/>
      <c r="DEF28"/>
      <c r="DEG28"/>
      <c r="DEH28"/>
      <c r="DEI28"/>
      <c r="DEJ28"/>
      <c r="DEK28"/>
      <c r="DEL28"/>
      <c r="DEM28"/>
      <c r="DEN28"/>
      <c r="DEO28"/>
      <c r="DEP28"/>
      <c r="DEQ28"/>
      <c r="DER28"/>
      <c r="DES28"/>
      <c r="DET28"/>
      <c r="DEU28"/>
      <c r="DEV28"/>
      <c r="DEW28"/>
      <c r="DEX28"/>
      <c r="DEY28"/>
      <c r="DEZ28"/>
      <c r="DFA28"/>
      <c r="DFB28"/>
      <c r="DFC28"/>
      <c r="DFD28"/>
      <c r="DFE28"/>
      <c r="DFF28"/>
      <c r="DFG28"/>
      <c r="DFH28"/>
      <c r="DFI28"/>
      <c r="DFJ28"/>
      <c r="DFK28"/>
      <c r="DFL28"/>
      <c r="DFM28"/>
      <c r="DFN28"/>
      <c r="DFO28"/>
      <c r="DFP28"/>
      <c r="DFQ28"/>
      <c r="DFR28"/>
      <c r="DFS28"/>
      <c r="DFT28"/>
      <c r="DFU28"/>
      <c r="DFV28"/>
      <c r="DFW28"/>
      <c r="DFX28"/>
      <c r="DFY28"/>
      <c r="DFZ28"/>
      <c r="DGA28"/>
      <c r="DGB28"/>
      <c r="DGC28"/>
      <c r="DGD28"/>
      <c r="DGE28"/>
      <c r="DGF28"/>
      <c r="DGG28"/>
      <c r="DGH28"/>
      <c r="DGI28"/>
      <c r="DGJ28"/>
      <c r="DGK28"/>
      <c r="DGL28"/>
      <c r="DGM28"/>
      <c r="DGN28"/>
      <c r="DGO28"/>
      <c r="DGP28"/>
      <c r="DGQ28"/>
      <c r="DGR28"/>
      <c r="DGS28"/>
      <c r="DGT28"/>
      <c r="DGU28"/>
      <c r="DGV28"/>
      <c r="DGW28"/>
      <c r="DGX28"/>
      <c r="DGY28"/>
      <c r="DGZ28"/>
      <c r="DHA28"/>
      <c r="DHB28"/>
      <c r="DHC28"/>
      <c r="DHD28"/>
      <c r="DHE28"/>
      <c r="DHF28"/>
      <c r="DHG28"/>
      <c r="DHH28"/>
      <c r="DHI28"/>
      <c r="DHJ28"/>
      <c r="DHK28"/>
      <c r="DHL28"/>
      <c r="DHM28"/>
      <c r="DHN28"/>
      <c r="DHO28"/>
      <c r="DHP28"/>
      <c r="DHQ28"/>
      <c r="DHR28"/>
      <c r="DHS28"/>
      <c r="DHT28"/>
      <c r="DHU28"/>
      <c r="DHV28"/>
      <c r="DHW28"/>
      <c r="DHX28"/>
      <c r="DHY28"/>
      <c r="DHZ28"/>
      <c r="DIA28"/>
      <c r="DIB28"/>
      <c r="DIC28"/>
      <c r="DID28"/>
      <c r="DIE28"/>
      <c r="DIF28"/>
      <c r="DIG28"/>
      <c r="DIH28"/>
      <c r="DII28"/>
      <c r="DIJ28"/>
      <c r="DIK28"/>
      <c r="DIL28"/>
      <c r="DIM28"/>
      <c r="DIN28"/>
      <c r="DIO28"/>
      <c r="DIP28"/>
      <c r="DIQ28"/>
      <c r="DIR28"/>
      <c r="DIS28"/>
      <c r="DIT28"/>
      <c r="DIU28"/>
      <c r="DIV28"/>
      <c r="DIW28"/>
      <c r="DIX28"/>
      <c r="DIY28"/>
      <c r="DIZ28"/>
      <c r="DJA28"/>
      <c r="DJB28"/>
      <c r="DJC28"/>
      <c r="DJD28"/>
      <c r="DJE28"/>
      <c r="DJF28"/>
      <c r="DJG28"/>
      <c r="DJH28"/>
      <c r="DJI28"/>
      <c r="DJJ28"/>
      <c r="DJK28"/>
      <c r="DJL28"/>
      <c r="DJM28"/>
      <c r="DJN28"/>
      <c r="DJO28"/>
      <c r="DJP28"/>
      <c r="DJQ28"/>
      <c r="DJR28"/>
      <c r="DJS28"/>
      <c r="DJT28"/>
      <c r="DJU28"/>
      <c r="DJV28"/>
      <c r="DJW28"/>
      <c r="DJX28"/>
      <c r="DJY28"/>
      <c r="DJZ28"/>
      <c r="DKA28"/>
      <c r="DKB28"/>
      <c r="DKC28"/>
      <c r="DKD28"/>
      <c r="DKE28"/>
      <c r="DKF28"/>
      <c r="DKG28"/>
      <c r="DKH28"/>
      <c r="DKI28"/>
      <c r="DKJ28"/>
      <c r="DKK28"/>
      <c r="DKL28"/>
      <c r="DKM28"/>
      <c r="DKN28"/>
      <c r="DKO28"/>
      <c r="DKP28"/>
      <c r="DKQ28"/>
      <c r="DKR28"/>
      <c r="DKS28"/>
      <c r="DKT28"/>
      <c r="DKU28"/>
      <c r="DKV28"/>
      <c r="DKW28"/>
      <c r="DKX28"/>
      <c r="DKY28"/>
      <c r="DKZ28"/>
      <c r="DLA28"/>
      <c r="DLB28"/>
      <c r="DLC28"/>
      <c r="DLD28"/>
      <c r="DLE28"/>
      <c r="DLF28"/>
      <c r="DLG28"/>
      <c r="DLH28"/>
      <c r="DLI28"/>
      <c r="DLJ28"/>
      <c r="DLK28"/>
      <c r="DLL28"/>
      <c r="DLM28"/>
      <c r="DLN28"/>
      <c r="DLO28"/>
      <c r="DLP28"/>
      <c r="DLQ28"/>
      <c r="DLR28"/>
      <c r="DLS28"/>
      <c r="DLT28"/>
      <c r="DLU28"/>
      <c r="DLV28"/>
      <c r="DLW28"/>
      <c r="DLX28"/>
      <c r="DLY28"/>
      <c r="DLZ28"/>
      <c r="DMA28"/>
      <c r="DMB28"/>
      <c r="DMC28"/>
      <c r="DMD28"/>
      <c r="DME28"/>
      <c r="DMF28"/>
      <c r="DMG28"/>
      <c r="DMH28"/>
      <c r="DMI28"/>
      <c r="DMJ28"/>
      <c r="DMK28"/>
      <c r="DML28"/>
      <c r="DMM28"/>
      <c r="DMN28"/>
      <c r="DMO28"/>
      <c r="DMP28"/>
      <c r="DMQ28"/>
      <c r="DMR28"/>
      <c r="DMS28"/>
      <c r="DMT28"/>
      <c r="DMU28"/>
      <c r="DMV28"/>
      <c r="DMW28"/>
      <c r="DMX28"/>
      <c r="DMY28"/>
      <c r="DMZ28"/>
      <c r="DNA28"/>
      <c r="DNB28"/>
      <c r="DNC28"/>
      <c r="DND28"/>
      <c r="DNE28"/>
      <c r="DNF28"/>
      <c r="DNG28"/>
      <c r="DNH28"/>
      <c r="DNI28"/>
      <c r="DNJ28"/>
      <c r="DNK28"/>
      <c r="DNL28"/>
      <c r="DNM28"/>
      <c r="DNN28"/>
      <c r="DNO28"/>
      <c r="DNP28"/>
      <c r="DNQ28"/>
      <c r="DNR28"/>
      <c r="DNS28"/>
      <c r="DNT28"/>
      <c r="DNU28"/>
      <c r="DNV28"/>
      <c r="DNW28"/>
      <c r="DNX28"/>
      <c r="DNY28"/>
      <c r="DNZ28"/>
      <c r="DOA28"/>
      <c r="DOB28"/>
      <c r="DOC28"/>
      <c r="DOD28"/>
      <c r="DOE28"/>
      <c r="DOF28"/>
      <c r="DOG28"/>
      <c r="DOH28"/>
      <c r="DOI28"/>
      <c r="DOJ28"/>
      <c r="DOK28"/>
      <c r="DOL28"/>
      <c r="DOM28"/>
      <c r="DON28"/>
      <c r="DOO28"/>
      <c r="DOP28"/>
      <c r="DOQ28"/>
      <c r="DOR28"/>
      <c r="DOS28"/>
      <c r="DOT28"/>
      <c r="DOU28"/>
      <c r="DOV28"/>
      <c r="DOW28"/>
      <c r="DOX28"/>
      <c r="DOY28"/>
      <c r="DOZ28"/>
      <c r="DPA28"/>
      <c r="DPB28"/>
      <c r="DPC28"/>
      <c r="DPD28"/>
      <c r="DPE28"/>
      <c r="DPF28"/>
      <c r="DPG28"/>
      <c r="DPH28"/>
      <c r="DPI28"/>
      <c r="DPJ28"/>
      <c r="DPK28"/>
      <c r="DPL28"/>
      <c r="DPM28"/>
      <c r="DPN28"/>
      <c r="DPO28"/>
      <c r="DPP28"/>
      <c r="DPQ28"/>
      <c r="DPR28"/>
      <c r="DPS28"/>
      <c r="DPT28"/>
      <c r="DPU28"/>
      <c r="DPV28"/>
      <c r="DPW28"/>
      <c r="DPX28"/>
      <c r="DPY28"/>
      <c r="DPZ28"/>
      <c r="DQA28"/>
      <c r="DQB28"/>
      <c r="DQC28"/>
      <c r="DQD28"/>
      <c r="DQE28"/>
      <c r="DQF28"/>
      <c r="DQG28"/>
      <c r="DQH28"/>
      <c r="DQI28"/>
      <c r="DQJ28"/>
      <c r="DQK28"/>
      <c r="DQL28"/>
      <c r="DQM28"/>
      <c r="DQN28"/>
      <c r="DQO28"/>
      <c r="DQP28"/>
      <c r="DQQ28"/>
      <c r="DQR28"/>
      <c r="DQS28"/>
      <c r="DQT28"/>
      <c r="DQU28"/>
      <c r="DQV28"/>
      <c r="DQW28"/>
      <c r="DQX28"/>
      <c r="DQY28"/>
      <c r="DQZ28"/>
      <c r="DRA28"/>
      <c r="DRB28"/>
      <c r="DRC28"/>
      <c r="DRD28"/>
      <c r="DRE28"/>
      <c r="DRF28"/>
      <c r="DRG28"/>
      <c r="DRH28"/>
      <c r="DRI28"/>
      <c r="DRJ28"/>
      <c r="DRK28"/>
      <c r="DRL28"/>
      <c r="DRM28"/>
      <c r="DRN28"/>
      <c r="DRO28"/>
      <c r="DRP28"/>
      <c r="DRQ28"/>
      <c r="DRR28"/>
      <c r="DRS28"/>
      <c r="DRT28"/>
      <c r="DRU28"/>
      <c r="DRV28"/>
      <c r="DRW28"/>
      <c r="DRX28"/>
      <c r="DRY28"/>
      <c r="DRZ28"/>
      <c r="DSA28"/>
      <c r="DSB28"/>
      <c r="DSC28"/>
      <c r="DSD28"/>
      <c r="DSE28"/>
      <c r="DSF28"/>
      <c r="DSG28"/>
      <c r="DSH28"/>
      <c r="DSI28"/>
      <c r="DSJ28"/>
      <c r="DSK28"/>
      <c r="DSL28"/>
      <c r="DSM28"/>
      <c r="DSN28"/>
      <c r="DSO28"/>
      <c r="DSP28"/>
      <c r="DSQ28"/>
      <c r="DSR28"/>
      <c r="DSS28"/>
      <c r="DST28"/>
      <c r="DSU28"/>
      <c r="DSV28"/>
      <c r="DSW28"/>
      <c r="DSX28"/>
      <c r="DSY28"/>
      <c r="DSZ28"/>
      <c r="DTA28"/>
      <c r="DTB28"/>
      <c r="DTC28"/>
      <c r="DTD28"/>
      <c r="DTE28"/>
      <c r="DTF28"/>
      <c r="DTG28"/>
      <c r="DTH28"/>
      <c r="DTI28"/>
      <c r="DTJ28"/>
      <c r="DTK28"/>
      <c r="DTL28"/>
      <c r="DTM28"/>
      <c r="DTN28"/>
      <c r="DTO28"/>
      <c r="DTP28"/>
      <c r="DTQ28"/>
      <c r="DTR28"/>
      <c r="DTS28"/>
      <c r="DTT28"/>
      <c r="DTU28"/>
      <c r="DTV28"/>
      <c r="DTW28"/>
      <c r="DTX28"/>
      <c r="DTY28"/>
      <c r="DTZ28"/>
      <c r="DUA28"/>
      <c r="DUB28"/>
      <c r="DUC28"/>
      <c r="DUD28"/>
      <c r="DUE28"/>
      <c r="DUF28"/>
      <c r="DUG28"/>
      <c r="DUH28"/>
      <c r="DUI28"/>
      <c r="DUJ28"/>
      <c r="DUK28"/>
      <c r="DUL28"/>
      <c r="DUM28"/>
      <c r="DUN28"/>
      <c r="DUO28"/>
      <c r="DUP28"/>
      <c r="DUQ28"/>
      <c r="DUR28"/>
      <c r="DUS28"/>
      <c r="DUT28"/>
      <c r="DUU28"/>
      <c r="DUV28"/>
      <c r="DUW28"/>
      <c r="DUX28"/>
      <c r="DUY28"/>
      <c r="DUZ28"/>
      <c r="DVA28"/>
      <c r="DVB28"/>
      <c r="DVC28"/>
      <c r="DVD28"/>
      <c r="DVE28"/>
      <c r="DVF28"/>
      <c r="DVG28"/>
      <c r="DVH28"/>
      <c r="DVI28"/>
      <c r="DVJ28"/>
      <c r="DVK28"/>
      <c r="DVL28"/>
      <c r="DVM28"/>
      <c r="DVN28"/>
      <c r="DVO28"/>
      <c r="DVP28"/>
      <c r="DVQ28"/>
      <c r="DVR28"/>
      <c r="DVS28"/>
      <c r="DVT28"/>
      <c r="DVU28"/>
      <c r="DVV28"/>
      <c r="DVW28"/>
      <c r="DVX28"/>
      <c r="DVY28"/>
      <c r="DVZ28"/>
      <c r="DWA28"/>
      <c r="DWB28"/>
      <c r="DWC28"/>
      <c r="DWD28"/>
      <c r="DWE28"/>
      <c r="DWF28"/>
      <c r="DWG28"/>
      <c r="DWH28"/>
      <c r="DWI28"/>
      <c r="DWJ28"/>
      <c r="DWK28"/>
      <c r="DWL28"/>
      <c r="DWM28"/>
      <c r="DWN28"/>
      <c r="DWO28"/>
      <c r="DWP28"/>
      <c r="DWQ28"/>
      <c r="DWR28"/>
      <c r="DWS28"/>
      <c r="DWT28"/>
      <c r="DWU28"/>
      <c r="DWV28"/>
      <c r="DWW28"/>
      <c r="DWX28"/>
      <c r="DWY28"/>
      <c r="DWZ28"/>
      <c r="DXA28"/>
      <c r="DXB28"/>
      <c r="DXC28"/>
      <c r="DXD28"/>
      <c r="DXE28"/>
      <c r="DXF28"/>
      <c r="DXG28"/>
      <c r="DXH28"/>
      <c r="DXI28"/>
      <c r="DXJ28"/>
      <c r="DXK28"/>
      <c r="DXL28"/>
      <c r="DXM28"/>
      <c r="DXN28"/>
      <c r="DXO28"/>
      <c r="DXP28"/>
      <c r="DXQ28"/>
      <c r="DXR28"/>
      <c r="DXS28"/>
      <c r="DXT28"/>
      <c r="DXU28"/>
      <c r="DXV28"/>
      <c r="DXW28"/>
      <c r="DXX28"/>
      <c r="DXY28"/>
      <c r="DXZ28"/>
      <c r="DYA28"/>
      <c r="DYB28"/>
      <c r="DYC28"/>
      <c r="DYD28"/>
      <c r="DYE28"/>
      <c r="DYF28"/>
      <c r="DYG28"/>
      <c r="DYH28"/>
      <c r="DYI28"/>
      <c r="DYJ28"/>
      <c r="DYK28"/>
      <c r="DYL28"/>
      <c r="DYM28"/>
      <c r="DYN28"/>
      <c r="DYO28"/>
      <c r="DYP28"/>
      <c r="DYQ28"/>
      <c r="DYR28"/>
      <c r="DYS28"/>
      <c r="DYT28"/>
      <c r="DYU28"/>
      <c r="DYV28"/>
      <c r="DYW28"/>
      <c r="DYX28"/>
      <c r="DYY28"/>
      <c r="DYZ28"/>
      <c r="DZA28"/>
      <c r="DZB28"/>
      <c r="DZC28"/>
      <c r="DZD28"/>
      <c r="DZE28"/>
      <c r="DZF28"/>
      <c r="DZG28"/>
      <c r="DZH28"/>
      <c r="DZI28"/>
      <c r="DZJ28"/>
      <c r="DZK28"/>
      <c r="DZL28"/>
      <c r="DZM28"/>
      <c r="DZN28"/>
      <c r="DZO28"/>
      <c r="DZP28"/>
      <c r="DZQ28"/>
      <c r="DZR28"/>
      <c r="DZS28"/>
      <c r="DZT28"/>
      <c r="DZU28"/>
      <c r="DZV28"/>
      <c r="DZW28"/>
      <c r="DZX28"/>
      <c r="DZY28"/>
      <c r="DZZ28"/>
      <c r="EAA28"/>
      <c r="EAB28"/>
      <c r="EAC28"/>
      <c r="EAD28"/>
      <c r="EAE28"/>
      <c r="EAF28"/>
      <c r="EAG28"/>
      <c r="EAH28"/>
      <c r="EAI28"/>
      <c r="EAJ28"/>
      <c r="EAK28"/>
      <c r="EAL28"/>
      <c r="EAM28"/>
      <c r="EAN28"/>
      <c r="EAO28"/>
      <c r="EAP28"/>
      <c r="EAQ28"/>
      <c r="EAR28"/>
      <c r="EAS28"/>
      <c r="EAT28"/>
      <c r="EAU28"/>
      <c r="EAV28"/>
      <c r="EAW28"/>
      <c r="EAX28"/>
      <c r="EAY28"/>
      <c r="EAZ28"/>
      <c r="EBA28"/>
      <c r="EBB28"/>
      <c r="EBC28"/>
      <c r="EBD28"/>
      <c r="EBE28"/>
      <c r="EBF28"/>
      <c r="EBG28"/>
      <c r="EBH28"/>
      <c r="EBI28"/>
      <c r="EBJ28"/>
      <c r="EBK28"/>
      <c r="EBL28"/>
      <c r="EBM28"/>
      <c r="EBN28"/>
      <c r="EBO28"/>
      <c r="EBP28"/>
      <c r="EBQ28"/>
      <c r="EBR28"/>
      <c r="EBS28"/>
      <c r="EBT28"/>
      <c r="EBU28"/>
      <c r="EBV28"/>
      <c r="EBW28"/>
      <c r="EBX28"/>
      <c r="EBY28"/>
      <c r="EBZ28"/>
      <c r="ECA28"/>
      <c r="ECB28"/>
      <c r="ECC28"/>
      <c r="ECD28"/>
      <c r="ECE28"/>
      <c r="ECF28"/>
      <c r="ECG28"/>
      <c r="ECH28"/>
      <c r="ECI28"/>
      <c r="ECJ28"/>
      <c r="ECK28"/>
      <c r="ECL28"/>
      <c r="ECM28"/>
      <c r="ECN28"/>
      <c r="ECO28"/>
      <c r="ECP28"/>
      <c r="ECQ28"/>
      <c r="ECR28"/>
      <c r="ECS28"/>
      <c r="ECT28"/>
      <c r="ECU28"/>
      <c r="ECV28"/>
      <c r="ECW28"/>
      <c r="ECX28"/>
      <c r="ECY28"/>
      <c r="ECZ28"/>
      <c r="EDA28"/>
      <c r="EDB28"/>
      <c r="EDC28"/>
      <c r="EDD28"/>
      <c r="EDE28"/>
      <c r="EDF28"/>
      <c r="EDG28"/>
      <c r="EDH28"/>
      <c r="EDI28"/>
      <c r="EDJ28"/>
      <c r="EDK28"/>
      <c r="EDL28"/>
      <c r="EDM28"/>
      <c r="EDN28"/>
      <c r="EDO28"/>
      <c r="EDP28"/>
      <c r="EDQ28"/>
      <c r="EDR28"/>
      <c r="EDS28"/>
      <c r="EDT28"/>
      <c r="EDU28"/>
      <c r="EDV28"/>
      <c r="EDW28"/>
      <c r="EDX28"/>
      <c r="EDY28"/>
      <c r="EDZ28"/>
      <c r="EEA28"/>
      <c r="EEB28"/>
      <c r="EEC28"/>
      <c r="EED28"/>
      <c r="EEE28"/>
      <c r="EEF28"/>
      <c r="EEG28"/>
      <c r="EEH28"/>
      <c r="EEI28"/>
      <c r="EEJ28"/>
      <c r="EEK28"/>
      <c r="EEL28"/>
      <c r="EEM28"/>
      <c r="EEN28"/>
      <c r="EEO28"/>
      <c r="EEP28"/>
      <c r="EEQ28"/>
      <c r="EER28"/>
      <c r="EES28"/>
      <c r="EET28"/>
      <c r="EEU28"/>
      <c r="EEV28"/>
      <c r="EEW28"/>
      <c r="EEX28"/>
      <c r="EEY28"/>
      <c r="EEZ28"/>
      <c r="EFA28"/>
      <c r="EFB28"/>
      <c r="EFC28"/>
      <c r="EFD28"/>
      <c r="EFE28"/>
      <c r="EFF28"/>
      <c r="EFG28"/>
      <c r="EFH28"/>
      <c r="EFI28"/>
      <c r="EFJ28"/>
      <c r="EFK28"/>
      <c r="EFL28"/>
      <c r="EFM28"/>
      <c r="EFN28"/>
      <c r="EFO28"/>
      <c r="EFP28"/>
      <c r="EFQ28"/>
      <c r="EFR28"/>
      <c r="EFS28"/>
      <c r="EFT28"/>
      <c r="EFU28"/>
      <c r="EFV28"/>
      <c r="EFW28"/>
      <c r="EFX28"/>
      <c r="EFY28"/>
      <c r="EFZ28"/>
      <c r="EGA28"/>
      <c r="EGB28"/>
      <c r="EGC28"/>
      <c r="EGD28"/>
      <c r="EGE28"/>
      <c r="EGF28"/>
      <c r="EGG28"/>
      <c r="EGH28"/>
      <c r="EGI28"/>
      <c r="EGJ28"/>
      <c r="EGK28"/>
      <c r="EGL28"/>
      <c r="EGM28"/>
      <c r="EGN28"/>
      <c r="EGO28"/>
      <c r="EGP28"/>
      <c r="EGQ28"/>
      <c r="EGR28"/>
      <c r="EGS28"/>
      <c r="EGT28"/>
      <c r="EGU28"/>
      <c r="EGV28"/>
      <c r="EGW28"/>
      <c r="EGX28"/>
      <c r="EGY28"/>
      <c r="EGZ28"/>
      <c r="EHA28"/>
      <c r="EHB28"/>
      <c r="EHC28"/>
      <c r="EHD28"/>
      <c r="EHE28"/>
      <c r="EHF28"/>
      <c r="EHG28"/>
      <c r="EHH28"/>
      <c r="EHI28"/>
      <c r="EHJ28"/>
      <c r="EHK28"/>
      <c r="EHL28"/>
      <c r="EHM28"/>
      <c r="EHN28"/>
      <c r="EHO28"/>
      <c r="EHP28"/>
      <c r="EHQ28"/>
      <c r="EHR28"/>
      <c r="EHS28"/>
      <c r="EHT28"/>
      <c r="EHU28"/>
      <c r="EHV28"/>
      <c r="EHW28"/>
      <c r="EHX28"/>
      <c r="EHY28"/>
      <c r="EHZ28"/>
      <c r="EIA28"/>
      <c r="EIB28"/>
      <c r="EIC28"/>
      <c r="EID28"/>
      <c r="EIE28"/>
      <c r="EIF28"/>
      <c r="EIG28"/>
      <c r="EIH28"/>
      <c r="EII28"/>
      <c r="EIJ28"/>
      <c r="EIK28"/>
      <c r="EIL28"/>
      <c r="EIM28"/>
      <c r="EIN28"/>
      <c r="EIO28"/>
      <c r="EIP28"/>
      <c r="EIQ28"/>
      <c r="EIR28"/>
      <c r="EIS28"/>
      <c r="EIT28"/>
      <c r="EIU28"/>
      <c r="EIV28"/>
      <c r="EIW28"/>
      <c r="EIX28"/>
      <c r="EIY28"/>
      <c r="EIZ28"/>
      <c r="EJA28"/>
      <c r="EJB28"/>
      <c r="EJC28"/>
      <c r="EJD28"/>
      <c r="EJE28"/>
      <c r="EJF28"/>
      <c r="EJG28"/>
      <c r="EJH28"/>
      <c r="EJI28"/>
      <c r="EJJ28"/>
      <c r="EJK28"/>
      <c r="EJL28"/>
      <c r="EJM28"/>
      <c r="EJN28"/>
      <c r="EJO28"/>
      <c r="EJP28"/>
      <c r="EJQ28"/>
      <c r="EJR28"/>
      <c r="EJS28"/>
      <c r="EJT28"/>
      <c r="EJU28"/>
      <c r="EJV28"/>
      <c r="EJW28"/>
      <c r="EJX28"/>
      <c r="EJY28"/>
      <c r="EJZ28"/>
      <c r="EKA28"/>
      <c r="EKB28"/>
      <c r="EKC28"/>
      <c r="EKD28"/>
      <c r="EKE28"/>
      <c r="EKF28"/>
      <c r="EKG28"/>
      <c r="EKH28"/>
      <c r="EKI28"/>
      <c r="EKJ28"/>
      <c r="EKK28"/>
      <c r="EKL28"/>
      <c r="EKM28"/>
      <c r="EKN28"/>
      <c r="EKO28"/>
      <c r="EKP28"/>
      <c r="EKQ28"/>
      <c r="EKR28"/>
      <c r="EKS28"/>
      <c r="EKT28"/>
      <c r="EKU28"/>
      <c r="EKV28"/>
      <c r="EKW28"/>
      <c r="EKX28"/>
      <c r="EKY28"/>
      <c r="EKZ28"/>
      <c r="ELA28"/>
      <c r="ELB28"/>
      <c r="ELC28"/>
      <c r="ELD28"/>
      <c r="ELE28"/>
      <c r="ELF28"/>
      <c r="ELG28"/>
      <c r="ELH28"/>
      <c r="ELI28"/>
      <c r="ELJ28"/>
      <c r="ELK28"/>
      <c r="ELL28"/>
      <c r="ELM28"/>
      <c r="ELN28"/>
      <c r="ELO28"/>
      <c r="ELP28"/>
      <c r="ELQ28"/>
      <c r="ELR28"/>
      <c r="ELS28"/>
      <c r="ELT28"/>
      <c r="ELU28"/>
      <c r="ELV28"/>
      <c r="ELW28"/>
      <c r="ELX28"/>
      <c r="ELY28"/>
      <c r="ELZ28"/>
      <c r="EMA28"/>
      <c r="EMB28"/>
      <c r="EMC28"/>
      <c r="EMD28"/>
      <c r="EME28"/>
      <c r="EMF28"/>
      <c r="EMG28"/>
      <c r="EMH28"/>
      <c r="EMI28"/>
      <c r="EMJ28"/>
      <c r="EMK28"/>
      <c r="EML28"/>
      <c r="EMM28"/>
      <c r="EMN28"/>
      <c r="EMO28"/>
      <c r="EMP28"/>
      <c r="EMQ28"/>
      <c r="EMR28"/>
      <c r="EMS28"/>
      <c r="EMT28"/>
      <c r="EMU28"/>
      <c r="EMV28"/>
      <c r="EMW28"/>
      <c r="EMX28"/>
      <c r="EMY28"/>
      <c r="EMZ28"/>
      <c r="ENA28"/>
      <c r="ENB28"/>
      <c r="ENC28"/>
      <c r="END28"/>
      <c r="ENE28"/>
      <c r="ENF28"/>
      <c r="ENG28"/>
      <c r="ENH28"/>
      <c r="ENI28"/>
      <c r="ENJ28"/>
      <c r="ENK28"/>
      <c r="ENL28"/>
      <c r="ENM28"/>
      <c r="ENN28"/>
      <c r="ENO28"/>
      <c r="ENP28"/>
      <c r="ENQ28"/>
      <c r="ENR28"/>
      <c r="ENS28"/>
      <c r="ENT28"/>
      <c r="ENU28"/>
      <c r="ENV28"/>
      <c r="ENW28"/>
      <c r="ENX28"/>
      <c r="ENY28"/>
      <c r="ENZ28"/>
      <c r="EOA28"/>
      <c r="EOB28"/>
      <c r="EOC28"/>
      <c r="EOD28"/>
      <c r="EOE28"/>
      <c r="EOF28"/>
      <c r="EOG28"/>
      <c r="EOH28"/>
      <c r="EOI28"/>
      <c r="EOJ28"/>
      <c r="EOK28"/>
      <c r="EOL28"/>
      <c r="EOM28"/>
      <c r="EON28"/>
      <c r="EOO28"/>
      <c r="EOP28"/>
      <c r="EOQ28"/>
      <c r="EOR28"/>
      <c r="EOS28"/>
      <c r="EOT28"/>
      <c r="EOU28"/>
      <c r="EOV28"/>
      <c r="EOW28"/>
      <c r="EOX28"/>
      <c r="EOY28"/>
      <c r="EOZ28"/>
      <c r="EPA28"/>
      <c r="EPB28"/>
      <c r="EPC28"/>
      <c r="EPD28"/>
      <c r="EPE28"/>
      <c r="EPF28"/>
      <c r="EPG28"/>
      <c r="EPH28"/>
      <c r="EPI28"/>
      <c r="EPJ28"/>
      <c r="EPK28"/>
      <c r="EPL28"/>
      <c r="EPM28"/>
      <c r="EPN28"/>
      <c r="EPO28"/>
      <c r="EPP28"/>
      <c r="EPQ28"/>
      <c r="EPR28"/>
      <c r="EPS28"/>
      <c r="EPT28"/>
      <c r="EPU28"/>
      <c r="EPV28"/>
      <c r="EPW28"/>
      <c r="EPX28"/>
      <c r="EPY28"/>
      <c r="EPZ28"/>
      <c r="EQA28"/>
      <c r="EQB28"/>
      <c r="EQC28"/>
      <c r="EQD28"/>
      <c r="EQE28"/>
      <c r="EQF28"/>
      <c r="EQG28"/>
      <c r="EQH28"/>
      <c r="EQI28"/>
      <c r="EQJ28"/>
      <c r="EQK28"/>
      <c r="EQL28"/>
      <c r="EQM28"/>
      <c r="EQN28"/>
      <c r="EQO28"/>
      <c r="EQP28"/>
      <c r="EQQ28"/>
      <c r="EQR28"/>
      <c r="EQS28"/>
      <c r="EQT28"/>
      <c r="EQU28"/>
      <c r="EQV28"/>
      <c r="EQW28"/>
      <c r="EQX28"/>
      <c r="EQY28"/>
      <c r="EQZ28"/>
      <c r="ERA28"/>
      <c r="ERB28"/>
      <c r="ERC28"/>
      <c r="ERD28"/>
      <c r="ERE28"/>
      <c r="ERF28"/>
      <c r="ERG28"/>
      <c r="ERH28"/>
      <c r="ERI28"/>
      <c r="ERJ28"/>
      <c r="ERK28"/>
      <c r="ERL28"/>
      <c r="ERM28"/>
      <c r="ERN28"/>
      <c r="ERO28"/>
      <c r="ERP28"/>
      <c r="ERQ28"/>
      <c r="ERR28"/>
      <c r="ERS28"/>
      <c r="ERT28"/>
      <c r="ERU28"/>
      <c r="ERV28"/>
      <c r="ERW28"/>
      <c r="ERX28"/>
      <c r="ERY28"/>
      <c r="ERZ28"/>
      <c r="ESA28"/>
      <c r="ESB28"/>
      <c r="ESC28"/>
      <c r="ESD28"/>
      <c r="ESE28"/>
      <c r="ESF28"/>
      <c r="ESG28"/>
      <c r="ESH28"/>
      <c r="ESI28"/>
      <c r="ESJ28"/>
      <c r="ESK28"/>
      <c r="ESL28"/>
      <c r="ESM28"/>
      <c r="ESN28"/>
      <c r="ESO28"/>
      <c r="ESP28"/>
      <c r="ESQ28"/>
      <c r="ESR28"/>
      <c r="ESS28"/>
      <c r="EST28"/>
      <c r="ESU28"/>
      <c r="ESV28"/>
      <c r="ESW28"/>
      <c r="ESX28"/>
      <c r="ESY28"/>
      <c r="ESZ28"/>
      <c r="ETA28"/>
      <c r="ETB28"/>
      <c r="ETC28"/>
      <c r="ETD28"/>
      <c r="ETE28"/>
      <c r="ETF28"/>
      <c r="ETG28"/>
      <c r="ETH28"/>
      <c r="ETI28"/>
      <c r="ETJ28"/>
      <c r="ETK28"/>
      <c r="ETL28"/>
      <c r="ETM28"/>
      <c r="ETN28"/>
      <c r="ETO28"/>
      <c r="ETP28"/>
      <c r="ETQ28"/>
      <c r="ETR28"/>
      <c r="ETS28"/>
      <c r="ETT28"/>
      <c r="ETU28"/>
      <c r="ETV28"/>
      <c r="ETW28"/>
      <c r="ETX28"/>
      <c r="ETY28"/>
      <c r="ETZ28"/>
      <c r="EUA28"/>
      <c r="EUB28"/>
      <c r="EUC28"/>
      <c r="EUD28"/>
      <c r="EUE28"/>
      <c r="EUF28"/>
      <c r="EUG28"/>
      <c r="EUH28"/>
      <c r="EUI28"/>
      <c r="EUJ28"/>
      <c r="EUK28"/>
      <c r="EUL28"/>
      <c r="EUM28"/>
      <c r="EUN28"/>
      <c r="EUO28"/>
    </row>
    <row r="29" spans="1:3941" x14ac:dyDescent="0.25">
      <c r="A29" s="9">
        <v>21</v>
      </c>
      <c r="B29" s="8" t="s">
        <v>292</v>
      </c>
      <c r="C29" s="8" t="s">
        <v>312</v>
      </c>
      <c r="D29" t="s">
        <v>425</v>
      </c>
      <c r="E29" s="4" t="s">
        <v>231</v>
      </c>
      <c r="F29" t="s">
        <v>153</v>
      </c>
      <c r="G29" s="18">
        <v>110000</v>
      </c>
      <c r="H29" s="17">
        <f t="shared" si="2"/>
        <v>3157</v>
      </c>
      <c r="I29" s="43">
        <v>13599.89</v>
      </c>
      <c r="J29" s="17">
        <f t="shared" si="3"/>
        <v>3344</v>
      </c>
      <c r="K29" s="44">
        <v>5693.87</v>
      </c>
      <c r="L29" s="18">
        <f t="shared" si="0"/>
        <v>25794.76</v>
      </c>
      <c r="M29" s="17">
        <f t="shared" si="4"/>
        <v>84205.24</v>
      </c>
    </row>
    <row r="30" spans="1:3941" x14ac:dyDescent="0.25">
      <c r="A30" s="9">
        <v>22</v>
      </c>
      <c r="B30" t="s">
        <v>491</v>
      </c>
      <c r="C30" s="8" t="s">
        <v>312</v>
      </c>
      <c r="D30" t="s">
        <v>492</v>
      </c>
      <c r="E30" s="4" t="s">
        <v>231</v>
      </c>
      <c r="F30" t="s">
        <v>153</v>
      </c>
      <c r="G30" s="18">
        <v>65000</v>
      </c>
      <c r="H30" s="17">
        <f t="shared" si="2"/>
        <v>1865.5</v>
      </c>
      <c r="I30" s="36">
        <v>4427.58</v>
      </c>
      <c r="J30" s="17">
        <f>G30*0.0304</f>
        <v>1976</v>
      </c>
      <c r="K30" s="18">
        <v>25</v>
      </c>
      <c r="L30" s="18">
        <f t="shared" si="0"/>
        <v>8294.08</v>
      </c>
      <c r="M30" s="17">
        <f t="shared" si="4"/>
        <v>56705.919999999998</v>
      </c>
    </row>
    <row r="31" spans="1:3941" x14ac:dyDescent="0.25">
      <c r="A31" s="9">
        <v>23</v>
      </c>
      <c r="B31" t="s">
        <v>497</v>
      </c>
      <c r="C31" t="s">
        <v>312</v>
      </c>
      <c r="D31" t="s">
        <v>492</v>
      </c>
      <c r="E31" s="4" t="s">
        <v>231</v>
      </c>
      <c r="F31" t="s">
        <v>153</v>
      </c>
      <c r="G31" s="18">
        <v>65000</v>
      </c>
      <c r="H31" s="17">
        <f t="shared" si="2"/>
        <v>1865.5</v>
      </c>
      <c r="I31" s="45">
        <v>4427.58</v>
      </c>
      <c r="J31" s="17">
        <f>G31*0.0304</f>
        <v>1976</v>
      </c>
      <c r="K31" s="18">
        <v>175</v>
      </c>
      <c r="L31" s="18">
        <f t="shared" si="0"/>
        <v>8444.08</v>
      </c>
      <c r="M31" s="17">
        <f t="shared" si="4"/>
        <v>56555.92</v>
      </c>
    </row>
    <row r="32" spans="1:3941" s="2" customFormat="1" x14ac:dyDescent="0.25">
      <c r="A32" s="9">
        <v>24</v>
      </c>
      <c r="B32" t="s">
        <v>11</v>
      </c>
      <c r="C32" t="s">
        <v>209</v>
      </c>
      <c r="D32" t="s">
        <v>401</v>
      </c>
      <c r="E32" s="4" t="s">
        <v>231</v>
      </c>
      <c r="F32" t="s">
        <v>154</v>
      </c>
      <c r="G32" s="17">
        <v>145000</v>
      </c>
      <c r="H32" s="17">
        <f t="shared" si="2"/>
        <v>4161.5</v>
      </c>
      <c r="I32" s="36">
        <v>22690.49</v>
      </c>
      <c r="J32" s="17">
        <f t="shared" si="3"/>
        <v>4408</v>
      </c>
      <c r="K32" s="35">
        <v>175</v>
      </c>
      <c r="L32" s="18">
        <f t="shared" si="0"/>
        <v>31434.99</v>
      </c>
      <c r="M32" s="27">
        <f t="shared" si="4"/>
        <v>113565.01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 s="1"/>
      <c r="OG32" s="1"/>
      <c r="OH32" s="1"/>
      <c r="OI32" s="1"/>
      <c r="OJ32" s="1"/>
      <c r="OK32" s="1"/>
      <c r="OL32" s="1"/>
      <c r="OM32" s="1"/>
      <c r="ON32" s="1"/>
      <c r="OO32" s="1"/>
      <c r="OP32" s="1"/>
      <c r="OQ32" s="1"/>
      <c r="OR32" s="1"/>
      <c r="OS32" s="1"/>
      <c r="OT32" s="1"/>
      <c r="OU32" s="1"/>
      <c r="OV32" s="1"/>
      <c r="OW32" s="1"/>
      <c r="OX32" s="1"/>
      <c r="OY32" s="1"/>
      <c r="OZ32" s="1"/>
      <c r="PA32" s="1"/>
      <c r="PB32" s="1"/>
      <c r="PC32" s="1"/>
      <c r="PD32" s="1"/>
      <c r="PE32" s="1"/>
      <c r="PF32" s="1"/>
      <c r="PG32" s="1"/>
      <c r="PH32" s="1"/>
      <c r="PI32" s="1"/>
      <c r="PJ32" s="1"/>
      <c r="PK32" s="1"/>
      <c r="PL32" s="1"/>
      <c r="PM32" s="1"/>
      <c r="PN32" s="1"/>
      <c r="PO32" s="1"/>
      <c r="PP32" s="1"/>
      <c r="PQ32" s="1"/>
      <c r="PR32" s="1"/>
      <c r="PS32" s="1"/>
      <c r="PT32" s="1"/>
      <c r="PU32" s="1"/>
      <c r="PV32" s="1"/>
      <c r="PW32" s="1"/>
      <c r="PX32" s="1"/>
      <c r="PY32" s="1"/>
      <c r="PZ32" s="1"/>
      <c r="QA32" s="1"/>
      <c r="QB32" s="1"/>
      <c r="QC32" s="1"/>
      <c r="QD32" s="1"/>
      <c r="QE32" s="1"/>
      <c r="QF32" s="1"/>
      <c r="QG32" s="1"/>
      <c r="QH32" s="1"/>
      <c r="QI32" s="1"/>
      <c r="QJ32" s="1"/>
      <c r="QK32" s="1"/>
      <c r="QL32" s="1"/>
      <c r="QM32" s="1"/>
      <c r="QN32" s="1"/>
      <c r="QO32" s="1"/>
      <c r="QP32" s="1"/>
      <c r="QQ32" s="1"/>
      <c r="QR32" s="1"/>
      <c r="QS32" s="1"/>
      <c r="QT32" s="1"/>
      <c r="QU32" s="1"/>
      <c r="QV32" s="1"/>
      <c r="QW32" s="1"/>
      <c r="QX32" s="1"/>
      <c r="QY32" s="1"/>
      <c r="QZ32" s="1"/>
      <c r="RA32" s="1"/>
      <c r="RB32" s="1"/>
      <c r="RC32" s="1"/>
      <c r="RD32" s="1"/>
      <c r="RE32" s="1"/>
      <c r="RF32" s="1"/>
      <c r="RG32" s="1"/>
      <c r="RH32" s="1"/>
      <c r="RI32" s="1"/>
      <c r="RJ32" s="1"/>
      <c r="RK32" s="1"/>
      <c r="RL32" s="1"/>
      <c r="RM32" s="1"/>
      <c r="RN32" s="1"/>
      <c r="RO32" s="1"/>
      <c r="RP32" s="1"/>
      <c r="RQ32" s="1"/>
      <c r="RR32" s="1"/>
      <c r="RS32" s="1"/>
      <c r="RT32" s="1"/>
      <c r="RU32" s="1"/>
      <c r="RV32" s="1"/>
      <c r="RW32" s="1"/>
      <c r="RX32" s="1"/>
      <c r="RY32" s="1"/>
      <c r="RZ32" s="1"/>
      <c r="SA32" s="1"/>
      <c r="SB32" s="1"/>
      <c r="SC32" s="1"/>
      <c r="SD32" s="1"/>
      <c r="SE32" s="1"/>
      <c r="SF32" s="1"/>
      <c r="SG32" s="1"/>
      <c r="SH32" s="1"/>
      <c r="SI32" s="1"/>
      <c r="SJ32" s="1"/>
      <c r="SK32" s="1"/>
      <c r="SL32" s="1"/>
      <c r="SM32" s="1"/>
      <c r="SN32" s="1"/>
      <c r="SO32" s="1"/>
      <c r="SP32" s="1"/>
      <c r="SQ32" s="1"/>
      <c r="SR32" s="1"/>
      <c r="SS32" s="1"/>
      <c r="ST32" s="1"/>
      <c r="SU32" s="1"/>
      <c r="SV32" s="1"/>
      <c r="SW32" s="1"/>
      <c r="SX32" s="1"/>
      <c r="SY32" s="1"/>
      <c r="SZ32" s="1"/>
      <c r="TA32" s="1"/>
      <c r="TB32" s="1"/>
      <c r="TC32" s="1"/>
      <c r="TD32" s="1"/>
      <c r="TE32" s="1"/>
      <c r="TF32" s="1"/>
      <c r="TG32" s="1"/>
      <c r="TH32" s="1"/>
      <c r="TI32" s="1"/>
      <c r="TJ32" s="1"/>
      <c r="TK32" s="1"/>
      <c r="TL32" s="1"/>
      <c r="TM32" s="1"/>
      <c r="TN32" s="1"/>
      <c r="TO32" s="1"/>
      <c r="TP32" s="1"/>
      <c r="TQ32" s="1"/>
      <c r="TR32" s="1"/>
      <c r="TS32" s="1"/>
      <c r="TT32" s="1"/>
      <c r="TU32" s="1"/>
      <c r="TV32" s="1"/>
      <c r="TW32" s="1"/>
      <c r="TX32" s="1"/>
      <c r="TY32" s="1"/>
      <c r="TZ32" s="1"/>
      <c r="UA32" s="1"/>
      <c r="UB32" s="1"/>
      <c r="UC32" s="1"/>
      <c r="UD32" s="1"/>
      <c r="UE32" s="1"/>
      <c r="UF32" s="1"/>
      <c r="UG32" s="1"/>
      <c r="UH32" s="1"/>
      <c r="UI32" s="1"/>
      <c r="UJ32" s="1"/>
      <c r="UK32" s="1"/>
      <c r="UL32" s="1"/>
      <c r="UM32" s="1"/>
      <c r="UN32" s="1"/>
      <c r="UO32" s="1"/>
      <c r="UP32" s="1"/>
      <c r="UQ32" s="1"/>
      <c r="UR32" s="1"/>
      <c r="US32" s="1"/>
      <c r="UT32" s="1"/>
      <c r="UU32" s="1"/>
      <c r="UV32" s="1"/>
      <c r="UW32" s="1"/>
      <c r="UX32" s="1"/>
      <c r="UY32" s="1"/>
      <c r="UZ32" s="1"/>
      <c r="VA32" s="1"/>
      <c r="VB32" s="1"/>
      <c r="VC32" s="1"/>
      <c r="VD32" s="1"/>
      <c r="VE32" s="1"/>
      <c r="VF32" s="1"/>
      <c r="VG32" s="1"/>
      <c r="VH32" s="1"/>
      <c r="VI32" s="1"/>
      <c r="VJ32" s="1"/>
      <c r="VK32" s="1"/>
      <c r="VL32" s="1"/>
      <c r="VM32" s="1"/>
      <c r="VN32" s="1"/>
      <c r="VO32" s="1"/>
      <c r="VP32" s="1"/>
      <c r="VQ32" s="1"/>
      <c r="VR32" s="1"/>
      <c r="VS32" s="1"/>
      <c r="VT32" s="1"/>
      <c r="VU32" s="1"/>
      <c r="VV32" s="1"/>
      <c r="VW32" s="1"/>
      <c r="VX32" s="1"/>
      <c r="VY32" s="1"/>
      <c r="VZ32" s="1"/>
      <c r="WA32" s="1"/>
      <c r="WB32" s="1"/>
      <c r="WC32" s="1"/>
      <c r="WD32" s="1"/>
      <c r="WE32" s="1"/>
      <c r="WF32" s="1"/>
      <c r="WG32" s="1"/>
      <c r="WH32" s="1"/>
      <c r="WI32" s="1"/>
      <c r="WJ32" s="1"/>
      <c r="WK32" s="1"/>
      <c r="WL32" s="1"/>
      <c r="WM32" s="1"/>
      <c r="WN32" s="1"/>
      <c r="WO32" s="1"/>
      <c r="WP32" s="1"/>
      <c r="WQ32" s="1"/>
      <c r="WR32" s="1"/>
      <c r="WS32" s="1"/>
      <c r="WT32" s="1"/>
      <c r="WU32" s="1"/>
      <c r="WV32" s="1"/>
      <c r="WW32" s="1"/>
      <c r="WX32" s="1"/>
      <c r="WY32" s="1"/>
      <c r="WZ32" s="1"/>
      <c r="XA32" s="1"/>
      <c r="XB32" s="1"/>
      <c r="XC32" s="1"/>
      <c r="XD32" s="1"/>
      <c r="XE32" s="1"/>
      <c r="XF32" s="1"/>
      <c r="XG32" s="1"/>
      <c r="XH32" s="1"/>
      <c r="XI32" s="1"/>
      <c r="XJ32" s="1"/>
      <c r="XK32" s="1"/>
      <c r="XL32" s="1"/>
      <c r="XM32" s="1"/>
      <c r="XN32" s="1"/>
      <c r="XO32" s="1"/>
      <c r="XP32" s="1"/>
      <c r="XQ32" s="1"/>
      <c r="XR32" s="1"/>
      <c r="XS32" s="1"/>
      <c r="XT32" s="1"/>
      <c r="XU32" s="1"/>
      <c r="XV32" s="1"/>
      <c r="XW32" s="1"/>
      <c r="XX32" s="1"/>
      <c r="XY32" s="1"/>
      <c r="XZ32" s="1"/>
      <c r="YA32" s="1"/>
      <c r="YB32" s="1"/>
      <c r="YC32" s="1"/>
      <c r="YD32" s="1"/>
      <c r="YE32" s="1"/>
      <c r="YF32" s="1"/>
      <c r="YG32" s="1"/>
      <c r="YH32" s="1"/>
      <c r="YI32" s="1"/>
      <c r="YJ32" s="1"/>
      <c r="YK32" s="1"/>
      <c r="YL32" s="1"/>
      <c r="YM32" s="1"/>
      <c r="YN32" s="1"/>
      <c r="YO32" s="1"/>
      <c r="YP32" s="1"/>
      <c r="YQ32" s="1"/>
      <c r="YR32" s="1"/>
      <c r="YS32" s="1"/>
      <c r="YT32" s="1"/>
      <c r="YU32" s="1"/>
      <c r="YV32" s="1"/>
      <c r="YW32" s="1"/>
      <c r="YX32" s="1"/>
      <c r="YY32" s="1"/>
      <c r="YZ32" s="1"/>
      <c r="ZA32" s="1"/>
      <c r="ZB32" s="1"/>
      <c r="ZC32" s="1"/>
      <c r="ZD32" s="1"/>
      <c r="ZE32" s="1"/>
      <c r="ZF32" s="1"/>
      <c r="ZG32" s="1"/>
      <c r="ZH32" s="1"/>
      <c r="ZI32" s="1"/>
      <c r="ZJ32" s="1"/>
      <c r="ZK32" s="1"/>
      <c r="ZL32" s="1"/>
      <c r="ZM32" s="1"/>
      <c r="ZN32" s="1"/>
      <c r="ZO32" s="1"/>
      <c r="ZP32" s="1"/>
      <c r="ZQ32" s="1"/>
      <c r="ZR32" s="1"/>
      <c r="ZS32" s="1"/>
      <c r="ZT32" s="1"/>
      <c r="ZU32" s="1"/>
      <c r="ZV32" s="1"/>
      <c r="ZW32" s="1"/>
      <c r="ZX32" s="1"/>
      <c r="ZY32" s="1"/>
      <c r="ZZ32" s="1"/>
      <c r="AAA32" s="1"/>
      <c r="AAB32" s="1"/>
      <c r="AAC32" s="1"/>
      <c r="AAD32" s="1"/>
      <c r="AAE32" s="1"/>
      <c r="AAF32" s="1"/>
      <c r="AAG32" s="1"/>
      <c r="AAH32" s="1"/>
      <c r="AAI32" s="1"/>
      <c r="AAJ32" s="1"/>
      <c r="AAK32" s="1"/>
      <c r="AAL32" s="1"/>
      <c r="AAM32" s="1"/>
      <c r="AAN32" s="1"/>
      <c r="AAO32" s="1"/>
      <c r="AAP32" s="1"/>
      <c r="AAQ32" s="1"/>
      <c r="AAR32" s="1"/>
      <c r="AAS32" s="1"/>
      <c r="AAT32" s="1"/>
      <c r="AAU32" s="1"/>
      <c r="AAV32" s="1"/>
      <c r="AAW32" s="1"/>
      <c r="AAX32" s="1"/>
      <c r="AAY32" s="1"/>
      <c r="AAZ32" s="1"/>
      <c r="ABA32" s="1"/>
      <c r="ABB32" s="1"/>
      <c r="ABC32" s="1"/>
      <c r="ABD32" s="1"/>
      <c r="ABE32" s="1"/>
      <c r="ABF32" s="1"/>
      <c r="ABG32" s="1"/>
      <c r="ABH32" s="1"/>
      <c r="ABI32" s="1"/>
      <c r="ABJ32" s="1"/>
      <c r="ABK32" s="1"/>
      <c r="ABL32" s="1"/>
      <c r="ABM32" s="1"/>
      <c r="ABN32" s="1"/>
      <c r="ABO32" s="1"/>
      <c r="ABP32" s="1"/>
      <c r="ABQ32" s="1"/>
      <c r="ABR32" s="1"/>
      <c r="ABS32" s="1"/>
      <c r="ABT32" s="1"/>
      <c r="ABU32" s="1"/>
      <c r="ABV32" s="1"/>
      <c r="ABW32" s="1"/>
      <c r="ABX32" s="1"/>
      <c r="ABY32" s="1"/>
      <c r="ABZ32" s="1"/>
      <c r="ACA32" s="1"/>
      <c r="ACB32" s="1"/>
      <c r="ACC32" s="1"/>
      <c r="ACD32" s="1"/>
      <c r="ACE32" s="1"/>
      <c r="ACF32" s="1"/>
      <c r="ACG32" s="1"/>
      <c r="ACH32" s="1"/>
      <c r="ACI32" s="1"/>
      <c r="ACJ32" s="1"/>
      <c r="ACK32" s="1"/>
      <c r="ACL32" s="1"/>
      <c r="ACM32" s="1"/>
      <c r="ACN32" s="1"/>
      <c r="ACO32" s="1"/>
      <c r="ACP32" s="1"/>
      <c r="ACQ32" s="1"/>
      <c r="ACR32" s="1"/>
      <c r="ACS32" s="1"/>
      <c r="ACT32" s="1"/>
      <c r="ACU32" s="1"/>
      <c r="ACV32" s="1"/>
      <c r="ACW32" s="1"/>
      <c r="ACX32" s="1"/>
      <c r="ACY32" s="1"/>
      <c r="ACZ32" s="1"/>
      <c r="ADA32" s="1"/>
      <c r="ADB32" s="1"/>
      <c r="ADC32" s="1"/>
      <c r="ADD32" s="1"/>
      <c r="ADE32" s="1"/>
      <c r="ADF32" s="1"/>
      <c r="ADG32" s="1"/>
      <c r="ADH32" s="1"/>
      <c r="ADI32" s="1"/>
      <c r="ADJ32" s="1"/>
      <c r="ADK32" s="1"/>
      <c r="ADL32" s="1"/>
      <c r="ADM32" s="1"/>
      <c r="ADN32" s="1"/>
      <c r="ADO32" s="1"/>
      <c r="ADP32" s="1"/>
      <c r="ADQ32" s="1"/>
      <c r="ADR32" s="1"/>
      <c r="ADS32" s="1"/>
      <c r="ADT32" s="1"/>
      <c r="ADU32" s="1"/>
      <c r="ADV32" s="1"/>
      <c r="ADW32" s="1"/>
      <c r="ADX32" s="1"/>
      <c r="ADY32" s="1"/>
      <c r="ADZ32" s="1"/>
      <c r="AEA32" s="1"/>
      <c r="AEB32" s="1"/>
      <c r="AEC32" s="1"/>
      <c r="AED32" s="1"/>
      <c r="AEE32" s="1"/>
      <c r="AEF32" s="1"/>
      <c r="AEG32" s="1"/>
      <c r="AEH32" s="1"/>
      <c r="AEI32" s="1"/>
      <c r="AEJ32" s="1"/>
      <c r="AEK32" s="1"/>
      <c r="AEL32" s="1"/>
      <c r="AEM32" s="1"/>
      <c r="AEN32" s="1"/>
      <c r="AEO32" s="1"/>
      <c r="AEP32" s="1"/>
      <c r="AEQ32" s="1"/>
      <c r="AER32" s="1"/>
      <c r="AES32" s="1"/>
      <c r="AET32" s="1"/>
      <c r="AEU32" s="1"/>
      <c r="AEV32" s="1"/>
      <c r="AEW32" s="1"/>
      <c r="AEX32" s="1"/>
      <c r="AEY32" s="1"/>
      <c r="AEZ32" s="1"/>
      <c r="AFA32" s="1"/>
      <c r="AFB32" s="1"/>
      <c r="AFC32" s="1"/>
      <c r="AFD32" s="1"/>
      <c r="AFE32" s="1"/>
      <c r="AFF32" s="1"/>
      <c r="AFG32" s="1"/>
      <c r="AFH32" s="1"/>
      <c r="AFI32" s="1"/>
      <c r="AFJ32" s="1"/>
      <c r="AFK32" s="1"/>
      <c r="AFL32" s="1"/>
      <c r="AFM32" s="1"/>
      <c r="AFN32" s="1"/>
      <c r="AFO32" s="1"/>
      <c r="AFP32" s="1"/>
      <c r="AFQ32" s="1"/>
      <c r="AFR32" s="1"/>
      <c r="AFS32" s="1"/>
      <c r="AFT32" s="1"/>
      <c r="AFU32" s="1"/>
      <c r="AFV32" s="1"/>
      <c r="AFW32" s="1"/>
      <c r="AFX32" s="1"/>
      <c r="AFY32" s="1"/>
      <c r="AFZ32" s="1"/>
      <c r="AGA32" s="1"/>
      <c r="AGB32" s="1"/>
      <c r="AGC32" s="1"/>
      <c r="AGD32" s="1"/>
      <c r="AGE32" s="1"/>
      <c r="AGF32" s="1"/>
      <c r="AGG32" s="1"/>
      <c r="AGH32" s="1"/>
      <c r="AGI32" s="1"/>
      <c r="AGJ32" s="1"/>
      <c r="AGK32" s="1"/>
      <c r="AGL32" s="1"/>
      <c r="AGM32" s="1"/>
      <c r="AGN32" s="1"/>
      <c r="AGO32" s="1"/>
      <c r="AGP32" s="1"/>
      <c r="AGQ32" s="1"/>
      <c r="AGR32" s="1"/>
      <c r="AGS32" s="1"/>
      <c r="AGT32" s="1"/>
      <c r="AGU32" s="1"/>
      <c r="AGV32" s="1"/>
      <c r="AGW32" s="1"/>
      <c r="AGX32" s="1"/>
      <c r="AGY32" s="1"/>
      <c r="AGZ32" s="1"/>
      <c r="AHA32" s="1"/>
      <c r="AHB32" s="1"/>
      <c r="AHC32" s="1"/>
      <c r="AHD32" s="1"/>
      <c r="AHE32" s="1"/>
      <c r="AHF32" s="1"/>
      <c r="AHG32" s="1"/>
      <c r="AHH32" s="1"/>
      <c r="AHI32" s="1"/>
      <c r="AHJ32" s="1"/>
      <c r="AHK32" s="1"/>
      <c r="AHL32" s="1"/>
      <c r="AHM32" s="1"/>
      <c r="AHN32" s="1"/>
      <c r="AHO32" s="1"/>
      <c r="AHP32" s="1"/>
      <c r="AHQ32" s="1"/>
      <c r="AHR32" s="1"/>
      <c r="AHS32" s="1"/>
      <c r="AHT32" s="1"/>
      <c r="AHU32" s="1"/>
      <c r="AHV32" s="1"/>
      <c r="AHW32" s="1"/>
      <c r="AHX32" s="1"/>
      <c r="AHY32" s="1"/>
      <c r="AHZ32" s="1"/>
      <c r="AIA32" s="1"/>
      <c r="AIB32" s="1"/>
      <c r="AIC32" s="1"/>
      <c r="AID32" s="1"/>
      <c r="AIE32" s="1"/>
      <c r="AIF32" s="1"/>
      <c r="AIG32" s="1"/>
      <c r="AIH32" s="1"/>
      <c r="AII32" s="1"/>
      <c r="AIJ32" s="1"/>
      <c r="AIK32" s="1"/>
      <c r="AIL32" s="1"/>
      <c r="AIM32" s="1"/>
      <c r="AIN32" s="1"/>
      <c r="AIO32" s="1"/>
      <c r="AIP32" s="1"/>
      <c r="AIQ32" s="1"/>
      <c r="AIR32" s="1"/>
      <c r="AIS32" s="1"/>
      <c r="AIT32" s="1"/>
      <c r="AIU32" s="1"/>
      <c r="AIV32" s="1"/>
      <c r="AIW32" s="1"/>
      <c r="AIX32" s="1"/>
      <c r="AIY32" s="1"/>
      <c r="AIZ32" s="1"/>
      <c r="AJA32" s="1"/>
      <c r="AJB32" s="1"/>
      <c r="AJC32" s="1"/>
      <c r="AJD32" s="1"/>
      <c r="AJE32" s="1"/>
      <c r="AJF32" s="1"/>
      <c r="AJG32" s="1"/>
      <c r="AJH32" s="1"/>
      <c r="AJI32" s="1"/>
      <c r="AJJ32" s="1"/>
      <c r="AJK32" s="1"/>
      <c r="AJL32" s="1"/>
      <c r="AJM32" s="1"/>
      <c r="AJN32" s="1"/>
      <c r="AJO32" s="1"/>
      <c r="AJP32" s="1"/>
      <c r="AJQ32" s="1"/>
      <c r="AJR32" s="1"/>
      <c r="AJS32" s="1"/>
      <c r="AJT32" s="1"/>
      <c r="AJU32" s="1"/>
      <c r="AJV32" s="1"/>
      <c r="AJW32" s="1"/>
      <c r="AJX32" s="1"/>
      <c r="AJY32" s="1"/>
      <c r="AJZ32" s="1"/>
      <c r="AKA32" s="1"/>
      <c r="AKB32" s="1"/>
      <c r="AKC32" s="1"/>
      <c r="AKD32" s="1"/>
      <c r="AKE32" s="1"/>
      <c r="AKF32" s="1"/>
      <c r="AKG32" s="1"/>
      <c r="AKH32" s="1"/>
      <c r="AKI32" s="1"/>
      <c r="AKJ32" s="1"/>
      <c r="AKK32" s="1"/>
      <c r="AKL32" s="1"/>
      <c r="AKM32" s="1"/>
      <c r="AKN32" s="1"/>
      <c r="AKO32" s="1"/>
      <c r="AKP32" s="1"/>
      <c r="AKQ32" s="1"/>
      <c r="AKR32" s="1"/>
      <c r="AKS32" s="1"/>
      <c r="AKT32" s="1"/>
      <c r="AKU32" s="1"/>
      <c r="AKV32" s="1"/>
      <c r="AKW32" s="1"/>
      <c r="AKX32" s="1"/>
      <c r="AKY32" s="1"/>
      <c r="AKZ32" s="1"/>
      <c r="ALA32" s="1"/>
      <c r="ALB32" s="1"/>
      <c r="ALC32" s="1"/>
      <c r="ALD32" s="1"/>
      <c r="ALE32" s="1"/>
      <c r="ALF32" s="1"/>
      <c r="ALG32" s="1"/>
      <c r="ALH32" s="1"/>
      <c r="ALI32" s="1"/>
      <c r="ALJ32" s="1"/>
      <c r="ALK32" s="1"/>
      <c r="ALL32" s="1"/>
      <c r="ALM32" s="1"/>
      <c r="ALN32" s="1"/>
      <c r="ALO32" s="1"/>
      <c r="ALP32" s="1"/>
      <c r="ALQ32" s="1"/>
      <c r="ALR32" s="1"/>
      <c r="ALS32" s="1"/>
      <c r="ALT32" s="1"/>
      <c r="ALU32" s="1"/>
      <c r="ALV32" s="1"/>
      <c r="ALW32" s="1"/>
      <c r="ALX32" s="1"/>
      <c r="ALY32" s="1"/>
      <c r="ALZ32" s="1"/>
      <c r="AMA32" s="1"/>
      <c r="AMB32" s="1"/>
      <c r="AMC32" s="1"/>
      <c r="AMD32" s="1"/>
      <c r="AME32" s="1"/>
      <c r="AMF32" s="1"/>
      <c r="AMG32" s="1"/>
      <c r="AMH32" s="1"/>
      <c r="AMI32" s="1"/>
      <c r="AMJ32" s="1"/>
      <c r="AMK32" s="1"/>
      <c r="AML32" s="1"/>
      <c r="AMM32" s="1"/>
      <c r="AMN32" s="1"/>
      <c r="AMO32" s="1"/>
      <c r="AMP32" s="1"/>
      <c r="AMQ32" s="1"/>
      <c r="AMR32" s="1"/>
      <c r="AMS32" s="1"/>
      <c r="AMT32" s="1"/>
      <c r="AMU32" s="1"/>
      <c r="AMV32" s="1"/>
      <c r="AMW32" s="1"/>
      <c r="AMX32" s="1"/>
      <c r="AMY32" s="1"/>
      <c r="AMZ32" s="1"/>
      <c r="ANA32" s="1"/>
      <c r="ANB32" s="1"/>
      <c r="ANC32" s="1"/>
      <c r="AND32" s="1"/>
      <c r="ANE32" s="1"/>
      <c r="ANF32" s="1"/>
      <c r="ANG32" s="1"/>
      <c r="ANH32" s="1"/>
      <c r="ANI32" s="1"/>
      <c r="ANJ32" s="1"/>
      <c r="ANK32" s="1"/>
      <c r="ANL32" s="1"/>
      <c r="ANM32" s="1"/>
      <c r="ANN32" s="1"/>
      <c r="ANO32" s="1"/>
      <c r="ANP32" s="1"/>
      <c r="ANQ32" s="1"/>
      <c r="ANR32" s="1"/>
      <c r="ANS32" s="1"/>
      <c r="ANT32" s="1"/>
      <c r="ANU32" s="1"/>
      <c r="ANV32" s="1"/>
      <c r="ANW32" s="1"/>
      <c r="ANX32" s="1"/>
      <c r="ANY32" s="1"/>
      <c r="ANZ32" s="1"/>
      <c r="AOA32" s="1"/>
      <c r="AOB32" s="1"/>
      <c r="AOC32" s="1"/>
      <c r="AOD32" s="1"/>
      <c r="AOE32" s="1"/>
      <c r="AOF32" s="1"/>
      <c r="AOG32" s="1"/>
      <c r="AOH32" s="1"/>
      <c r="AOI32" s="1"/>
      <c r="AOJ32" s="1"/>
      <c r="AOK32" s="1"/>
      <c r="AOL32" s="1"/>
      <c r="AOM32" s="1"/>
      <c r="AON32" s="1"/>
      <c r="AOO32" s="1"/>
      <c r="AOP32" s="1"/>
      <c r="AOQ32" s="1"/>
      <c r="AOR32" s="1"/>
      <c r="AOS32" s="1"/>
      <c r="AOT32" s="1"/>
      <c r="AOU32" s="1"/>
      <c r="AOV32" s="1"/>
      <c r="AOW32" s="1"/>
      <c r="AOX32" s="1"/>
      <c r="AOY32" s="1"/>
      <c r="AOZ32" s="1"/>
      <c r="APA32" s="1"/>
      <c r="APB32" s="1"/>
      <c r="APC32" s="1"/>
      <c r="APD32" s="1"/>
      <c r="APE32" s="1"/>
      <c r="APF32" s="1"/>
      <c r="APG32" s="1"/>
      <c r="APH32" s="1"/>
      <c r="API32" s="1"/>
      <c r="APJ32" s="1"/>
      <c r="APK32" s="1"/>
      <c r="APL32" s="1"/>
      <c r="APM32" s="1"/>
      <c r="APN32" s="1"/>
      <c r="APO32" s="1"/>
      <c r="APP32" s="1"/>
      <c r="APQ32" s="1"/>
      <c r="APR32" s="1"/>
      <c r="APS32" s="1"/>
      <c r="APT32" s="1"/>
      <c r="APU32" s="1"/>
      <c r="APV32" s="1"/>
      <c r="APW32" s="1"/>
      <c r="APX32" s="1"/>
      <c r="APY32" s="1"/>
      <c r="APZ32" s="1"/>
      <c r="AQA32" s="1"/>
      <c r="AQB32" s="1"/>
      <c r="AQC32" s="1"/>
      <c r="AQD32" s="1"/>
      <c r="AQE32" s="1"/>
      <c r="AQF32" s="1"/>
      <c r="AQG32" s="1"/>
      <c r="AQH32" s="1"/>
      <c r="AQI32" s="1"/>
      <c r="AQJ32" s="1"/>
      <c r="AQK32" s="1"/>
      <c r="AQL32" s="1"/>
      <c r="AQM32" s="1"/>
      <c r="AQN32" s="1"/>
      <c r="AQO32" s="1"/>
      <c r="AQP32" s="1"/>
      <c r="AQQ32" s="1"/>
      <c r="AQR32" s="1"/>
      <c r="AQS32" s="1"/>
      <c r="AQT32" s="1"/>
      <c r="AQU32" s="1"/>
      <c r="AQV32" s="1"/>
      <c r="AQW32" s="1"/>
      <c r="AQX32" s="1"/>
      <c r="AQY32" s="1"/>
      <c r="AQZ32" s="1"/>
      <c r="ARA32" s="1"/>
      <c r="ARB32" s="1"/>
      <c r="ARC32" s="1"/>
      <c r="ARD32" s="1"/>
      <c r="ARE32" s="1"/>
      <c r="ARF32" s="1"/>
      <c r="ARG32" s="1"/>
      <c r="ARH32" s="1"/>
      <c r="ARI32" s="1"/>
      <c r="ARJ32" s="1"/>
      <c r="ARK32" s="1"/>
      <c r="ARL32" s="1"/>
      <c r="ARM32" s="1"/>
      <c r="ARN32" s="1"/>
      <c r="ARO32" s="1"/>
      <c r="ARP32" s="1"/>
      <c r="ARQ32" s="1"/>
      <c r="ARR32" s="1"/>
      <c r="ARS32" s="1"/>
      <c r="ART32" s="1"/>
      <c r="ARU32" s="1"/>
      <c r="ARV32" s="1"/>
      <c r="ARW32" s="1"/>
      <c r="ARX32" s="1"/>
      <c r="ARY32" s="1"/>
      <c r="ARZ32" s="1"/>
      <c r="ASA32" s="1"/>
      <c r="ASB32" s="1"/>
      <c r="ASC32" s="1"/>
      <c r="ASD32" s="1"/>
      <c r="ASE32" s="1"/>
      <c r="ASF32" s="1"/>
      <c r="ASG32" s="1"/>
      <c r="ASH32" s="1"/>
      <c r="ASI32" s="1"/>
      <c r="ASJ32" s="1"/>
      <c r="ASK32" s="1"/>
      <c r="ASL32" s="1"/>
      <c r="ASM32" s="1"/>
      <c r="ASN32" s="1"/>
      <c r="ASO32" s="1"/>
      <c r="ASP32" s="1"/>
      <c r="ASQ32" s="1"/>
      <c r="ASR32" s="1"/>
      <c r="ASS32" s="1"/>
      <c r="AST32" s="1"/>
      <c r="ASU32" s="1"/>
      <c r="ASV32" s="1"/>
      <c r="ASW32" s="1"/>
      <c r="ASX32" s="1"/>
      <c r="ASY32" s="1"/>
      <c r="ASZ32" s="1"/>
      <c r="ATA32" s="1"/>
      <c r="ATB32" s="1"/>
      <c r="ATC32" s="1"/>
      <c r="ATD32" s="1"/>
      <c r="ATE32" s="1"/>
      <c r="ATF32" s="1"/>
      <c r="ATG32" s="1"/>
      <c r="ATH32" s="1"/>
      <c r="ATI32" s="1"/>
      <c r="ATJ32" s="1"/>
      <c r="ATK32" s="1"/>
      <c r="ATL32" s="1"/>
      <c r="ATM32" s="1"/>
      <c r="ATN32" s="1"/>
      <c r="ATO32" s="1"/>
      <c r="ATP32" s="1"/>
      <c r="ATQ32" s="1"/>
      <c r="ATR32" s="1"/>
      <c r="ATS32" s="1"/>
      <c r="ATT32" s="1"/>
      <c r="ATU32" s="1"/>
      <c r="ATV32" s="1"/>
      <c r="ATW32" s="1"/>
      <c r="ATX32" s="1"/>
      <c r="ATY32" s="1"/>
      <c r="ATZ32" s="1"/>
      <c r="AUA32" s="1"/>
      <c r="AUB32" s="1"/>
      <c r="AUC32" s="1"/>
      <c r="AUD32" s="1"/>
      <c r="AUE32" s="1"/>
      <c r="AUF32" s="1"/>
      <c r="AUG32" s="1"/>
      <c r="AUH32" s="1"/>
      <c r="AUI32" s="1"/>
      <c r="AUJ32" s="1"/>
      <c r="AUK32" s="1"/>
      <c r="AUL32" s="1"/>
      <c r="AUM32" s="1"/>
      <c r="AUN32" s="1"/>
      <c r="AUO32" s="1"/>
      <c r="AUP32" s="1"/>
      <c r="AUQ32" s="1"/>
      <c r="AUR32" s="1"/>
      <c r="AUS32" s="1"/>
      <c r="AUT32" s="1"/>
      <c r="AUU32" s="1"/>
      <c r="AUV32" s="1"/>
      <c r="AUW32" s="1"/>
      <c r="AUX32" s="1"/>
      <c r="AUY32" s="1"/>
      <c r="AUZ32" s="1"/>
      <c r="AVA32" s="1"/>
      <c r="AVB32" s="1"/>
      <c r="AVC32" s="1"/>
      <c r="AVD32" s="1"/>
      <c r="AVE32" s="1"/>
      <c r="AVF32" s="1"/>
      <c r="AVG32" s="1"/>
      <c r="AVH32" s="1"/>
      <c r="AVI32" s="1"/>
      <c r="AVJ32" s="1"/>
      <c r="AVK32" s="1"/>
      <c r="AVL32" s="1"/>
      <c r="AVM32" s="1"/>
      <c r="AVN32" s="1"/>
      <c r="AVO32" s="1"/>
      <c r="AVP32" s="1"/>
      <c r="AVQ32" s="1"/>
      <c r="AVR32" s="1"/>
      <c r="AVS32" s="1"/>
      <c r="AVT32" s="1"/>
      <c r="AVU32" s="1"/>
      <c r="AVV32" s="1"/>
      <c r="AVW32" s="1"/>
      <c r="AVX32" s="1"/>
      <c r="AVY32" s="1"/>
      <c r="AVZ32" s="1"/>
      <c r="AWA32" s="1"/>
      <c r="AWB32" s="1"/>
      <c r="AWC32" s="1"/>
      <c r="AWD32" s="1"/>
      <c r="AWE32" s="1"/>
      <c r="AWF32" s="1"/>
      <c r="AWG32" s="1"/>
      <c r="AWH32" s="1"/>
      <c r="AWI32" s="1"/>
      <c r="AWJ32" s="1"/>
      <c r="AWK32" s="1"/>
      <c r="AWL32" s="1"/>
      <c r="AWM32" s="1"/>
      <c r="AWN32" s="1"/>
      <c r="AWO32" s="1"/>
      <c r="AWP32" s="1"/>
      <c r="AWQ32" s="1"/>
      <c r="AWR32" s="1"/>
      <c r="AWS32" s="1"/>
      <c r="AWT32" s="1"/>
      <c r="AWU32" s="1"/>
      <c r="AWV32" s="1"/>
      <c r="AWW32" s="1"/>
      <c r="AWX32" s="1"/>
      <c r="AWY32" s="1"/>
      <c r="AWZ32" s="1"/>
      <c r="AXA32" s="1"/>
      <c r="AXB32" s="1"/>
      <c r="AXC32" s="1"/>
      <c r="AXD32" s="1"/>
      <c r="AXE32" s="1"/>
      <c r="AXF32" s="1"/>
      <c r="AXG32" s="1"/>
      <c r="AXH32" s="1"/>
      <c r="AXI32" s="1"/>
      <c r="AXJ32" s="1"/>
      <c r="AXK32" s="1"/>
      <c r="AXL32" s="1"/>
      <c r="AXM32" s="1"/>
      <c r="AXN32" s="1"/>
      <c r="AXO32" s="1"/>
      <c r="AXP32" s="1"/>
      <c r="AXQ32" s="1"/>
      <c r="AXR32" s="1"/>
      <c r="AXS32" s="1"/>
      <c r="AXT32" s="1"/>
      <c r="AXU32" s="1"/>
      <c r="AXV32" s="1"/>
      <c r="AXW32" s="1"/>
      <c r="AXX32" s="1"/>
      <c r="AXY32" s="1"/>
      <c r="AXZ32" s="1"/>
      <c r="AYA32" s="1"/>
      <c r="AYB32" s="1"/>
      <c r="AYC32" s="1"/>
      <c r="AYD32" s="1"/>
      <c r="AYE32" s="1"/>
      <c r="AYF32" s="1"/>
      <c r="AYG32" s="1"/>
      <c r="AYH32" s="1"/>
      <c r="AYI32" s="1"/>
      <c r="AYJ32" s="1"/>
      <c r="AYK32" s="1"/>
      <c r="AYL32" s="1"/>
      <c r="AYM32" s="1"/>
      <c r="AYN32" s="1"/>
      <c r="AYO32" s="1"/>
      <c r="AYP32" s="1"/>
      <c r="AYQ32" s="1"/>
      <c r="AYR32" s="1"/>
      <c r="AYS32" s="1"/>
      <c r="AYT32" s="1"/>
      <c r="AYU32" s="1"/>
      <c r="AYV32" s="1"/>
      <c r="AYW32" s="1"/>
      <c r="AYX32" s="1"/>
      <c r="AYY32" s="1"/>
      <c r="AYZ32" s="1"/>
      <c r="AZA32" s="1"/>
      <c r="AZB32" s="1"/>
      <c r="AZC32" s="1"/>
      <c r="AZD32" s="1"/>
      <c r="AZE32" s="1"/>
      <c r="AZF32" s="1"/>
      <c r="AZG32" s="1"/>
      <c r="AZH32" s="1"/>
      <c r="AZI32" s="1"/>
      <c r="AZJ32" s="1"/>
      <c r="AZK32" s="1"/>
      <c r="AZL32" s="1"/>
      <c r="AZM32" s="1"/>
      <c r="AZN32" s="1"/>
      <c r="AZO32" s="1"/>
      <c r="AZP32" s="1"/>
      <c r="AZQ32" s="1"/>
      <c r="AZR32" s="1"/>
      <c r="AZS32" s="1"/>
      <c r="AZT32" s="1"/>
      <c r="AZU32" s="1"/>
      <c r="AZV32" s="1"/>
      <c r="AZW32" s="1"/>
      <c r="AZX32" s="1"/>
      <c r="AZY32" s="1"/>
      <c r="AZZ32" s="1"/>
      <c r="BAA32" s="1"/>
      <c r="BAB32" s="1"/>
      <c r="BAC32" s="1"/>
      <c r="BAD32" s="1"/>
      <c r="BAE32" s="1"/>
      <c r="BAF32" s="1"/>
      <c r="BAG32" s="1"/>
      <c r="BAH32" s="1"/>
      <c r="BAI32" s="1"/>
      <c r="BAJ32" s="1"/>
      <c r="BAK32" s="1"/>
      <c r="BAL32" s="1"/>
      <c r="BAM32" s="1"/>
      <c r="BAN32" s="1"/>
      <c r="BAO32" s="1"/>
      <c r="BAP32" s="1"/>
      <c r="BAQ32" s="1"/>
      <c r="BAR32" s="1"/>
      <c r="BAS32" s="1"/>
      <c r="BAT32" s="1"/>
      <c r="BAU32" s="1"/>
      <c r="BAV32" s="1"/>
      <c r="BAW32" s="1"/>
      <c r="BAX32" s="1"/>
      <c r="BAY32" s="1"/>
      <c r="BAZ32" s="1"/>
      <c r="BBA32" s="1"/>
      <c r="BBB32" s="1"/>
      <c r="BBC32" s="1"/>
      <c r="BBD32" s="1"/>
      <c r="BBE32" s="1"/>
      <c r="BBF32" s="1"/>
      <c r="BBG32" s="1"/>
      <c r="BBH32" s="1"/>
      <c r="BBI32" s="1"/>
      <c r="BBJ32" s="1"/>
      <c r="BBK32" s="1"/>
      <c r="BBL32" s="1"/>
      <c r="BBM32" s="1"/>
      <c r="BBN32" s="1"/>
      <c r="BBO32" s="1"/>
      <c r="BBP32" s="1"/>
      <c r="BBQ32" s="1"/>
      <c r="BBR32" s="1"/>
      <c r="BBS32" s="1"/>
      <c r="BBT32" s="1"/>
      <c r="BBU32" s="1"/>
      <c r="BBV32" s="1"/>
      <c r="BBW32" s="1"/>
      <c r="BBX32" s="1"/>
      <c r="BBY32" s="1"/>
      <c r="BBZ32" s="1"/>
      <c r="BCA32" s="1"/>
      <c r="BCB32" s="1"/>
      <c r="BCC32" s="1"/>
      <c r="BCD32" s="1"/>
      <c r="BCE32" s="1"/>
      <c r="BCF32" s="1"/>
      <c r="BCG32" s="1"/>
      <c r="BCH32" s="1"/>
      <c r="BCI32" s="1"/>
      <c r="BCJ32" s="1"/>
      <c r="BCK32" s="1"/>
      <c r="BCL32" s="1"/>
      <c r="BCM32" s="1"/>
      <c r="BCN32" s="1"/>
      <c r="BCO32" s="1"/>
      <c r="BCP32" s="1"/>
      <c r="BCQ32" s="1"/>
      <c r="BCR32" s="1"/>
      <c r="BCS32" s="1"/>
      <c r="BCT32" s="1"/>
      <c r="BCU32" s="1"/>
      <c r="BCV32" s="1"/>
      <c r="BCW32" s="1"/>
      <c r="BCX32" s="1"/>
      <c r="BCY32" s="1"/>
      <c r="BCZ32" s="1"/>
      <c r="BDA32" s="1"/>
      <c r="BDB32" s="1"/>
      <c r="BDC32" s="1"/>
      <c r="BDD32" s="1"/>
      <c r="BDE32" s="1"/>
      <c r="BDF32" s="1"/>
      <c r="BDG32" s="1"/>
      <c r="BDH32" s="1"/>
      <c r="BDI32" s="1"/>
      <c r="BDJ32" s="1"/>
      <c r="BDK32" s="1"/>
      <c r="BDL32" s="1"/>
      <c r="BDM32" s="1"/>
      <c r="BDN32" s="1"/>
      <c r="BDO32" s="1"/>
      <c r="BDP32" s="1"/>
      <c r="BDQ32" s="1"/>
      <c r="BDR32" s="1"/>
      <c r="BDS32" s="1"/>
      <c r="BDT32" s="1"/>
      <c r="BDU32" s="1"/>
      <c r="BDV32" s="1"/>
      <c r="BDW32" s="1"/>
      <c r="BDX32" s="1"/>
      <c r="BDY32" s="1"/>
      <c r="BDZ32" s="1"/>
      <c r="BEA32" s="1"/>
      <c r="BEB32" s="1"/>
      <c r="BEC32" s="1"/>
      <c r="BED32" s="1"/>
      <c r="BEE32" s="1"/>
      <c r="BEF32" s="1"/>
      <c r="BEG32" s="1"/>
      <c r="BEH32" s="1"/>
      <c r="BEI32" s="1"/>
      <c r="BEJ32" s="1"/>
      <c r="BEK32" s="1"/>
      <c r="BEL32" s="1"/>
      <c r="BEM32" s="1"/>
      <c r="BEN32" s="1"/>
      <c r="BEO32" s="1"/>
      <c r="BEP32" s="1"/>
      <c r="BEQ32" s="1"/>
      <c r="BER32" s="1"/>
      <c r="BES32" s="1"/>
      <c r="BET32" s="1"/>
      <c r="BEU32" s="1"/>
      <c r="BEV32" s="1"/>
      <c r="BEW32" s="1"/>
      <c r="BEX32" s="1"/>
      <c r="BEY32" s="1"/>
      <c r="BEZ32" s="1"/>
      <c r="BFA32" s="1"/>
      <c r="BFB32" s="1"/>
      <c r="BFC32" s="1"/>
      <c r="BFD32" s="1"/>
      <c r="BFE32" s="1"/>
      <c r="BFF32" s="1"/>
      <c r="BFG32" s="1"/>
      <c r="BFH32" s="1"/>
      <c r="BFI32" s="1"/>
      <c r="BFJ32" s="1"/>
      <c r="BFK32" s="1"/>
      <c r="BFL32" s="1"/>
      <c r="BFM32" s="1"/>
      <c r="BFN32" s="1"/>
      <c r="BFO32" s="1"/>
      <c r="BFP32" s="1"/>
      <c r="BFQ32" s="1"/>
      <c r="BFR32" s="1"/>
      <c r="BFS32" s="1"/>
      <c r="BFT32" s="1"/>
      <c r="BFU32" s="1"/>
      <c r="BFV32" s="1"/>
      <c r="BFW32" s="1"/>
      <c r="BFX32" s="1"/>
      <c r="BFY32" s="1"/>
      <c r="BFZ32" s="1"/>
      <c r="BGA32" s="1"/>
      <c r="BGB32" s="1"/>
      <c r="BGC32" s="1"/>
      <c r="BGD32" s="1"/>
      <c r="BGE32" s="1"/>
      <c r="BGF32" s="1"/>
      <c r="BGG32" s="1"/>
      <c r="BGH32" s="1"/>
      <c r="BGI32" s="1"/>
      <c r="BGJ32" s="1"/>
      <c r="BGK32" s="1"/>
      <c r="BGL32" s="1"/>
      <c r="BGM32" s="1"/>
      <c r="BGN32" s="1"/>
      <c r="BGO32" s="1"/>
      <c r="BGP32" s="1"/>
      <c r="BGQ32" s="1"/>
      <c r="BGR32" s="1"/>
      <c r="BGS32" s="1"/>
      <c r="BGT32" s="1"/>
      <c r="BGU32" s="1"/>
      <c r="BGV32" s="1"/>
      <c r="BGW32" s="1"/>
      <c r="BGX32" s="1"/>
      <c r="BGY32" s="1"/>
      <c r="BGZ32" s="1"/>
      <c r="BHA32" s="1"/>
      <c r="BHB32" s="1"/>
      <c r="BHC32" s="1"/>
      <c r="BHD32" s="1"/>
      <c r="BHE32" s="1"/>
      <c r="BHF32" s="1"/>
      <c r="BHG32" s="1"/>
      <c r="BHH32" s="1"/>
      <c r="BHI32" s="1"/>
      <c r="BHJ32" s="1"/>
      <c r="BHK32" s="1"/>
      <c r="BHL32" s="1"/>
      <c r="BHM32" s="1"/>
      <c r="BHN32" s="1"/>
      <c r="BHO32" s="1"/>
      <c r="BHP32" s="1"/>
      <c r="BHQ32" s="1"/>
      <c r="BHR32" s="1"/>
      <c r="BHS32" s="1"/>
      <c r="BHT32" s="1"/>
      <c r="BHU32" s="1"/>
      <c r="BHV32" s="1"/>
      <c r="BHW32" s="1"/>
      <c r="BHX32" s="1"/>
      <c r="BHY32" s="1"/>
      <c r="BHZ32" s="1"/>
      <c r="BIA32" s="1"/>
      <c r="BIB32" s="1"/>
      <c r="BIC32" s="1"/>
      <c r="BID32" s="1"/>
      <c r="BIE32" s="1"/>
      <c r="BIF32" s="1"/>
      <c r="BIG32" s="1"/>
      <c r="BIH32" s="1"/>
      <c r="BII32" s="1"/>
      <c r="BIJ32" s="1"/>
      <c r="BIK32" s="1"/>
      <c r="BIL32" s="1"/>
      <c r="BIM32" s="1"/>
      <c r="BIN32" s="1"/>
      <c r="BIO32" s="1"/>
      <c r="BIP32" s="1"/>
      <c r="BIQ32" s="1"/>
      <c r="BIR32" s="1"/>
      <c r="BIS32" s="1"/>
      <c r="BIT32" s="1"/>
      <c r="BIU32" s="1"/>
      <c r="BIV32" s="1"/>
      <c r="BIW32" s="1"/>
      <c r="BIX32" s="1"/>
      <c r="BIY32" s="1"/>
      <c r="BIZ32" s="1"/>
      <c r="BJA32" s="1"/>
      <c r="BJB32" s="1"/>
      <c r="BJC32" s="1"/>
      <c r="BJD32" s="1"/>
      <c r="BJE32" s="1"/>
      <c r="BJF32" s="1"/>
      <c r="BJG32" s="1"/>
      <c r="BJH32" s="1"/>
      <c r="BJI32" s="1"/>
      <c r="BJJ32" s="1"/>
      <c r="BJK32" s="1"/>
      <c r="BJL32" s="1"/>
      <c r="BJM32" s="1"/>
      <c r="BJN32" s="1"/>
      <c r="BJO32" s="1"/>
      <c r="BJP32" s="1"/>
      <c r="BJQ32" s="1"/>
      <c r="BJR32" s="1"/>
      <c r="BJS32" s="1"/>
      <c r="BJT32" s="1"/>
      <c r="BJU32" s="1"/>
      <c r="BJV32" s="1"/>
      <c r="BJW32" s="1"/>
      <c r="BJX32" s="1"/>
      <c r="BJY32" s="1"/>
      <c r="BJZ32" s="1"/>
      <c r="BKA32" s="1"/>
      <c r="BKB32" s="1"/>
      <c r="BKC32" s="1"/>
      <c r="BKD32" s="1"/>
      <c r="BKE32" s="1"/>
      <c r="BKF32" s="1"/>
      <c r="BKG32" s="1"/>
      <c r="BKH32" s="1"/>
      <c r="BKI32" s="1"/>
      <c r="BKJ32" s="1"/>
      <c r="BKK32" s="1"/>
      <c r="BKL32" s="1"/>
      <c r="BKM32" s="1"/>
      <c r="BKN32" s="1"/>
      <c r="BKO32" s="1"/>
      <c r="BKP32" s="1"/>
      <c r="BKQ32" s="1"/>
      <c r="BKR32" s="1"/>
      <c r="BKS32" s="1"/>
      <c r="BKT32" s="1"/>
      <c r="BKU32" s="1"/>
      <c r="BKV32" s="1"/>
      <c r="BKW32" s="1"/>
      <c r="BKX32" s="1"/>
      <c r="BKY32" s="1"/>
      <c r="BKZ32" s="1"/>
      <c r="BLA32" s="1"/>
      <c r="BLB32" s="1"/>
      <c r="BLC32" s="1"/>
      <c r="BLD32" s="1"/>
      <c r="BLE32" s="1"/>
      <c r="BLF32" s="1"/>
      <c r="BLG32" s="1"/>
      <c r="BLH32" s="1"/>
      <c r="BLI32" s="1"/>
      <c r="BLJ32" s="1"/>
      <c r="BLK32" s="1"/>
      <c r="BLL32" s="1"/>
      <c r="BLM32" s="1"/>
      <c r="BLN32" s="1"/>
      <c r="BLO32" s="1"/>
      <c r="BLP32" s="1"/>
      <c r="BLQ32" s="1"/>
      <c r="BLR32" s="1"/>
      <c r="BLS32" s="1"/>
      <c r="BLT32" s="1"/>
      <c r="BLU32" s="1"/>
      <c r="BLV32" s="1"/>
      <c r="BLW32" s="1"/>
      <c r="BLX32" s="1"/>
      <c r="BLY32" s="1"/>
      <c r="BLZ32" s="1"/>
      <c r="BMA32" s="1"/>
      <c r="BMB32" s="1"/>
      <c r="BMC32" s="1"/>
      <c r="BMD32" s="1"/>
      <c r="BME32" s="1"/>
      <c r="BMF32" s="1"/>
      <c r="BMG32" s="1"/>
      <c r="BMH32" s="1"/>
      <c r="BMI32" s="1"/>
      <c r="BMJ32" s="1"/>
      <c r="BMK32" s="1"/>
      <c r="BML32" s="1"/>
      <c r="BMM32" s="1"/>
      <c r="BMN32" s="1"/>
      <c r="BMO32" s="1"/>
      <c r="BMP32" s="1"/>
      <c r="BMQ32" s="1"/>
      <c r="BMR32" s="1"/>
      <c r="BMS32" s="1"/>
      <c r="BMT32" s="1"/>
      <c r="BMU32" s="1"/>
      <c r="BMV32" s="1"/>
      <c r="BMW32" s="1"/>
      <c r="BMX32" s="1"/>
      <c r="BMY32" s="1"/>
      <c r="BMZ32" s="1"/>
      <c r="BNA32" s="1"/>
      <c r="BNB32" s="1"/>
      <c r="BNC32" s="1"/>
      <c r="BND32" s="1"/>
      <c r="BNE32" s="1"/>
      <c r="BNF32" s="1"/>
      <c r="BNG32" s="1"/>
      <c r="BNH32" s="1"/>
      <c r="BNI32" s="1"/>
      <c r="BNJ32" s="1"/>
      <c r="BNK32" s="1"/>
      <c r="BNL32" s="1"/>
      <c r="BNM32" s="1"/>
      <c r="BNN32" s="1"/>
      <c r="BNO32" s="1"/>
      <c r="BNP32" s="1"/>
      <c r="BNQ32" s="1"/>
      <c r="BNR32" s="1"/>
      <c r="BNS32" s="1"/>
      <c r="BNT32" s="1"/>
      <c r="BNU32" s="1"/>
      <c r="BNV32" s="1"/>
      <c r="BNW32" s="1"/>
      <c r="BNX32" s="1"/>
      <c r="BNY32" s="1"/>
      <c r="BNZ32" s="1"/>
      <c r="BOA32" s="1"/>
      <c r="BOB32" s="1"/>
      <c r="BOC32" s="1"/>
      <c r="BOD32" s="1"/>
      <c r="BOE32" s="1"/>
      <c r="BOF32" s="1"/>
      <c r="BOG32" s="1"/>
      <c r="BOH32" s="1"/>
      <c r="BOI32" s="1"/>
      <c r="BOJ32" s="1"/>
      <c r="BOK32" s="1"/>
      <c r="BOL32" s="1"/>
      <c r="BOM32" s="1"/>
      <c r="BON32" s="1"/>
      <c r="BOO32" s="1"/>
      <c r="BOP32" s="1"/>
      <c r="BOQ32" s="1"/>
      <c r="BOR32" s="1"/>
      <c r="BOS32" s="1"/>
      <c r="BOT32" s="1"/>
      <c r="BOU32" s="1"/>
      <c r="BOV32" s="1"/>
      <c r="BOW32" s="1"/>
      <c r="BOX32" s="1"/>
      <c r="BOY32" s="1"/>
      <c r="BOZ32" s="1"/>
      <c r="BPA32" s="1"/>
      <c r="BPB32" s="1"/>
      <c r="BPC32" s="1"/>
      <c r="BPD32" s="1"/>
      <c r="BPE32" s="1"/>
      <c r="BPF32" s="1"/>
      <c r="BPG32" s="1"/>
      <c r="BPH32" s="1"/>
      <c r="BPI32" s="1"/>
      <c r="BPJ32" s="1"/>
      <c r="BPK32" s="1"/>
      <c r="BPL32" s="1"/>
      <c r="BPM32" s="1"/>
      <c r="BPN32" s="1"/>
      <c r="BPO32" s="1"/>
      <c r="BPP32" s="1"/>
      <c r="BPQ32" s="1"/>
      <c r="BPR32" s="1"/>
      <c r="BPS32" s="1"/>
      <c r="BPT32" s="1"/>
      <c r="BPU32" s="1"/>
      <c r="BPV32" s="1"/>
      <c r="BPW32" s="1"/>
      <c r="BPX32" s="1"/>
      <c r="BPY32" s="1"/>
      <c r="BPZ32" s="1"/>
      <c r="BQA32" s="1"/>
      <c r="BQB32" s="1"/>
      <c r="BQC32" s="1"/>
      <c r="BQD32" s="1"/>
      <c r="BQE32" s="1"/>
      <c r="BQF32" s="1"/>
      <c r="BQG32" s="1"/>
      <c r="BQH32" s="1"/>
      <c r="BQI32" s="1"/>
      <c r="BQJ32" s="1"/>
      <c r="BQK32" s="1"/>
      <c r="BQL32" s="1"/>
      <c r="BQM32" s="1"/>
      <c r="BQN32" s="1"/>
      <c r="BQO32" s="1"/>
      <c r="BQP32" s="1"/>
      <c r="BQQ32" s="1"/>
      <c r="BQR32" s="1"/>
      <c r="BQS32" s="1"/>
      <c r="BQT32" s="1"/>
      <c r="BQU32" s="1"/>
      <c r="BQV32" s="1"/>
      <c r="BQW32" s="1"/>
      <c r="BQX32" s="1"/>
      <c r="BQY32" s="1"/>
      <c r="BQZ32" s="1"/>
      <c r="BRA32" s="1"/>
      <c r="BRB32" s="1"/>
      <c r="BRC32" s="1"/>
      <c r="BRD32" s="1"/>
      <c r="BRE32" s="1"/>
      <c r="BRF32" s="1"/>
      <c r="BRG32" s="1"/>
      <c r="BRH32" s="1"/>
      <c r="BRI32" s="1"/>
      <c r="BRJ32" s="1"/>
      <c r="BRK32" s="1"/>
      <c r="BRL32" s="1"/>
      <c r="BRM32" s="1"/>
      <c r="BRN32" s="1"/>
      <c r="BRO32" s="1"/>
      <c r="BRP32" s="1"/>
      <c r="BRQ32" s="1"/>
      <c r="BRR32" s="1"/>
      <c r="BRS32" s="1"/>
      <c r="BRT32" s="1"/>
      <c r="BRU32" s="1"/>
      <c r="BRV32" s="1"/>
      <c r="BRW32" s="1"/>
      <c r="BRX32" s="1"/>
      <c r="BRY32" s="1"/>
      <c r="BRZ32" s="1"/>
      <c r="BSA32" s="1"/>
      <c r="BSB32" s="1"/>
      <c r="BSC32" s="1"/>
      <c r="BSD32" s="1"/>
      <c r="BSE32" s="1"/>
      <c r="BSF32" s="1"/>
      <c r="BSG32" s="1"/>
      <c r="BSH32" s="1"/>
      <c r="BSI32" s="1"/>
      <c r="BSJ32" s="1"/>
      <c r="BSK32" s="1"/>
      <c r="BSL32" s="1"/>
      <c r="BSM32" s="1"/>
      <c r="BSN32" s="1"/>
      <c r="BSO32" s="1"/>
      <c r="BSP32" s="1"/>
      <c r="BSQ32" s="1"/>
      <c r="BSR32" s="1"/>
      <c r="BSS32" s="1"/>
      <c r="BST32" s="1"/>
      <c r="BSU32" s="1"/>
      <c r="BSV32" s="1"/>
      <c r="BSW32" s="1"/>
      <c r="BSX32" s="1"/>
      <c r="BSY32" s="1"/>
      <c r="BSZ32" s="1"/>
      <c r="BTA32" s="1"/>
      <c r="BTB32" s="1"/>
      <c r="BTC32" s="1"/>
      <c r="BTD32" s="1"/>
      <c r="BTE32" s="1"/>
      <c r="BTF32" s="1"/>
      <c r="BTG32" s="1"/>
      <c r="BTH32" s="1"/>
      <c r="BTI32" s="1"/>
      <c r="BTJ32" s="1"/>
      <c r="BTK32" s="1"/>
      <c r="BTL32" s="1"/>
      <c r="BTM32" s="1"/>
      <c r="BTN32" s="1"/>
      <c r="BTO32" s="1"/>
      <c r="BTP32" s="1"/>
      <c r="BTQ32" s="1"/>
      <c r="BTR32" s="1"/>
      <c r="BTS32" s="1"/>
      <c r="BTT32" s="1"/>
      <c r="BTU32" s="1"/>
      <c r="BTV32" s="1"/>
      <c r="BTW32" s="1"/>
      <c r="BTX32" s="1"/>
      <c r="BTY32" s="1"/>
      <c r="BTZ32" s="1"/>
      <c r="BUA32" s="1"/>
      <c r="BUB32" s="1"/>
      <c r="BUC32" s="1"/>
      <c r="BUD32" s="1"/>
      <c r="BUE32" s="1"/>
      <c r="BUF32" s="1"/>
      <c r="BUG32" s="1"/>
      <c r="BUH32" s="1"/>
      <c r="BUI32" s="1"/>
      <c r="BUJ32" s="1"/>
      <c r="BUK32" s="1"/>
      <c r="BUL32" s="1"/>
      <c r="BUM32" s="1"/>
      <c r="BUN32" s="1"/>
      <c r="BUO32" s="1"/>
      <c r="BUP32" s="1"/>
      <c r="BUQ32" s="1"/>
      <c r="BUR32" s="1"/>
      <c r="BUS32" s="1"/>
      <c r="BUT32" s="1"/>
      <c r="BUU32" s="1"/>
      <c r="BUV32" s="1"/>
      <c r="BUW32" s="1"/>
      <c r="BUX32" s="1"/>
      <c r="BUY32" s="1"/>
      <c r="BUZ32" s="1"/>
      <c r="BVA32" s="1"/>
      <c r="BVB32" s="1"/>
      <c r="BVC32" s="1"/>
      <c r="BVD32" s="1"/>
      <c r="BVE32" s="1"/>
      <c r="BVF32" s="1"/>
      <c r="BVG32" s="1"/>
      <c r="BVH32" s="1"/>
      <c r="BVI32" s="1"/>
      <c r="BVJ32" s="1"/>
      <c r="BVK32" s="1"/>
      <c r="BVL32" s="1"/>
      <c r="BVM32" s="1"/>
      <c r="BVN32" s="1"/>
      <c r="BVO32" s="1"/>
      <c r="BVP32" s="1"/>
      <c r="BVQ32" s="1"/>
      <c r="BVR32" s="1"/>
      <c r="BVS32" s="1"/>
      <c r="BVT32" s="1"/>
      <c r="BVU32" s="1"/>
      <c r="BVV32" s="1"/>
      <c r="BVW32" s="1"/>
      <c r="BVX32" s="1"/>
      <c r="BVY32" s="1"/>
      <c r="BVZ32" s="1"/>
      <c r="BWA32" s="1"/>
      <c r="BWB32" s="1"/>
      <c r="BWC32" s="1"/>
      <c r="BWD32" s="1"/>
      <c r="BWE32" s="1"/>
      <c r="BWF32" s="1"/>
      <c r="BWG32" s="1"/>
      <c r="BWH32" s="1"/>
      <c r="BWI32" s="1"/>
      <c r="BWJ32" s="1"/>
      <c r="BWK32" s="1"/>
      <c r="BWL32" s="1"/>
      <c r="BWM32" s="1"/>
      <c r="BWN32" s="1"/>
      <c r="BWO32" s="1"/>
      <c r="BWP32" s="1"/>
      <c r="BWQ32" s="1"/>
      <c r="BWR32" s="1"/>
      <c r="BWS32" s="1"/>
      <c r="BWT32" s="1"/>
      <c r="BWU32" s="1"/>
      <c r="BWV32" s="1"/>
      <c r="BWW32" s="1"/>
      <c r="BWX32" s="1"/>
      <c r="BWY32" s="1"/>
      <c r="BWZ32" s="1"/>
      <c r="BXA32" s="1"/>
      <c r="BXB32" s="1"/>
      <c r="BXC32" s="1"/>
      <c r="BXD32" s="1"/>
      <c r="BXE32" s="1"/>
      <c r="BXF32" s="1"/>
      <c r="BXG32" s="1"/>
      <c r="BXH32" s="1"/>
      <c r="BXI32" s="1"/>
      <c r="BXJ32" s="1"/>
      <c r="BXK32" s="1"/>
      <c r="BXL32" s="1"/>
      <c r="BXM32" s="1"/>
      <c r="BXN32" s="1"/>
      <c r="BXO32" s="1"/>
      <c r="BXP32" s="1"/>
      <c r="BXQ32" s="1"/>
      <c r="BXR32" s="1"/>
      <c r="BXS32" s="1"/>
      <c r="BXT32" s="1"/>
      <c r="BXU32" s="1"/>
      <c r="BXV32" s="1"/>
      <c r="BXW32" s="1"/>
      <c r="BXX32" s="1"/>
      <c r="BXY32" s="1"/>
      <c r="BXZ32" s="1"/>
      <c r="BYA32" s="1"/>
      <c r="BYB32" s="1"/>
      <c r="BYC32" s="1"/>
      <c r="BYD32" s="1"/>
      <c r="BYE32" s="1"/>
      <c r="BYF32" s="1"/>
      <c r="BYG32" s="1"/>
      <c r="BYH32" s="1"/>
      <c r="BYI32" s="1"/>
      <c r="BYJ32" s="1"/>
      <c r="BYK32" s="1"/>
      <c r="BYL32" s="1"/>
      <c r="BYM32" s="1"/>
      <c r="BYN32" s="1"/>
      <c r="BYO32" s="1"/>
      <c r="BYP32" s="1"/>
      <c r="BYQ32" s="1"/>
      <c r="BYR32" s="1"/>
      <c r="BYS32" s="1"/>
      <c r="BYT32" s="1"/>
      <c r="BYU32" s="1"/>
      <c r="BYV32" s="1"/>
      <c r="BYW32" s="1"/>
      <c r="BYX32" s="1"/>
      <c r="BYY32" s="1"/>
      <c r="BYZ32" s="1"/>
      <c r="BZA32" s="1"/>
      <c r="BZB32" s="1"/>
      <c r="BZC32" s="1"/>
      <c r="BZD32" s="1"/>
      <c r="BZE32" s="1"/>
      <c r="BZF32" s="1"/>
      <c r="BZG32" s="1"/>
      <c r="BZH32" s="1"/>
      <c r="BZI32" s="1"/>
      <c r="BZJ32" s="1"/>
      <c r="BZK32" s="1"/>
      <c r="BZL32" s="1"/>
      <c r="BZM32" s="1"/>
      <c r="BZN32" s="1"/>
      <c r="BZO32" s="1"/>
      <c r="BZP32" s="1"/>
      <c r="BZQ32" s="1"/>
      <c r="BZR32" s="1"/>
      <c r="BZS32" s="1"/>
      <c r="BZT32" s="1"/>
      <c r="BZU32" s="1"/>
      <c r="BZV32" s="1"/>
      <c r="BZW32" s="1"/>
      <c r="BZX32" s="1"/>
      <c r="BZY32" s="1"/>
      <c r="BZZ32" s="1"/>
      <c r="CAA32" s="1"/>
      <c r="CAB32" s="1"/>
      <c r="CAC32" s="1"/>
      <c r="CAD32" s="1"/>
      <c r="CAE32" s="1"/>
      <c r="CAF32" s="1"/>
      <c r="CAG32" s="1"/>
      <c r="CAH32" s="1"/>
      <c r="CAI32" s="1"/>
      <c r="CAJ32" s="1"/>
      <c r="CAK32" s="1"/>
      <c r="CAL32" s="1"/>
      <c r="CAM32" s="1"/>
      <c r="CAN32" s="1"/>
      <c r="CAO32" s="1"/>
      <c r="CAP32" s="1"/>
      <c r="CAQ32" s="1"/>
      <c r="CAR32" s="1"/>
      <c r="CAS32" s="1"/>
      <c r="CAT32" s="1"/>
      <c r="CAU32" s="1"/>
      <c r="CAV32" s="1"/>
      <c r="CAW32" s="1"/>
      <c r="CAX32" s="1"/>
      <c r="CAY32" s="1"/>
      <c r="CAZ32" s="1"/>
      <c r="CBA32" s="1"/>
      <c r="CBB32" s="1"/>
      <c r="CBC32" s="1"/>
      <c r="CBD32" s="1"/>
      <c r="CBE32" s="1"/>
      <c r="CBF32" s="1"/>
      <c r="CBG32" s="1"/>
      <c r="CBH32" s="1"/>
      <c r="CBI32" s="1"/>
      <c r="CBJ32" s="1"/>
      <c r="CBK32" s="1"/>
      <c r="CBL32" s="1"/>
      <c r="CBM32" s="1"/>
      <c r="CBN32" s="1"/>
      <c r="CBO32" s="1"/>
      <c r="CBP32" s="1"/>
      <c r="CBQ32" s="1"/>
      <c r="CBR32" s="1"/>
      <c r="CBS32" s="1"/>
      <c r="CBT32" s="1"/>
      <c r="CBU32" s="1"/>
      <c r="CBV32" s="1"/>
      <c r="CBW32" s="1"/>
      <c r="CBX32" s="1"/>
      <c r="CBY32" s="1"/>
      <c r="CBZ32" s="1"/>
      <c r="CCA32" s="1"/>
      <c r="CCB32" s="1"/>
      <c r="CCC32" s="1"/>
      <c r="CCD32" s="1"/>
      <c r="CCE32" s="1"/>
      <c r="CCF32" s="1"/>
      <c r="CCG32" s="1"/>
      <c r="CCH32" s="1"/>
      <c r="CCI32" s="1"/>
      <c r="CCJ32" s="1"/>
      <c r="CCK32" s="1"/>
      <c r="CCL32" s="1"/>
      <c r="CCM32" s="1"/>
      <c r="CCN32" s="1"/>
      <c r="CCO32" s="1"/>
      <c r="CCP32" s="1"/>
      <c r="CCQ32" s="1"/>
      <c r="CCR32" s="1"/>
      <c r="CCS32" s="1"/>
      <c r="CCT32" s="1"/>
      <c r="CCU32" s="1"/>
      <c r="CCV32" s="1"/>
      <c r="CCW32" s="1"/>
      <c r="CCX32" s="1"/>
      <c r="CCY32" s="1"/>
      <c r="CCZ32" s="1"/>
      <c r="CDA32" s="1"/>
      <c r="CDB32" s="1"/>
      <c r="CDC32" s="1"/>
      <c r="CDD32" s="1"/>
      <c r="CDE32" s="1"/>
      <c r="CDF32" s="1"/>
      <c r="CDG32" s="1"/>
      <c r="CDH32" s="1"/>
      <c r="CDI32" s="1"/>
      <c r="CDJ32" s="1"/>
      <c r="CDK32" s="1"/>
      <c r="CDL32" s="1"/>
      <c r="CDM32" s="1"/>
      <c r="CDN32" s="1"/>
      <c r="CDO32" s="1"/>
      <c r="CDP32" s="1"/>
      <c r="CDQ32" s="1"/>
      <c r="CDR32" s="1"/>
      <c r="CDS32" s="1"/>
      <c r="CDT32" s="1"/>
      <c r="CDU32" s="1"/>
      <c r="CDV32" s="1"/>
      <c r="CDW32" s="1"/>
      <c r="CDX32" s="1"/>
      <c r="CDY32" s="1"/>
      <c r="CDZ32" s="1"/>
      <c r="CEA32" s="1"/>
      <c r="CEB32" s="1"/>
      <c r="CEC32" s="1"/>
      <c r="CED32" s="1"/>
      <c r="CEE32" s="1"/>
      <c r="CEF32" s="1"/>
      <c r="CEG32" s="1"/>
      <c r="CEH32" s="1"/>
      <c r="CEI32" s="1"/>
      <c r="CEJ32" s="1"/>
      <c r="CEK32" s="1"/>
      <c r="CEL32" s="1"/>
      <c r="CEM32" s="1"/>
      <c r="CEN32" s="1"/>
      <c r="CEO32" s="1"/>
      <c r="CEP32" s="1"/>
      <c r="CEQ32" s="1"/>
      <c r="CER32" s="1"/>
      <c r="CES32" s="1"/>
      <c r="CET32" s="1"/>
      <c r="CEU32" s="1"/>
      <c r="CEV32" s="1"/>
      <c r="CEW32" s="1"/>
      <c r="CEX32" s="1"/>
      <c r="CEY32" s="1"/>
      <c r="CEZ32" s="1"/>
      <c r="CFA32" s="1"/>
      <c r="CFB32" s="1"/>
      <c r="CFC32" s="1"/>
      <c r="CFD32" s="1"/>
      <c r="CFE32" s="1"/>
      <c r="CFF32" s="1"/>
      <c r="CFG32" s="1"/>
      <c r="CFH32" s="1"/>
      <c r="CFI32" s="1"/>
      <c r="CFJ32" s="1"/>
      <c r="CFK32" s="1"/>
      <c r="CFL32" s="1"/>
      <c r="CFM32" s="1"/>
      <c r="CFN32" s="1"/>
      <c r="CFO32" s="1"/>
      <c r="CFP32" s="1"/>
      <c r="CFQ32" s="1"/>
      <c r="CFR32" s="1"/>
      <c r="CFS32" s="1"/>
      <c r="CFT32" s="1"/>
      <c r="CFU32" s="1"/>
      <c r="CFV32" s="1"/>
      <c r="CFW32" s="1"/>
      <c r="CFX32" s="1"/>
      <c r="CFY32" s="1"/>
      <c r="CFZ32" s="1"/>
      <c r="CGA32" s="1"/>
      <c r="CGB32" s="1"/>
      <c r="CGC32" s="1"/>
      <c r="CGD32" s="1"/>
      <c r="CGE32" s="1"/>
      <c r="CGF32" s="1"/>
      <c r="CGG32" s="1"/>
      <c r="CGH32" s="1"/>
      <c r="CGI32" s="1"/>
      <c r="CGJ32" s="1"/>
      <c r="CGK32" s="1"/>
      <c r="CGL32" s="1"/>
      <c r="CGM32" s="1"/>
      <c r="CGN32" s="1"/>
      <c r="CGO32" s="1"/>
      <c r="CGP32" s="1"/>
      <c r="CGQ32" s="1"/>
      <c r="CGR32" s="1"/>
      <c r="CGS32" s="1"/>
      <c r="CGT32" s="1"/>
      <c r="CGU32" s="1"/>
      <c r="CGV32" s="1"/>
      <c r="CGW32" s="1"/>
      <c r="CGX32" s="1"/>
      <c r="CGY32" s="1"/>
      <c r="CGZ32" s="1"/>
      <c r="CHA32" s="1"/>
      <c r="CHB32" s="1"/>
      <c r="CHC32" s="1"/>
      <c r="CHD32" s="1"/>
      <c r="CHE32" s="1"/>
      <c r="CHF32" s="1"/>
      <c r="CHG32" s="1"/>
      <c r="CHH32" s="1"/>
      <c r="CHI32" s="1"/>
      <c r="CHJ32" s="1"/>
      <c r="CHK32" s="1"/>
      <c r="CHL32" s="1"/>
      <c r="CHM32" s="1"/>
      <c r="CHN32" s="1"/>
      <c r="CHO32" s="1"/>
      <c r="CHP32" s="1"/>
      <c r="CHQ32" s="1"/>
      <c r="CHR32" s="1"/>
      <c r="CHS32" s="1"/>
      <c r="CHT32" s="1"/>
      <c r="CHU32" s="1"/>
      <c r="CHV32" s="1"/>
      <c r="CHW32" s="1"/>
      <c r="CHX32" s="1"/>
      <c r="CHY32" s="1"/>
      <c r="CHZ32" s="1"/>
      <c r="CIA32" s="1"/>
      <c r="CIB32" s="1"/>
      <c r="CIC32" s="1"/>
      <c r="CID32" s="1"/>
      <c r="CIE32" s="1"/>
      <c r="CIF32" s="1"/>
      <c r="CIG32" s="1"/>
      <c r="CIH32" s="1"/>
      <c r="CII32" s="1"/>
      <c r="CIJ32" s="1"/>
      <c r="CIK32" s="1"/>
      <c r="CIL32" s="1"/>
      <c r="CIM32" s="1"/>
      <c r="CIN32" s="1"/>
      <c r="CIO32" s="1"/>
      <c r="CIP32" s="1"/>
      <c r="CIQ32" s="1"/>
      <c r="CIR32" s="1"/>
      <c r="CIS32" s="1"/>
      <c r="CIT32" s="1"/>
      <c r="CIU32" s="1"/>
      <c r="CIV32" s="1"/>
      <c r="CIW32" s="1"/>
      <c r="CIX32" s="1"/>
      <c r="CIY32" s="1"/>
      <c r="CIZ32" s="1"/>
      <c r="CJA32" s="1"/>
      <c r="CJB32" s="1"/>
      <c r="CJC32" s="1"/>
      <c r="CJD32" s="1"/>
      <c r="CJE32" s="1"/>
      <c r="CJF32" s="1"/>
      <c r="CJG32" s="1"/>
      <c r="CJH32" s="1"/>
      <c r="CJI32" s="1"/>
      <c r="CJJ32" s="1"/>
      <c r="CJK32" s="1"/>
      <c r="CJL32" s="1"/>
      <c r="CJM32" s="1"/>
      <c r="CJN32" s="1"/>
      <c r="CJO32" s="1"/>
      <c r="CJP32" s="1"/>
      <c r="CJQ32" s="1"/>
      <c r="CJR32" s="1"/>
      <c r="CJS32" s="1"/>
      <c r="CJT32" s="1"/>
      <c r="CJU32" s="1"/>
      <c r="CJV32" s="1"/>
      <c r="CJW32" s="1"/>
      <c r="CJX32" s="1"/>
      <c r="CJY32" s="1"/>
      <c r="CJZ32" s="1"/>
      <c r="CKA32" s="1"/>
      <c r="CKB32" s="1"/>
      <c r="CKC32" s="1"/>
      <c r="CKD32" s="1"/>
      <c r="CKE32" s="1"/>
      <c r="CKF32" s="1"/>
      <c r="CKG32" s="1"/>
      <c r="CKH32" s="1"/>
      <c r="CKI32" s="1"/>
      <c r="CKJ32" s="1"/>
      <c r="CKK32" s="1"/>
      <c r="CKL32" s="1"/>
      <c r="CKM32" s="1"/>
      <c r="CKN32" s="1"/>
      <c r="CKO32" s="1"/>
      <c r="CKP32" s="1"/>
      <c r="CKQ32" s="1"/>
      <c r="CKR32" s="1"/>
      <c r="CKS32" s="1"/>
      <c r="CKT32" s="1"/>
      <c r="CKU32" s="1"/>
      <c r="CKV32" s="1"/>
      <c r="CKW32" s="1"/>
      <c r="CKX32" s="1"/>
      <c r="CKY32" s="1"/>
      <c r="CKZ32" s="1"/>
      <c r="CLA32" s="1"/>
      <c r="CLB32" s="1"/>
      <c r="CLC32" s="1"/>
      <c r="CLD32" s="1"/>
      <c r="CLE32" s="1"/>
      <c r="CLF32" s="1"/>
      <c r="CLG32" s="1"/>
      <c r="CLH32" s="1"/>
      <c r="CLI32" s="1"/>
      <c r="CLJ32" s="1"/>
      <c r="CLK32" s="1"/>
      <c r="CLL32" s="1"/>
      <c r="CLM32" s="1"/>
      <c r="CLN32" s="1"/>
      <c r="CLO32" s="1"/>
      <c r="CLP32" s="1"/>
      <c r="CLQ32" s="1"/>
      <c r="CLR32" s="1"/>
      <c r="CLS32" s="1"/>
      <c r="CLT32" s="1"/>
      <c r="CLU32" s="1"/>
      <c r="CLV32" s="1"/>
      <c r="CLW32" s="1"/>
      <c r="CLX32" s="1"/>
      <c r="CLY32" s="1"/>
      <c r="CLZ32" s="1"/>
      <c r="CMA32" s="1"/>
      <c r="CMB32" s="1"/>
      <c r="CMC32" s="1"/>
      <c r="CMD32" s="1"/>
      <c r="CME32" s="1"/>
      <c r="CMF32" s="1"/>
      <c r="CMG32" s="1"/>
      <c r="CMH32" s="1"/>
      <c r="CMI32" s="1"/>
      <c r="CMJ32" s="1"/>
      <c r="CMK32" s="1"/>
      <c r="CML32" s="1"/>
      <c r="CMM32" s="1"/>
      <c r="CMN32" s="1"/>
      <c r="CMO32" s="1"/>
      <c r="CMP32" s="1"/>
      <c r="CMQ32" s="1"/>
      <c r="CMR32" s="1"/>
      <c r="CMS32" s="1"/>
      <c r="CMT32" s="1"/>
      <c r="CMU32" s="1"/>
      <c r="CMV32" s="1"/>
      <c r="CMW32" s="1"/>
      <c r="CMX32" s="1"/>
      <c r="CMY32" s="1"/>
      <c r="CMZ32" s="1"/>
      <c r="CNA32" s="1"/>
      <c r="CNB32" s="1"/>
      <c r="CNC32" s="1"/>
      <c r="CND32" s="1"/>
      <c r="CNE32" s="1"/>
      <c r="CNF32" s="1"/>
      <c r="CNG32" s="1"/>
      <c r="CNH32" s="1"/>
      <c r="CNI32" s="1"/>
      <c r="CNJ32" s="1"/>
      <c r="CNK32" s="1"/>
      <c r="CNL32" s="1"/>
      <c r="CNM32" s="1"/>
      <c r="CNN32" s="1"/>
      <c r="CNO32" s="1"/>
      <c r="CNP32" s="1"/>
      <c r="CNQ32" s="1"/>
      <c r="CNR32" s="1"/>
      <c r="CNS32" s="1"/>
      <c r="CNT32" s="1"/>
      <c r="CNU32" s="1"/>
      <c r="CNV32" s="1"/>
      <c r="CNW32" s="1"/>
      <c r="CNX32" s="1"/>
      <c r="CNY32" s="1"/>
      <c r="CNZ32" s="1"/>
      <c r="COA32" s="1"/>
      <c r="COB32" s="1"/>
      <c r="COC32" s="1"/>
      <c r="COD32" s="1"/>
      <c r="COE32" s="1"/>
      <c r="COF32" s="1"/>
      <c r="COG32" s="1"/>
      <c r="COH32" s="1"/>
      <c r="COI32" s="1"/>
      <c r="COJ32" s="1"/>
      <c r="COK32" s="1"/>
      <c r="COL32" s="1"/>
      <c r="COM32" s="1"/>
      <c r="CON32" s="1"/>
      <c r="COO32" s="1"/>
      <c r="COP32" s="1"/>
      <c r="COQ32" s="1"/>
      <c r="COR32" s="1"/>
      <c r="COS32" s="1"/>
      <c r="COT32" s="1"/>
      <c r="COU32" s="1"/>
      <c r="COV32" s="1"/>
      <c r="COW32" s="1"/>
      <c r="COX32" s="1"/>
      <c r="COY32" s="1"/>
      <c r="COZ32" s="1"/>
      <c r="CPA32" s="1"/>
      <c r="CPB32" s="1"/>
      <c r="CPC32" s="1"/>
      <c r="CPD32" s="1"/>
      <c r="CPE32" s="1"/>
      <c r="CPF32" s="1"/>
      <c r="CPG32" s="1"/>
      <c r="CPH32" s="1"/>
      <c r="CPI32" s="1"/>
      <c r="CPJ32" s="1"/>
      <c r="CPK32" s="1"/>
      <c r="CPL32" s="1"/>
      <c r="CPM32" s="1"/>
      <c r="CPN32" s="1"/>
      <c r="CPO32" s="1"/>
      <c r="CPP32" s="1"/>
      <c r="CPQ32" s="1"/>
      <c r="CPR32" s="1"/>
      <c r="CPS32" s="1"/>
      <c r="CPT32" s="1"/>
      <c r="CPU32" s="1"/>
      <c r="CPV32" s="1"/>
      <c r="CPW32" s="1"/>
      <c r="CPX32" s="1"/>
      <c r="CPY32" s="1"/>
      <c r="CPZ32" s="1"/>
      <c r="CQA32" s="1"/>
      <c r="CQB32" s="1"/>
      <c r="CQC32" s="1"/>
      <c r="CQD32" s="1"/>
      <c r="CQE32" s="1"/>
      <c r="CQF32" s="1"/>
      <c r="CQG32" s="1"/>
      <c r="CQH32" s="1"/>
      <c r="CQI32" s="1"/>
      <c r="CQJ32" s="1"/>
      <c r="CQK32" s="1"/>
      <c r="CQL32" s="1"/>
      <c r="CQM32" s="1"/>
      <c r="CQN32" s="1"/>
      <c r="CQO32" s="1"/>
      <c r="CQP32" s="1"/>
      <c r="CQQ32" s="1"/>
      <c r="CQR32" s="1"/>
      <c r="CQS32" s="1"/>
      <c r="CQT32" s="1"/>
      <c r="CQU32" s="1"/>
      <c r="CQV32" s="1"/>
      <c r="CQW32" s="1"/>
      <c r="CQX32" s="1"/>
      <c r="CQY32" s="1"/>
      <c r="CQZ32" s="1"/>
      <c r="CRA32" s="1"/>
      <c r="CRB32" s="1"/>
      <c r="CRC32" s="1"/>
      <c r="CRD32" s="1"/>
      <c r="CRE32" s="1"/>
      <c r="CRF32" s="1"/>
      <c r="CRG32" s="1"/>
      <c r="CRH32" s="1"/>
      <c r="CRI32" s="1"/>
      <c r="CRJ32" s="1"/>
      <c r="CRK32" s="1"/>
      <c r="CRL32" s="1"/>
      <c r="CRM32" s="1"/>
      <c r="CRN32" s="1"/>
      <c r="CRO32" s="1"/>
      <c r="CRP32" s="1"/>
      <c r="CRQ32" s="1"/>
      <c r="CRR32" s="1"/>
      <c r="CRS32" s="1"/>
      <c r="CRT32" s="1"/>
      <c r="CRU32" s="1"/>
      <c r="CRV32" s="1"/>
      <c r="CRW32" s="1"/>
      <c r="CRX32" s="1"/>
      <c r="CRY32" s="1"/>
      <c r="CRZ32" s="1"/>
      <c r="CSA32" s="1"/>
      <c r="CSB32" s="1"/>
      <c r="CSC32" s="1"/>
      <c r="CSD32" s="1"/>
      <c r="CSE32" s="1"/>
      <c r="CSF32" s="1"/>
      <c r="CSG32" s="1"/>
      <c r="CSH32" s="1"/>
      <c r="CSI32" s="1"/>
      <c r="CSJ32" s="1"/>
      <c r="CSK32" s="1"/>
      <c r="CSL32" s="1"/>
      <c r="CSM32" s="1"/>
      <c r="CSN32" s="1"/>
      <c r="CSO32" s="1"/>
      <c r="CSP32" s="1"/>
      <c r="CSQ32" s="1"/>
      <c r="CSR32" s="1"/>
      <c r="CSS32" s="1"/>
      <c r="CST32" s="1"/>
      <c r="CSU32" s="1"/>
      <c r="CSV32" s="1"/>
      <c r="CSW32" s="1"/>
      <c r="CSX32" s="1"/>
      <c r="CSY32" s="1"/>
      <c r="CSZ32" s="1"/>
      <c r="CTA32" s="1"/>
      <c r="CTB32" s="1"/>
      <c r="CTC32" s="1"/>
      <c r="CTD32" s="1"/>
      <c r="CTE32" s="1"/>
      <c r="CTF32" s="1"/>
      <c r="CTG32" s="1"/>
      <c r="CTH32" s="1"/>
      <c r="CTI32" s="1"/>
      <c r="CTJ32" s="1"/>
      <c r="CTK32" s="1"/>
      <c r="CTL32" s="1"/>
      <c r="CTM32" s="1"/>
      <c r="CTN32" s="1"/>
      <c r="CTO32" s="1"/>
      <c r="CTP32" s="1"/>
      <c r="CTQ32" s="1"/>
      <c r="CTR32" s="1"/>
      <c r="CTS32" s="1"/>
      <c r="CTT32" s="1"/>
      <c r="CTU32" s="1"/>
      <c r="CTV32" s="1"/>
      <c r="CTW32" s="1"/>
      <c r="CTX32" s="1"/>
      <c r="CTY32" s="1"/>
      <c r="CTZ32" s="1"/>
      <c r="CUA32" s="1"/>
      <c r="CUB32" s="1"/>
      <c r="CUC32" s="1"/>
      <c r="CUD32" s="1"/>
      <c r="CUE32" s="1"/>
      <c r="CUF32" s="1"/>
      <c r="CUG32" s="1"/>
      <c r="CUH32" s="1"/>
      <c r="CUI32" s="1"/>
      <c r="CUJ32" s="1"/>
      <c r="CUK32" s="1"/>
      <c r="CUL32" s="1"/>
      <c r="CUM32" s="1"/>
      <c r="CUN32" s="1"/>
      <c r="CUO32" s="1"/>
      <c r="CUP32" s="1"/>
      <c r="CUQ32" s="1"/>
      <c r="CUR32" s="1"/>
      <c r="CUS32" s="1"/>
      <c r="CUT32" s="1"/>
      <c r="CUU32" s="1"/>
      <c r="CUV32" s="1"/>
      <c r="CUW32" s="1"/>
      <c r="CUX32" s="1"/>
      <c r="CUY32" s="1"/>
      <c r="CUZ32" s="1"/>
      <c r="CVA32" s="1"/>
      <c r="CVB32" s="1"/>
      <c r="CVC32" s="1"/>
      <c r="CVD32" s="1"/>
      <c r="CVE32" s="1"/>
      <c r="CVF32" s="1"/>
      <c r="CVG32" s="1"/>
      <c r="CVH32" s="1"/>
      <c r="CVI32" s="1"/>
      <c r="CVJ32" s="1"/>
      <c r="CVK32" s="1"/>
      <c r="CVL32" s="1"/>
      <c r="CVM32" s="1"/>
      <c r="CVN32" s="1"/>
      <c r="CVO32" s="1"/>
      <c r="CVP32" s="1"/>
      <c r="CVQ32" s="1"/>
      <c r="CVR32" s="1"/>
      <c r="CVS32" s="1"/>
      <c r="CVT32" s="1"/>
      <c r="CVU32" s="1"/>
      <c r="CVV32" s="1"/>
      <c r="CVW32" s="1"/>
      <c r="CVX32" s="1"/>
      <c r="CVY32" s="1"/>
      <c r="CVZ32" s="1"/>
      <c r="CWA32" s="1"/>
      <c r="CWB32" s="1"/>
      <c r="CWC32" s="1"/>
      <c r="CWD32" s="1"/>
      <c r="CWE32" s="1"/>
      <c r="CWF32" s="1"/>
      <c r="CWG32" s="1"/>
      <c r="CWH32" s="1"/>
      <c r="CWI32" s="1"/>
      <c r="CWJ32" s="1"/>
      <c r="CWK32" s="1"/>
      <c r="CWL32" s="1"/>
      <c r="CWM32" s="1"/>
      <c r="CWN32" s="1"/>
      <c r="CWO32" s="1"/>
      <c r="CWP32" s="1"/>
      <c r="CWQ32" s="1"/>
      <c r="CWR32" s="1"/>
      <c r="CWS32" s="1"/>
      <c r="CWT32" s="1"/>
      <c r="CWU32" s="1"/>
      <c r="CWV32" s="1"/>
      <c r="CWW32" s="1"/>
      <c r="CWX32" s="1"/>
      <c r="CWY32" s="1"/>
      <c r="CWZ32" s="1"/>
      <c r="CXA32" s="1"/>
      <c r="CXB32" s="1"/>
      <c r="CXC32" s="1"/>
      <c r="CXD32" s="1"/>
      <c r="CXE32" s="1"/>
      <c r="CXF32" s="1"/>
      <c r="CXG32" s="1"/>
      <c r="CXH32" s="1"/>
      <c r="CXI32" s="1"/>
      <c r="CXJ32" s="1"/>
      <c r="CXK32" s="1"/>
      <c r="CXL32" s="1"/>
      <c r="CXM32" s="1"/>
      <c r="CXN32" s="1"/>
      <c r="CXO32" s="1"/>
      <c r="CXP32" s="1"/>
      <c r="CXQ32" s="1"/>
      <c r="CXR32" s="1"/>
      <c r="CXS32" s="1"/>
      <c r="CXT32" s="1"/>
      <c r="CXU32" s="1"/>
      <c r="CXV32" s="1"/>
      <c r="CXW32" s="1"/>
      <c r="CXX32" s="1"/>
      <c r="CXY32" s="1"/>
      <c r="CXZ32" s="1"/>
      <c r="CYA32" s="1"/>
      <c r="CYB32" s="1"/>
      <c r="CYC32" s="1"/>
      <c r="CYD32" s="1"/>
      <c r="CYE32" s="1"/>
      <c r="CYF32" s="1"/>
      <c r="CYG32" s="1"/>
      <c r="CYH32" s="1"/>
      <c r="CYI32" s="1"/>
      <c r="CYJ32" s="1"/>
      <c r="CYK32" s="1"/>
      <c r="CYL32" s="1"/>
      <c r="CYM32" s="1"/>
      <c r="CYN32" s="1"/>
      <c r="CYO32" s="1"/>
      <c r="CYP32" s="1"/>
      <c r="CYQ32" s="1"/>
      <c r="CYR32" s="1"/>
      <c r="CYS32" s="1"/>
      <c r="CYT32" s="1"/>
      <c r="CYU32" s="1"/>
      <c r="CYV32" s="1"/>
      <c r="CYW32" s="1"/>
      <c r="CYX32" s="1"/>
      <c r="CYY32" s="1"/>
      <c r="CYZ32" s="1"/>
      <c r="CZA32" s="1"/>
      <c r="CZB32" s="1"/>
      <c r="CZC32" s="1"/>
      <c r="CZD32" s="1"/>
      <c r="CZE32" s="1"/>
      <c r="CZF32" s="1"/>
      <c r="CZG32" s="1"/>
      <c r="CZH32" s="1"/>
      <c r="CZI32" s="1"/>
      <c r="CZJ32" s="1"/>
      <c r="CZK32" s="1"/>
      <c r="CZL32" s="1"/>
      <c r="CZM32" s="1"/>
      <c r="CZN32" s="1"/>
      <c r="CZO32" s="1"/>
      <c r="CZP32" s="1"/>
      <c r="CZQ32" s="1"/>
      <c r="CZR32" s="1"/>
      <c r="CZS32" s="1"/>
      <c r="CZT32" s="1"/>
      <c r="CZU32" s="1"/>
      <c r="CZV32" s="1"/>
      <c r="CZW32" s="1"/>
      <c r="CZX32" s="1"/>
      <c r="CZY32" s="1"/>
      <c r="CZZ32" s="1"/>
      <c r="DAA32" s="1"/>
      <c r="DAB32" s="1"/>
      <c r="DAC32" s="1"/>
      <c r="DAD32" s="1"/>
      <c r="DAE32" s="1"/>
      <c r="DAF32" s="1"/>
      <c r="DAG32" s="1"/>
      <c r="DAH32" s="1"/>
      <c r="DAI32" s="1"/>
      <c r="DAJ32" s="1"/>
      <c r="DAK32" s="1"/>
      <c r="DAL32" s="1"/>
      <c r="DAM32" s="1"/>
      <c r="DAN32" s="1"/>
      <c r="DAO32" s="1"/>
      <c r="DAP32" s="1"/>
      <c r="DAQ32" s="1"/>
      <c r="DAR32" s="1"/>
      <c r="DAS32" s="1"/>
      <c r="DAT32" s="1"/>
      <c r="DAU32" s="1"/>
      <c r="DAV32" s="1"/>
      <c r="DAW32" s="1"/>
      <c r="DAX32" s="1"/>
      <c r="DAY32" s="1"/>
      <c r="DAZ32" s="1"/>
      <c r="DBA32" s="1"/>
      <c r="DBB32" s="1"/>
      <c r="DBC32" s="1"/>
      <c r="DBD32" s="1"/>
      <c r="DBE32" s="1"/>
      <c r="DBF32" s="1"/>
      <c r="DBG32" s="1"/>
      <c r="DBH32" s="1"/>
      <c r="DBI32" s="1"/>
      <c r="DBJ32" s="1"/>
      <c r="DBK32" s="1"/>
      <c r="DBL32" s="1"/>
      <c r="DBM32" s="1"/>
      <c r="DBN32" s="1"/>
      <c r="DBO32" s="1"/>
      <c r="DBP32" s="1"/>
      <c r="DBQ32" s="1"/>
      <c r="DBR32" s="1"/>
      <c r="DBS32" s="1"/>
      <c r="DBT32" s="1"/>
      <c r="DBU32" s="1"/>
      <c r="DBV32" s="1"/>
      <c r="DBW32" s="1"/>
      <c r="DBX32" s="1"/>
      <c r="DBY32" s="1"/>
      <c r="DBZ32" s="1"/>
      <c r="DCA32" s="1"/>
      <c r="DCB32" s="1"/>
      <c r="DCC32" s="1"/>
      <c r="DCD32" s="1"/>
      <c r="DCE32" s="1"/>
      <c r="DCF32" s="1"/>
      <c r="DCG32" s="1"/>
      <c r="DCH32" s="1"/>
      <c r="DCI32" s="1"/>
      <c r="DCJ32" s="1"/>
      <c r="DCK32" s="1"/>
      <c r="DCL32" s="1"/>
      <c r="DCM32" s="1"/>
      <c r="DCN32" s="1"/>
      <c r="DCO32" s="1"/>
      <c r="DCP32" s="1"/>
      <c r="DCQ32" s="1"/>
      <c r="DCR32" s="1"/>
      <c r="DCS32" s="1"/>
      <c r="DCT32" s="1"/>
      <c r="DCU32" s="1"/>
      <c r="DCV32" s="1"/>
      <c r="DCW32" s="1"/>
      <c r="DCX32" s="1"/>
      <c r="DCY32" s="1"/>
      <c r="DCZ32" s="1"/>
      <c r="DDA32" s="1"/>
      <c r="DDB32" s="1"/>
      <c r="DDC32" s="1"/>
      <c r="DDD32" s="1"/>
      <c r="DDE32" s="1"/>
      <c r="DDF32" s="1"/>
      <c r="DDG32" s="1"/>
      <c r="DDH32" s="1"/>
      <c r="DDI32" s="1"/>
      <c r="DDJ32" s="1"/>
      <c r="DDK32" s="1"/>
      <c r="DDL32" s="1"/>
      <c r="DDM32" s="1"/>
      <c r="DDN32" s="1"/>
      <c r="DDO32" s="1"/>
      <c r="DDP32" s="1"/>
      <c r="DDQ32" s="1"/>
      <c r="DDR32" s="1"/>
      <c r="DDS32" s="1"/>
      <c r="DDT32" s="1"/>
      <c r="DDU32" s="1"/>
      <c r="DDV32" s="1"/>
      <c r="DDW32" s="1"/>
      <c r="DDX32" s="1"/>
      <c r="DDY32" s="1"/>
      <c r="DDZ32" s="1"/>
      <c r="DEA32" s="1"/>
      <c r="DEB32" s="1"/>
      <c r="DEC32" s="1"/>
      <c r="DED32" s="1"/>
      <c r="DEE32" s="1"/>
      <c r="DEF32" s="1"/>
      <c r="DEG32" s="1"/>
      <c r="DEH32" s="1"/>
      <c r="DEI32" s="1"/>
      <c r="DEJ32" s="1"/>
      <c r="DEK32" s="1"/>
      <c r="DEL32" s="1"/>
      <c r="DEM32" s="1"/>
      <c r="DEN32" s="1"/>
      <c r="DEO32" s="1"/>
      <c r="DEP32" s="1"/>
      <c r="DEQ32" s="1"/>
      <c r="DER32" s="1"/>
      <c r="DES32" s="1"/>
      <c r="DET32" s="1"/>
      <c r="DEU32" s="1"/>
      <c r="DEV32" s="1"/>
      <c r="DEW32" s="1"/>
      <c r="DEX32" s="1"/>
      <c r="DEY32" s="1"/>
      <c r="DEZ32" s="1"/>
      <c r="DFA32" s="1"/>
      <c r="DFB32" s="1"/>
      <c r="DFC32" s="1"/>
      <c r="DFD32" s="1"/>
      <c r="DFE32" s="1"/>
      <c r="DFF32" s="1"/>
      <c r="DFG32" s="1"/>
      <c r="DFH32" s="1"/>
      <c r="DFI32" s="1"/>
      <c r="DFJ32" s="1"/>
      <c r="DFK32" s="1"/>
      <c r="DFL32" s="1"/>
      <c r="DFM32" s="1"/>
      <c r="DFN32" s="1"/>
      <c r="DFO32" s="1"/>
      <c r="DFP32" s="1"/>
      <c r="DFQ32" s="1"/>
      <c r="DFR32" s="1"/>
      <c r="DFS32" s="1"/>
      <c r="DFT32" s="1"/>
      <c r="DFU32" s="1"/>
      <c r="DFV32" s="1"/>
      <c r="DFW32" s="1"/>
      <c r="DFX32" s="1"/>
      <c r="DFY32" s="1"/>
      <c r="DFZ32" s="1"/>
      <c r="DGA32" s="1"/>
      <c r="DGB32" s="1"/>
      <c r="DGC32" s="1"/>
      <c r="DGD32" s="1"/>
      <c r="DGE32" s="1"/>
      <c r="DGF32" s="1"/>
      <c r="DGG32" s="1"/>
      <c r="DGH32" s="1"/>
      <c r="DGI32" s="1"/>
      <c r="DGJ32" s="1"/>
      <c r="DGK32" s="1"/>
      <c r="DGL32" s="1"/>
      <c r="DGM32" s="1"/>
      <c r="DGN32" s="1"/>
      <c r="DGO32" s="1"/>
      <c r="DGP32" s="1"/>
      <c r="DGQ32" s="1"/>
      <c r="DGR32" s="1"/>
      <c r="DGS32" s="1"/>
      <c r="DGT32" s="1"/>
      <c r="DGU32" s="1"/>
      <c r="DGV32" s="1"/>
      <c r="DGW32" s="1"/>
      <c r="DGX32" s="1"/>
      <c r="DGY32" s="1"/>
      <c r="DGZ32" s="1"/>
      <c r="DHA32" s="1"/>
      <c r="DHB32" s="1"/>
      <c r="DHC32" s="1"/>
      <c r="DHD32" s="1"/>
      <c r="DHE32" s="1"/>
      <c r="DHF32" s="1"/>
      <c r="DHG32" s="1"/>
      <c r="DHH32" s="1"/>
      <c r="DHI32" s="1"/>
      <c r="DHJ32" s="1"/>
      <c r="DHK32" s="1"/>
      <c r="DHL32" s="1"/>
      <c r="DHM32" s="1"/>
      <c r="DHN32" s="1"/>
      <c r="DHO32" s="1"/>
      <c r="DHP32" s="1"/>
      <c r="DHQ32" s="1"/>
      <c r="DHR32" s="1"/>
      <c r="DHS32" s="1"/>
      <c r="DHT32" s="1"/>
      <c r="DHU32" s="1"/>
      <c r="DHV32" s="1"/>
      <c r="DHW32" s="1"/>
      <c r="DHX32" s="1"/>
      <c r="DHY32" s="1"/>
      <c r="DHZ32" s="1"/>
      <c r="DIA32" s="1"/>
      <c r="DIB32" s="1"/>
      <c r="DIC32" s="1"/>
      <c r="DID32" s="1"/>
      <c r="DIE32" s="1"/>
      <c r="DIF32" s="1"/>
      <c r="DIG32" s="1"/>
      <c r="DIH32" s="1"/>
      <c r="DII32" s="1"/>
      <c r="DIJ32" s="1"/>
      <c r="DIK32" s="1"/>
      <c r="DIL32" s="1"/>
      <c r="DIM32" s="1"/>
      <c r="DIN32" s="1"/>
      <c r="DIO32" s="1"/>
      <c r="DIP32" s="1"/>
      <c r="DIQ32" s="1"/>
      <c r="DIR32" s="1"/>
      <c r="DIS32" s="1"/>
      <c r="DIT32" s="1"/>
      <c r="DIU32" s="1"/>
      <c r="DIV32" s="1"/>
      <c r="DIW32" s="1"/>
      <c r="DIX32" s="1"/>
      <c r="DIY32" s="1"/>
      <c r="DIZ32" s="1"/>
      <c r="DJA32" s="1"/>
      <c r="DJB32" s="1"/>
      <c r="DJC32" s="1"/>
      <c r="DJD32" s="1"/>
      <c r="DJE32" s="1"/>
      <c r="DJF32" s="1"/>
      <c r="DJG32" s="1"/>
      <c r="DJH32" s="1"/>
      <c r="DJI32" s="1"/>
      <c r="DJJ32" s="1"/>
      <c r="DJK32" s="1"/>
      <c r="DJL32" s="1"/>
      <c r="DJM32" s="1"/>
      <c r="DJN32" s="1"/>
      <c r="DJO32" s="1"/>
      <c r="DJP32" s="1"/>
      <c r="DJQ32" s="1"/>
      <c r="DJR32" s="1"/>
      <c r="DJS32" s="1"/>
      <c r="DJT32" s="1"/>
      <c r="DJU32" s="1"/>
      <c r="DJV32" s="1"/>
      <c r="DJW32" s="1"/>
      <c r="DJX32" s="1"/>
      <c r="DJY32" s="1"/>
      <c r="DJZ32" s="1"/>
      <c r="DKA32" s="1"/>
      <c r="DKB32" s="1"/>
      <c r="DKC32" s="1"/>
      <c r="DKD32" s="1"/>
      <c r="DKE32" s="1"/>
      <c r="DKF32" s="1"/>
      <c r="DKG32" s="1"/>
      <c r="DKH32" s="1"/>
      <c r="DKI32" s="1"/>
      <c r="DKJ32" s="1"/>
      <c r="DKK32" s="1"/>
      <c r="DKL32" s="1"/>
      <c r="DKM32" s="1"/>
      <c r="DKN32" s="1"/>
      <c r="DKO32" s="1"/>
      <c r="DKP32" s="1"/>
      <c r="DKQ32" s="1"/>
      <c r="DKR32" s="1"/>
      <c r="DKS32" s="1"/>
      <c r="DKT32" s="1"/>
      <c r="DKU32" s="1"/>
      <c r="DKV32" s="1"/>
      <c r="DKW32" s="1"/>
      <c r="DKX32" s="1"/>
      <c r="DKY32" s="1"/>
      <c r="DKZ32" s="1"/>
      <c r="DLA32" s="1"/>
      <c r="DLB32" s="1"/>
      <c r="DLC32" s="1"/>
      <c r="DLD32" s="1"/>
      <c r="DLE32" s="1"/>
      <c r="DLF32" s="1"/>
      <c r="DLG32" s="1"/>
      <c r="DLH32" s="1"/>
      <c r="DLI32" s="1"/>
      <c r="DLJ32" s="1"/>
      <c r="DLK32" s="1"/>
      <c r="DLL32" s="1"/>
      <c r="DLM32" s="1"/>
      <c r="DLN32" s="1"/>
      <c r="DLO32" s="1"/>
      <c r="DLP32" s="1"/>
      <c r="DLQ32" s="1"/>
      <c r="DLR32" s="1"/>
      <c r="DLS32" s="1"/>
      <c r="DLT32" s="1"/>
      <c r="DLU32" s="1"/>
      <c r="DLV32" s="1"/>
      <c r="DLW32" s="1"/>
      <c r="DLX32" s="1"/>
      <c r="DLY32" s="1"/>
      <c r="DLZ32" s="1"/>
      <c r="DMA32" s="1"/>
      <c r="DMB32" s="1"/>
      <c r="DMC32" s="1"/>
      <c r="DMD32" s="1"/>
      <c r="DME32" s="1"/>
      <c r="DMF32" s="1"/>
      <c r="DMG32" s="1"/>
      <c r="DMH32" s="1"/>
      <c r="DMI32" s="1"/>
      <c r="DMJ32" s="1"/>
      <c r="DMK32" s="1"/>
      <c r="DML32" s="1"/>
      <c r="DMM32" s="1"/>
      <c r="DMN32" s="1"/>
      <c r="DMO32" s="1"/>
      <c r="DMP32" s="1"/>
      <c r="DMQ32" s="1"/>
      <c r="DMR32" s="1"/>
      <c r="DMS32" s="1"/>
      <c r="DMT32" s="1"/>
      <c r="DMU32" s="1"/>
      <c r="DMV32" s="1"/>
      <c r="DMW32" s="1"/>
      <c r="DMX32" s="1"/>
      <c r="DMY32" s="1"/>
      <c r="DMZ32" s="1"/>
      <c r="DNA32" s="1"/>
      <c r="DNB32" s="1"/>
      <c r="DNC32" s="1"/>
      <c r="DND32" s="1"/>
      <c r="DNE32" s="1"/>
      <c r="DNF32" s="1"/>
      <c r="DNG32" s="1"/>
      <c r="DNH32" s="1"/>
      <c r="DNI32" s="1"/>
      <c r="DNJ32" s="1"/>
      <c r="DNK32" s="1"/>
      <c r="DNL32" s="1"/>
      <c r="DNM32" s="1"/>
      <c r="DNN32" s="1"/>
      <c r="DNO32" s="1"/>
      <c r="DNP32" s="1"/>
      <c r="DNQ32" s="1"/>
      <c r="DNR32" s="1"/>
      <c r="DNS32" s="1"/>
      <c r="DNT32" s="1"/>
      <c r="DNU32" s="1"/>
      <c r="DNV32" s="1"/>
      <c r="DNW32" s="1"/>
      <c r="DNX32" s="1"/>
      <c r="DNY32" s="1"/>
      <c r="DNZ32" s="1"/>
      <c r="DOA32" s="1"/>
      <c r="DOB32" s="1"/>
      <c r="DOC32" s="1"/>
      <c r="DOD32" s="1"/>
      <c r="DOE32" s="1"/>
      <c r="DOF32" s="1"/>
      <c r="DOG32" s="1"/>
      <c r="DOH32" s="1"/>
      <c r="DOI32" s="1"/>
      <c r="DOJ32" s="1"/>
      <c r="DOK32" s="1"/>
      <c r="DOL32" s="1"/>
      <c r="DOM32" s="1"/>
      <c r="DON32" s="1"/>
      <c r="DOO32" s="1"/>
      <c r="DOP32" s="1"/>
      <c r="DOQ32" s="1"/>
      <c r="DOR32" s="1"/>
      <c r="DOS32" s="1"/>
      <c r="DOT32" s="1"/>
      <c r="DOU32" s="1"/>
      <c r="DOV32" s="1"/>
      <c r="DOW32" s="1"/>
      <c r="DOX32" s="1"/>
      <c r="DOY32" s="1"/>
      <c r="DOZ32" s="1"/>
      <c r="DPA32" s="1"/>
      <c r="DPB32" s="1"/>
      <c r="DPC32" s="1"/>
      <c r="DPD32" s="1"/>
      <c r="DPE32" s="1"/>
      <c r="DPF32" s="1"/>
      <c r="DPG32" s="1"/>
      <c r="DPH32" s="1"/>
      <c r="DPI32" s="1"/>
      <c r="DPJ32" s="1"/>
      <c r="DPK32" s="1"/>
      <c r="DPL32" s="1"/>
      <c r="DPM32" s="1"/>
      <c r="DPN32" s="1"/>
      <c r="DPO32" s="1"/>
      <c r="DPP32" s="1"/>
      <c r="DPQ32" s="1"/>
      <c r="DPR32" s="1"/>
      <c r="DPS32" s="1"/>
      <c r="DPT32" s="1"/>
      <c r="DPU32" s="1"/>
      <c r="DPV32" s="1"/>
      <c r="DPW32" s="1"/>
      <c r="DPX32" s="1"/>
      <c r="DPY32" s="1"/>
      <c r="DPZ32" s="1"/>
      <c r="DQA32" s="1"/>
      <c r="DQB32" s="1"/>
      <c r="DQC32" s="1"/>
      <c r="DQD32" s="1"/>
      <c r="DQE32" s="1"/>
      <c r="DQF32" s="1"/>
      <c r="DQG32" s="1"/>
      <c r="DQH32" s="1"/>
      <c r="DQI32" s="1"/>
      <c r="DQJ32" s="1"/>
      <c r="DQK32" s="1"/>
      <c r="DQL32" s="1"/>
      <c r="DQM32" s="1"/>
      <c r="DQN32" s="1"/>
      <c r="DQO32" s="1"/>
      <c r="DQP32" s="1"/>
      <c r="DQQ32" s="1"/>
      <c r="DQR32" s="1"/>
      <c r="DQS32" s="1"/>
      <c r="DQT32" s="1"/>
      <c r="DQU32" s="1"/>
      <c r="DQV32" s="1"/>
      <c r="DQW32" s="1"/>
      <c r="DQX32" s="1"/>
      <c r="DQY32" s="1"/>
      <c r="DQZ32" s="1"/>
      <c r="DRA32" s="1"/>
      <c r="DRB32" s="1"/>
      <c r="DRC32" s="1"/>
      <c r="DRD32" s="1"/>
      <c r="DRE32" s="1"/>
      <c r="DRF32" s="1"/>
      <c r="DRG32" s="1"/>
      <c r="DRH32" s="1"/>
      <c r="DRI32" s="1"/>
      <c r="DRJ32" s="1"/>
      <c r="DRK32" s="1"/>
      <c r="DRL32" s="1"/>
      <c r="DRM32" s="1"/>
      <c r="DRN32" s="1"/>
      <c r="DRO32" s="1"/>
      <c r="DRP32" s="1"/>
      <c r="DRQ32" s="1"/>
      <c r="DRR32" s="1"/>
      <c r="DRS32" s="1"/>
      <c r="DRT32" s="1"/>
      <c r="DRU32" s="1"/>
      <c r="DRV32" s="1"/>
      <c r="DRW32" s="1"/>
      <c r="DRX32" s="1"/>
      <c r="DRY32" s="1"/>
      <c r="DRZ32" s="1"/>
      <c r="DSA32" s="1"/>
      <c r="DSB32" s="1"/>
      <c r="DSC32" s="1"/>
      <c r="DSD32" s="1"/>
      <c r="DSE32" s="1"/>
      <c r="DSF32" s="1"/>
      <c r="DSG32" s="1"/>
      <c r="DSH32" s="1"/>
      <c r="DSI32" s="1"/>
      <c r="DSJ32" s="1"/>
      <c r="DSK32" s="1"/>
      <c r="DSL32" s="1"/>
      <c r="DSM32" s="1"/>
      <c r="DSN32" s="1"/>
      <c r="DSO32" s="1"/>
      <c r="DSP32" s="1"/>
      <c r="DSQ32" s="1"/>
      <c r="DSR32" s="1"/>
      <c r="DSS32" s="1"/>
      <c r="DST32" s="1"/>
      <c r="DSU32" s="1"/>
      <c r="DSV32" s="1"/>
      <c r="DSW32" s="1"/>
      <c r="DSX32" s="1"/>
      <c r="DSY32" s="1"/>
      <c r="DSZ32" s="1"/>
      <c r="DTA32" s="1"/>
      <c r="DTB32" s="1"/>
      <c r="DTC32" s="1"/>
      <c r="DTD32" s="1"/>
      <c r="DTE32" s="1"/>
      <c r="DTF32" s="1"/>
      <c r="DTG32" s="1"/>
      <c r="DTH32" s="1"/>
      <c r="DTI32" s="1"/>
      <c r="DTJ32" s="1"/>
      <c r="DTK32" s="1"/>
      <c r="DTL32" s="1"/>
      <c r="DTM32" s="1"/>
      <c r="DTN32" s="1"/>
      <c r="DTO32" s="1"/>
      <c r="DTP32" s="1"/>
      <c r="DTQ32" s="1"/>
      <c r="DTR32" s="1"/>
      <c r="DTS32" s="1"/>
      <c r="DTT32" s="1"/>
      <c r="DTU32" s="1"/>
      <c r="DTV32" s="1"/>
      <c r="DTW32" s="1"/>
      <c r="DTX32" s="1"/>
      <c r="DTY32" s="1"/>
      <c r="DTZ32" s="1"/>
      <c r="DUA32" s="1"/>
      <c r="DUB32" s="1"/>
      <c r="DUC32" s="1"/>
      <c r="DUD32" s="1"/>
      <c r="DUE32" s="1"/>
      <c r="DUF32" s="1"/>
      <c r="DUG32" s="1"/>
      <c r="DUH32" s="1"/>
      <c r="DUI32" s="1"/>
      <c r="DUJ32" s="1"/>
      <c r="DUK32" s="1"/>
      <c r="DUL32" s="1"/>
      <c r="DUM32" s="1"/>
      <c r="DUN32" s="1"/>
      <c r="DUO32" s="1"/>
      <c r="DUP32" s="1"/>
      <c r="DUQ32" s="1"/>
      <c r="DUR32" s="1"/>
      <c r="DUS32" s="1"/>
      <c r="DUT32" s="1"/>
      <c r="DUU32" s="1"/>
      <c r="DUV32" s="1"/>
      <c r="DUW32" s="1"/>
      <c r="DUX32" s="1"/>
      <c r="DUY32" s="1"/>
      <c r="DUZ32" s="1"/>
      <c r="DVA32" s="1"/>
      <c r="DVB32" s="1"/>
      <c r="DVC32" s="1"/>
      <c r="DVD32" s="1"/>
      <c r="DVE32" s="1"/>
      <c r="DVF32" s="1"/>
      <c r="DVG32" s="1"/>
      <c r="DVH32" s="1"/>
      <c r="DVI32" s="1"/>
      <c r="DVJ32" s="1"/>
      <c r="DVK32" s="1"/>
      <c r="DVL32" s="1"/>
      <c r="DVM32" s="1"/>
      <c r="DVN32" s="1"/>
      <c r="DVO32" s="1"/>
      <c r="DVP32" s="1"/>
      <c r="DVQ32" s="1"/>
      <c r="DVR32" s="1"/>
      <c r="DVS32" s="1"/>
      <c r="DVT32" s="1"/>
      <c r="DVU32" s="1"/>
      <c r="DVV32" s="1"/>
      <c r="DVW32" s="1"/>
      <c r="DVX32" s="1"/>
      <c r="DVY32" s="1"/>
      <c r="DVZ32" s="1"/>
      <c r="DWA32" s="1"/>
      <c r="DWB32" s="1"/>
      <c r="DWC32" s="1"/>
      <c r="DWD32" s="1"/>
      <c r="DWE32" s="1"/>
      <c r="DWF32" s="1"/>
      <c r="DWG32" s="1"/>
      <c r="DWH32" s="1"/>
      <c r="DWI32" s="1"/>
      <c r="DWJ32" s="1"/>
      <c r="DWK32" s="1"/>
      <c r="DWL32" s="1"/>
      <c r="DWM32" s="1"/>
      <c r="DWN32" s="1"/>
      <c r="DWO32" s="1"/>
      <c r="DWP32" s="1"/>
      <c r="DWQ32" s="1"/>
      <c r="DWR32" s="1"/>
      <c r="DWS32" s="1"/>
      <c r="DWT32" s="1"/>
      <c r="DWU32" s="1"/>
      <c r="DWV32" s="1"/>
      <c r="DWW32" s="1"/>
      <c r="DWX32" s="1"/>
      <c r="DWY32" s="1"/>
      <c r="DWZ32" s="1"/>
      <c r="DXA32" s="1"/>
      <c r="DXB32" s="1"/>
      <c r="DXC32" s="1"/>
      <c r="DXD32" s="1"/>
      <c r="DXE32" s="1"/>
      <c r="DXF32" s="1"/>
      <c r="DXG32" s="1"/>
      <c r="DXH32" s="1"/>
      <c r="DXI32" s="1"/>
      <c r="DXJ32" s="1"/>
      <c r="DXK32" s="1"/>
      <c r="DXL32" s="1"/>
      <c r="DXM32" s="1"/>
      <c r="DXN32" s="1"/>
      <c r="DXO32" s="1"/>
      <c r="DXP32" s="1"/>
      <c r="DXQ32" s="1"/>
      <c r="DXR32" s="1"/>
      <c r="DXS32" s="1"/>
      <c r="DXT32" s="1"/>
      <c r="DXU32" s="1"/>
      <c r="DXV32" s="1"/>
      <c r="DXW32" s="1"/>
      <c r="DXX32" s="1"/>
      <c r="DXY32" s="1"/>
      <c r="DXZ32" s="1"/>
      <c r="DYA32" s="1"/>
      <c r="DYB32" s="1"/>
      <c r="DYC32" s="1"/>
      <c r="DYD32" s="1"/>
      <c r="DYE32" s="1"/>
      <c r="DYF32" s="1"/>
      <c r="DYG32" s="1"/>
      <c r="DYH32" s="1"/>
      <c r="DYI32" s="1"/>
      <c r="DYJ32" s="1"/>
      <c r="DYK32" s="1"/>
      <c r="DYL32" s="1"/>
      <c r="DYM32" s="1"/>
      <c r="DYN32" s="1"/>
      <c r="DYO32" s="1"/>
      <c r="DYP32" s="1"/>
      <c r="DYQ32" s="1"/>
      <c r="DYR32" s="1"/>
      <c r="DYS32" s="1"/>
      <c r="DYT32" s="1"/>
      <c r="DYU32" s="1"/>
      <c r="DYV32" s="1"/>
      <c r="DYW32" s="1"/>
      <c r="DYX32" s="1"/>
      <c r="DYY32" s="1"/>
      <c r="DYZ32" s="1"/>
      <c r="DZA32" s="1"/>
      <c r="DZB32" s="1"/>
      <c r="DZC32" s="1"/>
      <c r="DZD32" s="1"/>
      <c r="DZE32" s="1"/>
      <c r="DZF32" s="1"/>
      <c r="DZG32" s="1"/>
      <c r="DZH32" s="1"/>
      <c r="DZI32" s="1"/>
      <c r="DZJ32" s="1"/>
      <c r="DZK32" s="1"/>
      <c r="DZL32" s="1"/>
      <c r="DZM32" s="1"/>
      <c r="DZN32" s="1"/>
      <c r="DZO32" s="1"/>
      <c r="DZP32" s="1"/>
      <c r="DZQ32" s="1"/>
      <c r="DZR32" s="1"/>
      <c r="DZS32" s="1"/>
      <c r="DZT32" s="1"/>
      <c r="DZU32" s="1"/>
      <c r="DZV32" s="1"/>
      <c r="DZW32" s="1"/>
      <c r="DZX32" s="1"/>
      <c r="DZY32" s="1"/>
      <c r="DZZ32" s="1"/>
      <c r="EAA32" s="1"/>
      <c r="EAB32" s="1"/>
      <c r="EAC32" s="1"/>
      <c r="EAD32" s="1"/>
      <c r="EAE32" s="1"/>
      <c r="EAF32" s="1"/>
      <c r="EAG32" s="1"/>
      <c r="EAH32" s="1"/>
      <c r="EAI32" s="1"/>
      <c r="EAJ32" s="1"/>
      <c r="EAK32" s="1"/>
      <c r="EAL32" s="1"/>
      <c r="EAM32" s="1"/>
      <c r="EAN32" s="1"/>
      <c r="EAO32" s="1"/>
      <c r="EAP32" s="1"/>
      <c r="EAQ32" s="1"/>
      <c r="EAR32" s="1"/>
      <c r="EAS32" s="1"/>
      <c r="EAT32" s="1"/>
      <c r="EAU32" s="1"/>
      <c r="EAV32" s="1"/>
      <c r="EAW32" s="1"/>
      <c r="EAX32" s="1"/>
      <c r="EAY32" s="1"/>
      <c r="EAZ32" s="1"/>
      <c r="EBA32" s="1"/>
      <c r="EBB32" s="1"/>
      <c r="EBC32" s="1"/>
      <c r="EBD32" s="1"/>
      <c r="EBE32" s="1"/>
      <c r="EBF32" s="1"/>
      <c r="EBG32" s="1"/>
      <c r="EBH32" s="1"/>
      <c r="EBI32" s="1"/>
      <c r="EBJ32" s="1"/>
      <c r="EBK32" s="1"/>
      <c r="EBL32" s="1"/>
      <c r="EBM32" s="1"/>
      <c r="EBN32" s="1"/>
      <c r="EBO32" s="1"/>
      <c r="EBP32" s="1"/>
      <c r="EBQ32" s="1"/>
      <c r="EBR32" s="1"/>
      <c r="EBS32" s="1"/>
      <c r="EBT32" s="1"/>
      <c r="EBU32" s="1"/>
      <c r="EBV32" s="1"/>
      <c r="EBW32" s="1"/>
      <c r="EBX32" s="1"/>
      <c r="EBY32" s="1"/>
      <c r="EBZ32" s="1"/>
      <c r="ECA32" s="1"/>
      <c r="ECB32" s="1"/>
      <c r="ECC32" s="1"/>
      <c r="ECD32" s="1"/>
      <c r="ECE32" s="1"/>
      <c r="ECF32" s="1"/>
      <c r="ECG32" s="1"/>
      <c r="ECH32" s="1"/>
      <c r="ECI32" s="1"/>
      <c r="ECJ32" s="1"/>
      <c r="ECK32" s="1"/>
      <c r="ECL32" s="1"/>
      <c r="ECM32" s="1"/>
      <c r="ECN32" s="1"/>
      <c r="ECO32" s="1"/>
      <c r="ECP32" s="1"/>
      <c r="ECQ32" s="1"/>
      <c r="ECR32" s="1"/>
      <c r="ECS32" s="1"/>
      <c r="ECT32" s="1"/>
      <c r="ECU32" s="1"/>
      <c r="ECV32" s="1"/>
      <c r="ECW32" s="1"/>
      <c r="ECX32" s="1"/>
      <c r="ECY32" s="1"/>
      <c r="ECZ32" s="1"/>
      <c r="EDA32" s="1"/>
      <c r="EDB32" s="1"/>
      <c r="EDC32" s="1"/>
      <c r="EDD32" s="1"/>
      <c r="EDE32" s="1"/>
      <c r="EDF32" s="1"/>
      <c r="EDG32" s="1"/>
      <c r="EDH32" s="1"/>
      <c r="EDI32" s="1"/>
      <c r="EDJ32" s="1"/>
      <c r="EDK32" s="1"/>
      <c r="EDL32" s="1"/>
      <c r="EDM32" s="1"/>
      <c r="EDN32" s="1"/>
      <c r="EDO32" s="1"/>
      <c r="EDP32" s="1"/>
      <c r="EDQ32" s="1"/>
      <c r="EDR32" s="1"/>
      <c r="EDS32" s="1"/>
      <c r="EDT32" s="1"/>
      <c r="EDU32" s="1"/>
      <c r="EDV32" s="1"/>
      <c r="EDW32" s="1"/>
      <c r="EDX32" s="1"/>
      <c r="EDY32" s="1"/>
      <c r="EDZ32" s="1"/>
      <c r="EEA32" s="1"/>
      <c r="EEB32" s="1"/>
      <c r="EEC32" s="1"/>
      <c r="EED32" s="1"/>
      <c r="EEE32" s="1"/>
      <c r="EEF32" s="1"/>
      <c r="EEG32" s="1"/>
      <c r="EEH32" s="1"/>
      <c r="EEI32" s="1"/>
      <c r="EEJ32" s="1"/>
      <c r="EEK32" s="1"/>
      <c r="EEL32" s="1"/>
      <c r="EEM32" s="1"/>
      <c r="EEN32" s="1"/>
      <c r="EEO32" s="1"/>
      <c r="EEP32" s="1"/>
      <c r="EEQ32" s="1"/>
      <c r="EER32" s="1"/>
      <c r="EES32" s="1"/>
      <c r="EET32" s="1"/>
      <c r="EEU32" s="1"/>
      <c r="EEV32" s="1"/>
      <c r="EEW32" s="1"/>
      <c r="EEX32" s="1"/>
      <c r="EEY32" s="1"/>
      <c r="EEZ32" s="1"/>
      <c r="EFA32" s="1"/>
      <c r="EFB32" s="1"/>
      <c r="EFC32" s="1"/>
      <c r="EFD32" s="1"/>
      <c r="EFE32" s="1"/>
      <c r="EFF32" s="1"/>
      <c r="EFG32" s="1"/>
      <c r="EFH32" s="1"/>
      <c r="EFI32" s="1"/>
      <c r="EFJ32" s="1"/>
      <c r="EFK32" s="1"/>
      <c r="EFL32" s="1"/>
      <c r="EFM32" s="1"/>
      <c r="EFN32" s="1"/>
      <c r="EFO32" s="1"/>
      <c r="EFP32" s="1"/>
      <c r="EFQ32" s="1"/>
      <c r="EFR32" s="1"/>
      <c r="EFS32" s="1"/>
      <c r="EFT32" s="1"/>
      <c r="EFU32" s="1"/>
      <c r="EFV32" s="1"/>
      <c r="EFW32" s="1"/>
      <c r="EFX32" s="1"/>
      <c r="EFY32" s="1"/>
      <c r="EFZ32" s="1"/>
      <c r="EGA32" s="1"/>
      <c r="EGB32" s="1"/>
      <c r="EGC32" s="1"/>
      <c r="EGD32" s="1"/>
      <c r="EGE32" s="1"/>
      <c r="EGF32" s="1"/>
      <c r="EGG32" s="1"/>
      <c r="EGH32" s="1"/>
      <c r="EGI32" s="1"/>
      <c r="EGJ32" s="1"/>
      <c r="EGK32" s="1"/>
      <c r="EGL32" s="1"/>
      <c r="EGM32" s="1"/>
      <c r="EGN32" s="1"/>
      <c r="EGO32" s="1"/>
      <c r="EGP32" s="1"/>
      <c r="EGQ32" s="1"/>
      <c r="EGR32" s="1"/>
      <c r="EGS32" s="1"/>
      <c r="EGT32" s="1"/>
      <c r="EGU32" s="1"/>
      <c r="EGV32" s="1"/>
      <c r="EGW32" s="1"/>
      <c r="EGX32" s="1"/>
      <c r="EGY32" s="1"/>
      <c r="EGZ32" s="1"/>
      <c r="EHA32" s="1"/>
      <c r="EHB32" s="1"/>
      <c r="EHC32" s="1"/>
      <c r="EHD32" s="1"/>
      <c r="EHE32" s="1"/>
      <c r="EHF32" s="1"/>
      <c r="EHG32" s="1"/>
      <c r="EHH32" s="1"/>
      <c r="EHI32" s="1"/>
      <c r="EHJ32" s="1"/>
      <c r="EHK32" s="1"/>
      <c r="EHL32" s="1"/>
      <c r="EHM32" s="1"/>
      <c r="EHN32" s="1"/>
      <c r="EHO32" s="1"/>
      <c r="EHP32" s="1"/>
      <c r="EHQ32" s="1"/>
      <c r="EHR32" s="1"/>
      <c r="EHS32" s="1"/>
      <c r="EHT32" s="1"/>
      <c r="EHU32" s="1"/>
      <c r="EHV32" s="1"/>
      <c r="EHW32" s="1"/>
      <c r="EHX32" s="1"/>
      <c r="EHY32" s="1"/>
      <c r="EHZ32" s="1"/>
      <c r="EIA32" s="1"/>
      <c r="EIB32" s="1"/>
      <c r="EIC32" s="1"/>
      <c r="EID32" s="1"/>
      <c r="EIE32" s="1"/>
      <c r="EIF32" s="1"/>
      <c r="EIG32" s="1"/>
      <c r="EIH32" s="1"/>
      <c r="EII32" s="1"/>
      <c r="EIJ32" s="1"/>
      <c r="EIK32" s="1"/>
      <c r="EIL32" s="1"/>
      <c r="EIM32" s="1"/>
      <c r="EIN32" s="1"/>
      <c r="EIO32" s="1"/>
      <c r="EIP32" s="1"/>
      <c r="EIQ32" s="1"/>
      <c r="EIR32" s="1"/>
      <c r="EIS32" s="1"/>
      <c r="EIT32" s="1"/>
      <c r="EIU32" s="1"/>
      <c r="EIV32" s="1"/>
      <c r="EIW32" s="1"/>
      <c r="EIX32" s="1"/>
      <c r="EIY32" s="1"/>
      <c r="EIZ32" s="1"/>
      <c r="EJA32" s="1"/>
      <c r="EJB32" s="1"/>
      <c r="EJC32" s="1"/>
      <c r="EJD32" s="1"/>
      <c r="EJE32" s="1"/>
      <c r="EJF32" s="1"/>
      <c r="EJG32" s="1"/>
      <c r="EJH32" s="1"/>
      <c r="EJI32" s="1"/>
      <c r="EJJ32" s="1"/>
      <c r="EJK32" s="1"/>
      <c r="EJL32" s="1"/>
      <c r="EJM32" s="1"/>
      <c r="EJN32" s="1"/>
      <c r="EJO32" s="1"/>
      <c r="EJP32" s="1"/>
      <c r="EJQ32" s="1"/>
      <c r="EJR32" s="1"/>
      <c r="EJS32" s="1"/>
      <c r="EJT32" s="1"/>
      <c r="EJU32" s="1"/>
      <c r="EJV32" s="1"/>
      <c r="EJW32" s="1"/>
      <c r="EJX32" s="1"/>
      <c r="EJY32" s="1"/>
      <c r="EJZ32" s="1"/>
      <c r="EKA32" s="1"/>
      <c r="EKB32" s="1"/>
      <c r="EKC32" s="1"/>
      <c r="EKD32" s="1"/>
      <c r="EKE32" s="1"/>
      <c r="EKF32" s="1"/>
      <c r="EKG32" s="1"/>
      <c r="EKH32" s="1"/>
      <c r="EKI32" s="1"/>
      <c r="EKJ32" s="1"/>
      <c r="EKK32" s="1"/>
      <c r="EKL32" s="1"/>
      <c r="EKM32" s="1"/>
      <c r="EKN32" s="1"/>
      <c r="EKO32" s="1"/>
      <c r="EKP32" s="1"/>
      <c r="EKQ32" s="1"/>
      <c r="EKR32" s="1"/>
      <c r="EKS32" s="1"/>
      <c r="EKT32" s="1"/>
      <c r="EKU32" s="1"/>
      <c r="EKV32" s="1"/>
      <c r="EKW32" s="1"/>
      <c r="EKX32" s="1"/>
      <c r="EKY32" s="1"/>
      <c r="EKZ32" s="1"/>
      <c r="ELA32" s="1"/>
      <c r="ELB32" s="1"/>
      <c r="ELC32" s="1"/>
      <c r="ELD32" s="1"/>
      <c r="ELE32" s="1"/>
      <c r="ELF32" s="1"/>
      <c r="ELG32" s="1"/>
      <c r="ELH32" s="1"/>
      <c r="ELI32" s="1"/>
      <c r="ELJ32" s="1"/>
      <c r="ELK32" s="1"/>
      <c r="ELL32" s="1"/>
      <c r="ELM32" s="1"/>
      <c r="ELN32" s="1"/>
      <c r="ELO32" s="1"/>
      <c r="ELP32" s="1"/>
      <c r="ELQ32" s="1"/>
      <c r="ELR32" s="1"/>
      <c r="ELS32" s="1"/>
      <c r="ELT32" s="1"/>
      <c r="ELU32" s="1"/>
      <c r="ELV32" s="1"/>
      <c r="ELW32" s="1"/>
      <c r="ELX32" s="1"/>
      <c r="ELY32" s="1"/>
      <c r="ELZ32" s="1"/>
      <c r="EMA32" s="1"/>
      <c r="EMB32" s="1"/>
      <c r="EMC32" s="1"/>
      <c r="EMD32" s="1"/>
      <c r="EME32" s="1"/>
      <c r="EMF32" s="1"/>
      <c r="EMG32" s="1"/>
      <c r="EMH32" s="1"/>
      <c r="EMI32" s="1"/>
      <c r="EMJ32" s="1"/>
      <c r="EMK32" s="1"/>
      <c r="EML32" s="1"/>
      <c r="EMM32" s="1"/>
      <c r="EMN32" s="1"/>
      <c r="EMO32" s="1"/>
      <c r="EMP32" s="1"/>
      <c r="EMQ32" s="1"/>
      <c r="EMR32" s="1"/>
      <c r="EMS32" s="1"/>
      <c r="EMT32" s="1"/>
      <c r="EMU32" s="1"/>
      <c r="EMV32" s="1"/>
      <c r="EMW32" s="1"/>
      <c r="EMX32" s="1"/>
      <c r="EMY32" s="1"/>
      <c r="EMZ32" s="1"/>
      <c r="ENA32" s="1"/>
      <c r="ENB32" s="1"/>
      <c r="ENC32" s="1"/>
      <c r="END32" s="1"/>
      <c r="ENE32" s="1"/>
      <c r="ENF32" s="1"/>
      <c r="ENG32" s="1"/>
      <c r="ENH32" s="1"/>
      <c r="ENI32" s="1"/>
      <c r="ENJ32" s="1"/>
      <c r="ENK32" s="1"/>
      <c r="ENL32" s="1"/>
      <c r="ENM32" s="1"/>
      <c r="ENN32" s="1"/>
      <c r="ENO32" s="1"/>
      <c r="ENP32" s="1"/>
      <c r="ENQ32" s="1"/>
      <c r="ENR32" s="1"/>
      <c r="ENS32" s="1"/>
      <c r="ENT32" s="1"/>
      <c r="ENU32" s="1"/>
      <c r="ENV32" s="1"/>
      <c r="ENW32" s="1"/>
      <c r="ENX32" s="1"/>
      <c r="ENY32" s="1"/>
      <c r="ENZ32" s="1"/>
      <c r="EOA32" s="1"/>
      <c r="EOB32" s="1"/>
      <c r="EOC32" s="1"/>
      <c r="EOD32" s="1"/>
      <c r="EOE32" s="1"/>
      <c r="EOF32" s="1"/>
      <c r="EOG32" s="1"/>
      <c r="EOH32" s="1"/>
      <c r="EOI32" s="1"/>
      <c r="EOJ32" s="1"/>
      <c r="EOK32" s="1"/>
      <c r="EOL32" s="1"/>
      <c r="EOM32" s="1"/>
      <c r="EON32" s="1"/>
      <c r="EOO32" s="1"/>
      <c r="EOP32" s="1"/>
      <c r="EOQ32" s="1"/>
      <c r="EOR32" s="1"/>
      <c r="EOS32" s="1"/>
      <c r="EOT32" s="1"/>
      <c r="EOU32" s="1"/>
      <c r="EOV32" s="1"/>
      <c r="EOW32" s="1"/>
      <c r="EOX32" s="1"/>
      <c r="EOY32" s="1"/>
      <c r="EOZ32" s="1"/>
      <c r="EPA32" s="1"/>
      <c r="EPB32" s="1"/>
      <c r="EPC32" s="1"/>
      <c r="EPD32" s="1"/>
      <c r="EPE32" s="1"/>
      <c r="EPF32" s="1"/>
      <c r="EPG32" s="1"/>
      <c r="EPH32" s="1"/>
      <c r="EPI32" s="1"/>
      <c r="EPJ32" s="1"/>
      <c r="EPK32" s="1"/>
      <c r="EPL32" s="1"/>
      <c r="EPM32" s="1"/>
      <c r="EPN32" s="1"/>
      <c r="EPO32" s="1"/>
      <c r="EPP32" s="1"/>
      <c r="EPQ32" s="1"/>
      <c r="EPR32" s="1"/>
      <c r="EPS32" s="1"/>
      <c r="EPT32" s="1"/>
      <c r="EPU32" s="1"/>
      <c r="EPV32" s="1"/>
      <c r="EPW32" s="1"/>
      <c r="EPX32" s="1"/>
      <c r="EPY32" s="1"/>
      <c r="EPZ32" s="1"/>
      <c r="EQA32" s="1"/>
      <c r="EQB32" s="1"/>
      <c r="EQC32" s="1"/>
      <c r="EQD32" s="1"/>
      <c r="EQE32" s="1"/>
      <c r="EQF32" s="1"/>
      <c r="EQG32" s="1"/>
      <c r="EQH32" s="1"/>
      <c r="EQI32" s="1"/>
      <c r="EQJ32" s="1"/>
      <c r="EQK32" s="1"/>
      <c r="EQL32" s="1"/>
      <c r="EQM32" s="1"/>
      <c r="EQN32" s="1"/>
      <c r="EQO32" s="1"/>
      <c r="EQP32" s="1"/>
      <c r="EQQ32" s="1"/>
      <c r="EQR32" s="1"/>
      <c r="EQS32" s="1"/>
      <c r="EQT32" s="1"/>
      <c r="EQU32" s="1"/>
      <c r="EQV32" s="1"/>
      <c r="EQW32" s="1"/>
      <c r="EQX32" s="1"/>
      <c r="EQY32" s="1"/>
      <c r="EQZ32" s="1"/>
      <c r="ERA32" s="1"/>
      <c r="ERB32" s="1"/>
      <c r="ERC32" s="1"/>
      <c r="ERD32" s="1"/>
      <c r="ERE32" s="1"/>
      <c r="ERF32" s="1"/>
      <c r="ERG32" s="1"/>
      <c r="ERH32" s="1"/>
      <c r="ERI32" s="1"/>
      <c r="ERJ32" s="1"/>
      <c r="ERK32" s="1"/>
      <c r="ERL32" s="1"/>
      <c r="ERM32" s="1"/>
      <c r="ERN32" s="1"/>
      <c r="ERO32" s="1"/>
      <c r="ERP32" s="1"/>
      <c r="ERQ32" s="1"/>
      <c r="ERR32" s="1"/>
      <c r="ERS32" s="1"/>
      <c r="ERT32" s="1"/>
      <c r="ERU32" s="1"/>
      <c r="ERV32" s="1"/>
      <c r="ERW32" s="1"/>
      <c r="ERX32" s="1"/>
      <c r="ERY32" s="1"/>
      <c r="ERZ32" s="1"/>
      <c r="ESA32" s="1"/>
      <c r="ESB32" s="1"/>
      <c r="ESC32" s="1"/>
      <c r="ESD32" s="1"/>
      <c r="ESE32" s="1"/>
      <c r="ESF32" s="1"/>
      <c r="ESG32" s="1"/>
      <c r="ESH32" s="1"/>
      <c r="ESI32" s="1"/>
      <c r="ESJ32" s="1"/>
      <c r="ESK32" s="1"/>
      <c r="ESL32" s="1"/>
      <c r="ESM32" s="1"/>
      <c r="ESN32" s="1"/>
      <c r="ESO32" s="1"/>
      <c r="ESP32" s="1"/>
      <c r="ESQ32" s="1"/>
      <c r="ESR32" s="1"/>
      <c r="ESS32" s="1"/>
      <c r="EST32" s="1"/>
      <c r="ESU32" s="1"/>
      <c r="ESV32" s="1"/>
      <c r="ESW32" s="1"/>
      <c r="ESX32" s="1"/>
      <c r="ESY32" s="1"/>
      <c r="ESZ32" s="1"/>
      <c r="ETA32" s="1"/>
      <c r="ETB32" s="1"/>
      <c r="ETC32" s="1"/>
      <c r="ETD32" s="1"/>
      <c r="ETE32" s="1"/>
      <c r="ETF32" s="1"/>
      <c r="ETG32" s="1"/>
      <c r="ETH32" s="1"/>
      <c r="ETI32" s="1"/>
      <c r="ETJ32" s="1"/>
      <c r="ETK32" s="1"/>
      <c r="ETL32" s="1"/>
      <c r="ETM32" s="1"/>
      <c r="ETN32" s="1"/>
      <c r="ETO32" s="1"/>
      <c r="ETP32" s="1"/>
      <c r="ETQ32" s="1"/>
      <c r="ETR32" s="1"/>
      <c r="ETS32" s="1"/>
      <c r="ETT32" s="1"/>
      <c r="ETU32" s="1"/>
      <c r="ETV32" s="1"/>
      <c r="ETW32" s="1"/>
      <c r="ETX32" s="1"/>
      <c r="ETY32" s="1"/>
      <c r="ETZ32" s="1"/>
      <c r="EUA32" s="1"/>
      <c r="EUB32" s="1"/>
      <c r="EUC32" s="1"/>
      <c r="EUD32" s="1"/>
      <c r="EUE32" s="1"/>
      <c r="EUF32" s="1"/>
      <c r="EUG32" s="1"/>
      <c r="EUH32" s="1"/>
      <c r="EUI32" s="1"/>
      <c r="EUJ32" s="1"/>
      <c r="EUK32" s="1"/>
      <c r="EUL32" s="1"/>
      <c r="EUM32" s="1"/>
      <c r="EUN32" s="1"/>
      <c r="EUO32" s="1"/>
    </row>
    <row r="33" spans="1:3941" x14ac:dyDescent="0.25">
      <c r="A33" s="9">
        <v>25</v>
      </c>
      <c r="B33" t="s">
        <v>15</v>
      </c>
      <c r="C33" t="s">
        <v>9</v>
      </c>
      <c r="D33" t="s">
        <v>402</v>
      </c>
      <c r="E33" s="4" t="s">
        <v>231</v>
      </c>
      <c r="F33" t="s">
        <v>154</v>
      </c>
      <c r="G33" s="18">
        <v>100000</v>
      </c>
      <c r="H33" s="17">
        <f t="shared" si="2"/>
        <v>2870</v>
      </c>
      <c r="I33" s="43">
        <v>11676.5</v>
      </c>
      <c r="J33" s="17">
        <f t="shared" si="3"/>
        <v>3040</v>
      </c>
      <c r="K33" s="44">
        <v>10972.05</v>
      </c>
      <c r="L33" s="18">
        <f t="shared" si="0"/>
        <v>28558.55</v>
      </c>
      <c r="M33" s="17">
        <f t="shared" si="4"/>
        <v>71441.45</v>
      </c>
    </row>
    <row r="34" spans="1:3941" s="7" customFormat="1" x14ac:dyDescent="0.25">
      <c r="A34" s="9">
        <v>26</v>
      </c>
      <c r="B34" t="s">
        <v>190</v>
      </c>
      <c r="C34" t="s">
        <v>9</v>
      </c>
      <c r="D34" t="s">
        <v>403</v>
      </c>
      <c r="E34" s="4" t="s">
        <v>231</v>
      </c>
      <c r="F34" t="s">
        <v>154</v>
      </c>
      <c r="G34" s="18">
        <v>60000</v>
      </c>
      <c r="H34" s="17">
        <f t="shared" si="2"/>
        <v>1722</v>
      </c>
      <c r="I34" s="36">
        <v>2800.49</v>
      </c>
      <c r="J34" s="17">
        <f t="shared" si="3"/>
        <v>1824</v>
      </c>
      <c r="K34" s="44">
        <v>7049.22</v>
      </c>
      <c r="L34" s="18">
        <f t="shared" si="0"/>
        <v>13395.71</v>
      </c>
      <c r="M34" s="17">
        <f t="shared" si="4"/>
        <v>46604.29</v>
      </c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  <c r="UA34"/>
      <c r="UB34"/>
      <c r="UC34"/>
      <c r="UD34"/>
      <c r="UE34"/>
      <c r="UF34"/>
      <c r="UG34"/>
      <c r="UH34"/>
      <c r="UI34"/>
      <c r="UJ34"/>
      <c r="UK34"/>
      <c r="UL34"/>
      <c r="UM34"/>
      <c r="UN34"/>
      <c r="UO34"/>
      <c r="UP34"/>
      <c r="UQ34"/>
      <c r="UR34"/>
      <c r="US34"/>
      <c r="UT34"/>
      <c r="UU34"/>
      <c r="UV34"/>
      <c r="UW34"/>
      <c r="UX34"/>
      <c r="UY34"/>
      <c r="UZ34"/>
      <c r="VA34"/>
      <c r="VB34"/>
      <c r="VC34"/>
      <c r="VD34"/>
      <c r="VE34"/>
      <c r="VF34"/>
      <c r="VG34"/>
      <c r="VH34"/>
      <c r="VI34"/>
      <c r="VJ34"/>
      <c r="VK34"/>
      <c r="VL34"/>
      <c r="VM34"/>
      <c r="VN34"/>
      <c r="VO34"/>
      <c r="VP34"/>
      <c r="VQ34"/>
      <c r="VR34"/>
      <c r="VS34"/>
      <c r="VT34"/>
      <c r="VU34"/>
      <c r="VV34"/>
      <c r="VW34"/>
      <c r="VX34"/>
      <c r="VY34"/>
      <c r="VZ34"/>
      <c r="WA34"/>
      <c r="WB34"/>
      <c r="WC34"/>
      <c r="WD34"/>
      <c r="WE34"/>
      <c r="WF34"/>
      <c r="WG34"/>
      <c r="WH34"/>
      <c r="WI34"/>
      <c r="WJ34"/>
      <c r="WK34"/>
      <c r="WL34"/>
      <c r="WM34"/>
      <c r="WN34"/>
      <c r="WO34"/>
      <c r="WP34"/>
      <c r="WQ34"/>
      <c r="WR34"/>
      <c r="WS34"/>
      <c r="WT34"/>
      <c r="WU34"/>
      <c r="WV34"/>
      <c r="WW34"/>
      <c r="WX34"/>
      <c r="WY34"/>
      <c r="WZ34"/>
      <c r="XA34"/>
      <c r="XB34"/>
      <c r="XC34"/>
      <c r="XD34"/>
      <c r="XE34"/>
      <c r="XF34"/>
      <c r="XG34"/>
      <c r="XH34"/>
      <c r="XI34"/>
      <c r="XJ34"/>
      <c r="XK34"/>
      <c r="XL34"/>
      <c r="XM34"/>
      <c r="XN34"/>
      <c r="XO34"/>
      <c r="XP34"/>
      <c r="XQ34"/>
      <c r="XR34"/>
      <c r="XS34"/>
      <c r="XT34"/>
      <c r="XU34"/>
      <c r="XV34"/>
      <c r="XW34"/>
      <c r="XX34"/>
      <c r="XY34"/>
      <c r="XZ34"/>
      <c r="YA34"/>
      <c r="YB34"/>
      <c r="YC34"/>
      <c r="YD34"/>
      <c r="YE34"/>
      <c r="YF34"/>
      <c r="YG34"/>
      <c r="YH34"/>
      <c r="YI34"/>
      <c r="YJ34"/>
      <c r="YK34"/>
      <c r="YL34"/>
      <c r="YM34"/>
      <c r="YN34"/>
      <c r="YO34"/>
      <c r="YP34"/>
      <c r="YQ34"/>
      <c r="YR34"/>
      <c r="YS34"/>
      <c r="YT34"/>
      <c r="YU34"/>
      <c r="YV34"/>
      <c r="YW34"/>
      <c r="YX34"/>
      <c r="YY34"/>
      <c r="YZ34"/>
      <c r="ZA34"/>
      <c r="ZB34"/>
      <c r="ZC34"/>
      <c r="ZD34"/>
      <c r="ZE34"/>
      <c r="ZF34"/>
      <c r="ZG34"/>
      <c r="ZH34"/>
      <c r="ZI34"/>
      <c r="ZJ34"/>
      <c r="ZK34"/>
      <c r="ZL34"/>
      <c r="ZM34"/>
      <c r="ZN34"/>
      <c r="ZO34"/>
      <c r="ZP34"/>
      <c r="ZQ34"/>
      <c r="ZR34"/>
      <c r="ZS34"/>
      <c r="ZT34"/>
      <c r="ZU34"/>
      <c r="ZV34"/>
      <c r="ZW34"/>
      <c r="ZX34"/>
      <c r="ZY34"/>
      <c r="ZZ34"/>
      <c r="AAA34"/>
      <c r="AAB34"/>
      <c r="AAC34"/>
      <c r="AAD34"/>
      <c r="AAE34"/>
      <c r="AAF34"/>
      <c r="AAG34"/>
      <c r="AAH34"/>
      <c r="AAI34"/>
      <c r="AAJ34"/>
      <c r="AAK34"/>
      <c r="AAL34"/>
      <c r="AAM34"/>
      <c r="AAN34"/>
      <c r="AAO34"/>
      <c r="AAP34"/>
      <c r="AAQ34"/>
      <c r="AAR34"/>
      <c r="AAS34"/>
      <c r="AAT34"/>
      <c r="AAU34"/>
      <c r="AAV34"/>
      <c r="AAW34"/>
      <c r="AAX34"/>
      <c r="AAY34"/>
      <c r="AAZ34"/>
      <c r="ABA34"/>
      <c r="ABB34"/>
      <c r="ABC34"/>
      <c r="ABD34"/>
      <c r="ABE34"/>
      <c r="ABF34"/>
      <c r="ABG34"/>
      <c r="ABH34"/>
      <c r="ABI34"/>
      <c r="ABJ34"/>
      <c r="ABK34"/>
      <c r="ABL34"/>
      <c r="ABM34"/>
      <c r="ABN34"/>
      <c r="ABO34"/>
      <c r="ABP34"/>
      <c r="ABQ34"/>
      <c r="ABR34"/>
      <c r="ABS34"/>
      <c r="ABT34"/>
      <c r="ABU34"/>
      <c r="ABV34"/>
      <c r="ABW34"/>
      <c r="ABX34"/>
      <c r="ABY34"/>
      <c r="ABZ34"/>
      <c r="ACA34"/>
      <c r="ACB34"/>
      <c r="ACC34"/>
      <c r="ACD34"/>
      <c r="ACE34"/>
      <c r="ACF34"/>
      <c r="ACG34"/>
      <c r="ACH34"/>
      <c r="ACI34"/>
      <c r="ACJ34"/>
      <c r="ACK34"/>
      <c r="ACL34"/>
      <c r="ACM34"/>
      <c r="ACN34"/>
      <c r="ACO34"/>
      <c r="ACP34"/>
      <c r="ACQ34"/>
      <c r="ACR34"/>
      <c r="ACS34"/>
      <c r="ACT34"/>
      <c r="ACU34"/>
      <c r="ACV34"/>
      <c r="ACW34"/>
      <c r="ACX34"/>
      <c r="ACY34"/>
      <c r="ACZ34"/>
      <c r="ADA34"/>
      <c r="ADB34"/>
      <c r="ADC34"/>
      <c r="ADD34"/>
      <c r="ADE34"/>
      <c r="ADF34"/>
      <c r="ADG34"/>
      <c r="ADH34"/>
      <c r="ADI34"/>
      <c r="ADJ34"/>
      <c r="ADK34"/>
      <c r="ADL34"/>
      <c r="ADM34"/>
      <c r="ADN34"/>
      <c r="ADO34"/>
      <c r="ADP34"/>
      <c r="ADQ34"/>
      <c r="ADR34"/>
      <c r="ADS34"/>
      <c r="ADT34"/>
      <c r="ADU34"/>
      <c r="ADV34"/>
      <c r="ADW34"/>
      <c r="ADX34"/>
      <c r="ADY34"/>
      <c r="ADZ34"/>
      <c r="AEA34"/>
      <c r="AEB34"/>
      <c r="AEC34"/>
      <c r="AED34"/>
      <c r="AEE34"/>
      <c r="AEF34"/>
      <c r="AEG34"/>
      <c r="AEH34"/>
      <c r="AEI34"/>
      <c r="AEJ34"/>
      <c r="AEK34"/>
      <c r="AEL34"/>
      <c r="AEM34"/>
      <c r="AEN34"/>
      <c r="AEO34"/>
      <c r="AEP34"/>
      <c r="AEQ34"/>
      <c r="AER34"/>
      <c r="AES34"/>
      <c r="AET34"/>
      <c r="AEU34"/>
      <c r="AEV34"/>
      <c r="AEW34"/>
      <c r="AEX34"/>
      <c r="AEY34"/>
      <c r="AEZ34"/>
      <c r="AFA34"/>
      <c r="AFB34"/>
      <c r="AFC34"/>
      <c r="AFD34"/>
      <c r="AFE34"/>
      <c r="AFF34"/>
      <c r="AFG34"/>
      <c r="AFH34"/>
      <c r="AFI34"/>
      <c r="AFJ34"/>
      <c r="AFK34"/>
      <c r="AFL34"/>
      <c r="AFM34"/>
      <c r="AFN34"/>
      <c r="AFO34"/>
      <c r="AFP34"/>
      <c r="AFQ34"/>
      <c r="AFR34"/>
      <c r="AFS34"/>
      <c r="AFT34"/>
      <c r="AFU34"/>
      <c r="AFV34"/>
      <c r="AFW34"/>
      <c r="AFX34"/>
      <c r="AFY34"/>
      <c r="AFZ34"/>
      <c r="AGA34"/>
      <c r="AGB34"/>
      <c r="AGC34"/>
      <c r="AGD34"/>
      <c r="AGE34"/>
      <c r="AGF34"/>
      <c r="AGG34"/>
      <c r="AGH34"/>
      <c r="AGI34"/>
      <c r="AGJ34"/>
      <c r="AGK34"/>
      <c r="AGL34"/>
      <c r="AGM34"/>
      <c r="AGN34"/>
      <c r="AGO34"/>
      <c r="AGP34"/>
      <c r="AGQ34"/>
      <c r="AGR34"/>
      <c r="AGS34"/>
      <c r="AGT34"/>
      <c r="AGU34"/>
      <c r="AGV34"/>
      <c r="AGW34"/>
      <c r="AGX34"/>
      <c r="AGY34"/>
      <c r="AGZ34"/>
      <c r="AHA34"/>
      <c r="AHB34"/>
      <c r="AHC34"/>
      <c r="AHD34"/>
      <c r="AHE34"/>
      <c r="AHF34"/>
      <c r="AHG34"/>
      <c r="AHH34"/>
      <c r="AHI34"/>
      <c r="AHJ34"/>
      <c r="AHK34"/>
      <c r="AHL34"/>
      <c r="AHM34"/>
      <c r="AHN34"/>
      <c r="AHO34"/>
      <c r="AHP34"/>
      <c r="AHQ34"/>
      <c r="AHR34"/>
      <c r="AHS34"/>
      <c r="AHT34"/>
      <c r="AHU34"/>
      <c r="AHV34"/>
      <c r="AHW34"/>
      <c r="AHX34"/>
      <c r="AHY34"/>
      <c r="AHZ34"/>
      <c r="AIA34"/>
      <c r="AIB34"/>
      <c r="AIC34"/>
      <c r="AID34"/>
      <c r="AIE34"/>
      <c r="AIF34"/>
      <c r="AIG34"/>
      <c r="AIH34"/>
      <c r="AII34"/>
      <c r="AIJ34"/>
      <c r="AIK34"/>
      <c r="AIL34"/>
      <c r="AIM34"/>
      <c r="AIN34"/>
      <c r="AIO34"/>
      <c r="AIP34"/>
      <c r="AIQ34"/>
      <c r="AIR34"/>
      <c r="AIS34"/>
      <c r="AIT34"/>
      <c r="AIU34"/>
      <c r="AIV34"/>
      <c r="AIW34"/>
      <c r="AIX34"/>
      <c r="AIY34"/>
      <c r="AIZ34"/>
      <c r="AJA34"/>
      <c r="AJB34"/>
      <c r="AJC34"/>
      <c r="AJD34"/>
      <c r="AJE34"/>
      <c r="AJF34"/>
      <c r="AJG34"/>
      <c r="AJH34"/>
      <c r="AJI34"/>
      <c r="AJJ34"/>
      <c r="AJK34"/>
      <c r="AJL34"/>
      <c r="AJM34"/>
      <c r="AJN34"/>
      <c r="AJO34"/>
      <c r="AJP34"/>
      <c r="AJQ34"/>
      <c r="AJR34"/>
      <c r="AJS34"/>
      <c r="AJT34"/>
      <c r="AJU34"/>
      <c r="AJV34"/>
      <c r="AJW34"/>
      <c r="AJX34"/>
      <c r="AJY34"/>
      <c r="AJZ34"/>
      <c r="AKA34"/>
      <c r="AKB34"/>
      <c r="AKC34"/>
      <c r="AKD34"/>
      <c r="AKE34"/>
      <c r="AKF34"/>
      <c r="AKG34"/>
      <c r="AKH34"/>
      <c r="AKI34"/>
      <c r="AKJ34"/>
      <c r="AKK34"/>
      <c r="AKL34"/>
      <c r="AKM34"/>
      <c r="AKN34"/>
      <c r="AKO34"/>
      <c r="AKP34"/>
      <c r="AKQ34"/>
      <c r="AKR34"/>
      <c r="AKS34"/>
      <c r="AKT34"/>
      <c r="AKU34"/>
      <c r="AKV34"/>
      <c r="AKW34"/>
      <c r="AKX34"/>
      <c r="AKY34"/>
      <c r="AKZ34"/>
      <c r="ALA34"/>
      <c r="ALB34"/>
      <c r="ALC34"/>
      <c r="ALD34"/>
      <c r="ALE34"/>
      <c r="ALF34"/>
      <c r="ALG34"/>
      <c r="ALH34"/>
      <c r="ALI34"/>
      <c r="ALJ34"/>
      <c r="ALK34"/>
      <c r="ALL34"/>
      <c r="ALM34"/>
      <c r="ALN34"/>
      <c r="ALO34"/>
      <c r="ALP34"/>
      <c r="ALQ34"/>
      <c r="ALR34"/>
      <c r="ALS34"/>
      <c r="ALT34"/>
      <c r="ALU34"/>
      <c r="ALV34"/>
      <c r="ALW34"/>
      <c r="ALX34"/>
      <c r="ALY34"/>
      <c r="ALZ34"/>
      <c r="AMA34"/>
      <c r="AMB34"/>
      <c r="AMC34"/>
      <c r="AMD34"/>
      <c r="AME34"/>
      <c r="AMF34"/>
      <c r="AMG34"/>
      <c r="AMH34"/>
      <c r="AMI34"/>
      <c r="AMJ34"/>
      <c r="AMK34"/>
      <c r="AML34"/>
      <c r="AMM34"/>
      <c r="AMN34"/>
      <c r="AMO34"/>
      <c r="AMP34"/>
      <c r="AMQ34"/>
      <c r="AMR34"/>
      <c r="AMS34"/>
      <c r="AMT34"/>
      <c r="AMU34"/>
      <c r="AMV34"/>
      <c r="AMW34"/>
      <c r="AMX34"/>
      <c r="AMY34"/>
      <c r="AMZ34"/>
      <c r="ANA34"/>
      <c r="ANB34"/>
      <c r="ANC34"/>
      <c r="AND34"/>
      <c r="ANE34"/>
      <c r="ANF34"/>
      <c r="ANG34"/>
      <c r="ANH34"/>
      <c r="ANI34"/>
      <c r="ANJ34"/>
      <c r="ANK34"/>
      <c r="ANL34"/>
      <c r="ANM34"/>
      <c r="ANN34"/>
      <c r="ANO34"/>
      <c r="ANP34"/>
      <c r="ANQ34"/>
      <c r="ANR34"/>
      <c r="ANS34"/>
      <c r="ANT34"/>
      <c r="ANU34"/>
      <c r="ANV34"/>
      <c r="ANW34"/>
      <c r="ANX34"/>
      <c r="ANY34"/>
      <c r="ANZ34"/>
      <c r="AOA34"/>
      <c r="AOB34"/>
      <c r="AOC34"/>
      <c r="AOD34"/>
      <c r="AOE34"/>
      <c r="AOF34"/>
      <c r="AOG34"/>
      <c r="AOH34"/>
      <c r="AOI34"/>
      <c r="AOJ34"/>
      <c r="AOK34"/>
      <c r="AOL34"/>
      <c r="AOM34"/>
      <c r="AON34"/>
      <c r="AOO34"/>
      <c r="AOP34"/>
      <c r="AOQ34"/>
      <c r="AOR34"/>
      <c r="AOS34"/>
      <c r="AOT34"/>
      <c r="AOU34"/>
      <c r="AOV34"/>
      <c r="AOW34"/>
      <c r="AOX34"/>
      <c r="AOY34"/>
      <c r="AOZ34"/>
      <c r="APA34"/>
      <c r="APB34"/>
      <c r="APC34"/>
      <c r="APD34"/>
      <c r="APE34"/>
      <c r="APF34"/>
      <c r="APG34"/>
      <c r="APH34"/>
      <c r="API34"/>
      <c r="APJ34"/>
      <c r="APK34"/>
      <c r="APL34"/>
      <c r="APM34"/>
      <c r="APN34"/>
      <c r="APO34"/>
      <c r="APP34"/>
      <c r="APQ34"/>
      <c r="APR34"/>
      <c r="APS34"/>
      <c r="APT34"/>
      <c r="APU34"/>
      <c r="APV34"/>
      <c r="APW34"/>
      <c r="APX34"/>
      <c r="APY34"/>
      <c r="APZ34"/>
      <c r="AQA34"/>
      <c r="AQB34"/>
      <c r="AQC34"/>
      <c r="AQD34"/>
      <c r="AQE34"/>
      <c r="AQF34"/>
      <c r="AQG34"/>
      <c r="AQH34"/>
      <c r="AQI34"/>
      <c r="AQJ34"/>
      <c r="AQK34"/>
      <c r="AQL34"/>
      <c r="AQM34"/>
      <c r="AQN34"/>
      <c r="AQO34"/>
      <c r="AQP34"/>
      <c r="AQQ34"/>
      <c r="AQR34"/>
      <c r="AQS34"/>
      <c r="AQT34"/>
      <c r="AQU34"/>
      <c r="AQV34"/>
      <c r="AQW34"/>
      <c r="AQX34"/>
      <c r="AQY34"/>
      <c r="AQZ34"/>
      <c r="ARA34"/>
      <c r="ARB34"/>
      <c r="ARC34"/>
      <c r="ARD34"/>
      <c r="ARE34"/>
      <c r="ARF34"/>
      <c r="ARG34"/>
      <c r="ARH34"/>
      <c r="ARI34"/>
      <c r="ARJ34"/>
      <c r="ARK34"/>
      <c r="ARL34"/>
      <c r="ARM34"/>
      <c r="ARN34"/>
      <c r="ARO34"/>
      <c r="ARP34"/>
      <c r="ARQ34"/>
      <c r="ARR34"/>
      <c r="ARS34"/>
      <c r="ART34"/>
      <c r="ARU34"/>
      <c r="ARV34"/>
      <c r="ARW34"/>
      <c r="ARX34"/>
      <c r="ARY34"/>
      <c r="ARZ34"/>
      <c r="ASA34"/>
      <c r="ASB34"/>
      <c r="ASC34"/>
      <c r="ASD34"/>
      <c r="ASE34"/>
      <c r="ASF34"/>
      <c r="ASG34"/>
      <c r="ASH34"/>
      <c r="ASI34"/>
      <c r="ASJ34"/>
      <c r="ASK34"/>
      <c r="ASL34"/>
      <c r="ASM34"/>
      <c r="ASN34"/>
      <c r="ASO34"/>
      <c r="ASP34"/>
      <c r="ASQ34"/>
      <c r="ASR34"/>
      <c r="ASS34"/>
      <c r="AST34"/>
      <c r="ASU34"/>
      <c r="ASV34"/>
      <c r="ASW34"/>
      <c r="ASX34"/>
      <c r="ASY34"/>
      <c r="ASZ34"/>
      <c r="ATA34"/>
      <c r="ATB34"/>
      <c r="ATC34"/>
      <c r="ATD34"/>
      <c r="ATE34"/>
      <c r="ATF34"/>
      <c r="ATG34"/>
      <c r="ATH34"/>
      <c r="ATI34"/>
      <c r="ATJ34"/>
      <c r="ATK34"/>
      <c r="ATL34"/>
      <c r="ATM34"/>
      <c r="ATN34"/>
      <c r="ATO34"/>
      <c r="ATP34"/>
      <c r="ATQ34"/>
      <c r="ATR34"/>
      <c r="ATS34"/>
      <c r="ATT34"/>
      <c r="ATU34"/>
      <c r="ATV34"/>
      <c r="ATW34"/>
      <c r="ATX34"/>
      <c r="ATY34"/>
      <c r="ATZ34"/>
      <c r="AUA34"/>
      <c r="AUB34"/>
      <c r="AUC34"/>
      <c r="AUD34"/>
      <c r="AUE34"/>
      <c r="AUF34"/>
      <c r="AUG34"/>
      <c r="AUH34"/>
      <c r="AUI34"/>
      <c r="AUJ34"/>
      <c r="AUK34"/>
      <c r="AUL34"/>
      <c r="AUM34"/>
      <c r="AUN34"/>
      <c r="AUO34"/>
      <c r="AUP34"/>
      <c r="AUQ34"/>
      <c r="AUR34"/>
      <c r="AUS34"/>
      <c r="AUT34"/>
      <c r="AUU34"/>
      <c r="AUV34"/>
      <c r="AUW34"/>
      <c r="AUX34"/>
      <c r="AUY34"/>
      <c r="AUZ34"/>
      <c r="AVA34"/>
      <c r="AVB34"/>
      <c r="AVC34"/>
      <c r="AVD34"/>
      <c r="AVE34"/>
      <c r="AVF34"/>
      <c r="AVG34"/>
      <c r="AVH34"/>
      <c r="AVI34"/>
      <c r="AVJ34"/>
      <c r="AVK34"/>
      <c r="AVL34"/>
      <c r="AVM34"/>
      <c r="AVN34"/>
      <c r="AVO34"/>
      <c r="AVP34"/>
      <c r="AVQ34"/>
      <c r="AVR34"/>
      <c r="AVS34"/>
      <c r="AVT34"/>
      <c r="AVU34"/>
      <c r="AVV34"/>
      <c r="AVW34"/>
      <c r="AVX34"/>
      <c r="AVY34"/>
      <c r="AVZ34"/>
      <c r="AWA34"/>
      <c r="AWB34"/>
      <c r="AWC34"/>
      <c r="AWD34"/>
      <c r="AWE34"/>
      <c r="AWF34"/>
      <c r="AWG34"/>
      <c r="AWH34"/>
      <c r="AWI34"/>
      <c r="AWJ34"/>
      <c r="AWK34"/>
      <c r="AWL34"/>
      <c r="AWM34"/>
      <c r="AWN34"/>
      <c r="AWO34"/>
      <c r="AWP34"/>
      <c r="AWQ34"/>
      <c r="AWR34"/>
      <c r="AWS34"/>
      <c r="AWT34"/>
      <c r="AWU34"/>
      <c r="AWV34"/>
      <c r="AWW34"/>
      <c r="AWX34"/>
      <c r="AWY34"/>
      <c r="AWZ34"/>
      <c r="AXA34"/>
      <c r="AXB34"/>
      <c r="AXC34"/>
      <c r="AXD34"/>
      <c r="AXE34"/>
      <c r="AXF34"/>
      <c r="AXG34"/>
      <c r="AXH34"/>
      <c r="AXI34"/>
      <c r="AXJ34"/>
      <c r="AXK34"/>
      <c r="AXL34"/>
      <c r="AXM34"/>
      <c r="AXN34"/>
      <c r="AXO34"/>
      <c r="AXP34"/>
      <c r="AXQ34"/>
      <c r="AXR34"/>
      <c r="AXS34"/>
      <c r="AXT34"/>
      <c r="AXU34"/>
      <c r="AXV34"/>
      <c r="AXW34"/>
      <c r="AXX34"/>
      <c r="AXY34"/>
      <c r="AXZ34"/>
      <c r="AYA34"/>
      <c r="AYB34"/>
      <c r="AYC34"/>
      <c r="AYD34"/>
      <c r="AYE34"/>
      <c r="AYF34"/>
      <c r="AYG34"/>
      <c r="AYH34"/>
      <c r="AYI34"/>
      <c r="AYJ34"/>
      <c r="AYK34"/>
      <c r="AYL34"/>
      <c r="AYM34"/>
      <c r="AYN34"/>
      <c r="AYO34"/>
      <c r="AYP34"/>
      <c r="AYQ34"/>
      <c r="AYR34"/>
      <c r="AYS34"/>
      <c r="AYT34"/>
      <c r="AYU34"/>
      <c r="AYV34"/>
      <c r="AYW34"/>
      <c r="AYX34"/>
      <c r="AYY34"/>
      <c r="AYZ34"/>
      <c r="AZA34"/>
      <c r="AZB34"/>
      <c r="AZC34"/>
      <c r="AZD34"/>
      <c r="AZE34"/>
      <c r="AZF34"/>
      <c r="AZG34"/>
      <c r="AZH34"/>
      <c r="AZI34"/>
      <c r="AZJ34"/>
      <c r="AZK34"/>
      <c r="AZL34"/>
      <c r="AZM34"/>
      <c r="AZN34"/>
      <c r="AZO34"/>
      <c r="AZP34"/>
      <c r="AZQ34"/>
      <c r="AZR34"/>
      <c r="AZS34"/>
      <c r="AZT34"/>
      <c r="AZU34"/>
      <c r="AZV34"/>
      <c r="AZW34"/>
      <c r="AZX34"/>
      <c r="AZY34"/>
      <c r="AZZ34"/>
      <c r="BAA34"/>
      <c r="BAB34"/>
      <c r="BAC34"/>
      <c r="BAD34"/>
      <c r="BAE34"/>
      <c r="BAF34"/>
      <c r="BAG34"/>
      <c r="BAH34"/>
      <c r="BAI34"/>
      <c r="BAJ34"/>
      <c r="BAK34"/>
      <c r="BAL34"/>
      <c r="BAM34"/>
      <c r="BAN34"/>
      <c r="BAO34"/>
      <c r="BAP34"/>
      <c r="BAQ34"/>
      <c r="BAR34"/>
      <c r="BAS34"/>
      <c r="BAT34"/>
      <c r="BAU34"/>
      <c r="BAV34"/>
      <c r="BAW34"/>
      <c r="BAX34"/>
      <c r="BAY34"/>
      <c r="BAZ34"/>
      <c r="BBA34"/>
      <c r="BBB34"/>
      <c r="BBC34"/>
      <c r="BBD34"/>
      <c r="BBE34"/>
      <c r="BBF34"/>
      <c r="BBG34"/>
      <c r="BBH34"/>
      <c r="BBI34"/>
      <c r="BBJ34"/>
      <c r="BBK34"/>
      <c r="BBL34"/>
      <c r="BBM34"/>
      <c r="BBN34"/>
      <c r="BBO34"/>
      <c r="BBP34"/>
      <c r="BBQ34"/>
      <c r="BBR34"/>
      <c r="BBS34"/>
      <c r="BBT34"/>
      <c r="BBU34"/>
      <c r="BBV34"/>
      <c r="BBW34"/>
      <c r="BBX34"/>
      <c r="BBY34"/>
      <c r="BBZ34"/>
      <c r="BCA34"/>
      <c r="BCB34"/>
      <c r="BCC34"/>
      <c r="BCD34"/>
      <c r="BCE34"/>
      <c r="BCF34"/>
      <c r="BCG34"/>
      <c r="BCH34"/>
      <c r="BCI34"/>
      <c r="BCJ34"/>
      <c r="BCK34"/>
      <c r="BCL34"/>
      <c r="BCM34"/>
      <c r="BCN34"/>
      <c r="BCO34"/>
      <c r="BCP34"/>
      <c r="BCQ34"/>
      <c r="BCR34"/>
      <c r="BCS34"/>
      <c r="BCT34"/>
      <c r="BCU34"/>
      <c r="BCV34"/>
      <c r="BCW34"/>
      <c r="BCX34"/>
      <c r="BCY34"/>
      <c r="BCZ34"/>
      <c r="BDA34"/>
      <c r="BDB34"/>
      <c r="BDC34"/>
      <c r="BDD34"/>
      <c r="BDE34"/>
      <c r="BDF34"/>
      <c r="BDG34"/>
      <c r="BDH34"/>
      <c r="BDI34"/>
      <c r="BDJ34"/>
      <c r="BDK34"/>
      <c r="BDL34"/>
      <c r="BDM34"/>
      <c r="BDN34"/>
      <c r="BDO34"/>
      <c r="BDP34"/>
      <c r="BDQ34"/>
      <c r="BDR34"/>
      <c r="BDS34"/>
      <c r="BDT34"/>
      <c r="BDU34"/>
      <c r="BDV34"/>
      <c r="BDW34"/>
      <c r="BDX34"/>
      <c r="BDY34"/>
      <c r="BDZ34"/>
      <c r="BEA34"/>
      <c r="BEB34"/>
      <c r="BEC34"/>
      <c r="BED34"/>
      <c r="BEE34"/>
      <c r="BEF34"/>
      <c r="BEG34"/>
      <c r="BEH34"/>
      <c r="BEI34"/>
      <c r="BEJ34"/>
      <c r="BEK34"/>
      <c r="BEL34"/>
      <c r="BEM34"/>
      <c r="BEN34"/>
      <c r="BEO34"/>
      <c r="BEP34"/>
      <c r="BEQ34"/>
      <c r="BER34"/>
      <c r="BES34"/>
      <c r="BET34"/>
      <c r="BEU34"/>
      <c r="BEV34"/>
      <c r="BEW34"/>
      <c r="BEX34"/>
      <c r="BEY34"/>
      <c r="BEZ34"/>
      <c r="BFA34"/>
      <c r="BFB34"/>
      <c r="BFC34"/>
      <c r="BFD34"/>
      <c r="BFE34"/>
      <c r="BFF34"/>
      <c r="BFG34"/>
      <c r="BFH34"/>
      <c r="BFI34"/>
      <c r="BFJ34"/>
      <c r="BFK34"/>
      <c r="BFL34"/>
      <c r="BFM34"/>
      <c r="BFN34"/>
      <c r="BFO34"/>
      <c r="BFP34"/>
      <c r="BFQ34"/>
      <c r="BFR34"/>
      <c r="BFS34"/>
      <c r="BFT34"/>
      <c r="BFU34"/>
      <c r="BFV34"/>
      <c r="BFW34"/>
      <c r="BFX34"/>
      <c r="BFY34"/>
      <c r="BFZ34"/>
      <c r="BGA34"/>
      <c r="BGB34"/>
      <c r="BGC34"/>
      <c r="BGD34"/>
      <c r="BGE34"/>
      <c r="BGF34"/>
      <c r="BGG34"/>
      <c r="BGH34"/>
      <c r="BGI34"/>
      <c r="BGJ34"/>
      <c r="BGK34"/>
      <c r="BGL34"/>
      <c r="BGM34"/>
      <c r="BGN34"/>
      <c r="BGO34"/>
      <c r="BGP34"/>
      <c r="BGQ34"/>
      <c r="BGR34"/>
      <c r="BGS34"/>
      <c r="BGT34"/>
      <c r="BGU34"/>
      <c r="BGV34"/>
      <c r="BGW34"/>
      <c r="BGX34"/>
      <c r="BGY34"/>
      <c r="BGZ34"/>
      <c r="BHA34"/>
      <c r="BHB34"/>
      <c r="BHC34"/>
      <c r="BHD34"/>
      <c r="BHE34"/>
      <c r="BHF34"/>
      <c r="BHG34"/>
      <c r="BHH34"/>
      <c r="BHI34"/>
      <c r="BHJ34"/>
      <c r="BHK34"/>
      <c r="BHL34"/>
      <c r="BHM34"/>
      <c r="BHN34"/>
      <c r="BHO34"/>
      <c r="BHP34"/>
      <c r="BHQ34"/>
      <c r="BHR34"/>
      <c r="BHS34"/>
      <c r="BHT34"/>
      <c r="BHU34"/>
      <c r="BHV34"/>
      <c r="BHW34"/>
      <c r="BHX34"/>
      <c r="BHY34"/>
      <c r="BHZ34"/>
      <c r="BIA34"/>
      <c r="BIB34"/>
      <c r="BIC34"/>
      <c r="BID34"/>
      <c r="BIE34"/>
      <c r="BIF34"/>
      <c r="BIG34"/>
      <c r="BIH34"/>
      <c r="BII34"/>
      <c r="BIJ34"/>
      <c r="BIK34"/>
      <c r="BIL34"/>
      <c r="BIM34"/>
      <c r="BIN34"/>
      <c r="BIO34"/>
      <c r="BIP34"/>
      <c r="BIQ34"/>
      <c r="BIR34"/>
      <c r="BIS34"/>
      <c r="BIT34"/>
      <c r="BIU34"/>
      <c r="BIV34"/>
      <c r="BIW34"/>
      <c r="BIX34"/>
      <c r="BIY34"/>
      <c r="BIZ34"/>
      <c r="BJA34"/>
      <c r="BJB34"/>
      <c r="BJC34"/>
      <c r="BJD34"/>
      <c r="BJE34"/>
      <c r="BJF34"/>
      <c r="BJG34"/>
      <c r="BJH34"/>
      <c r="BJI34"/>
      <c r="BJJ34"/>
      <c r="BJK34"/>
      <c r="BJL34"/>
      <c r="BJM34"/>
      <c r="BJN34"/>
      <c r="BJO34"/>
      <c r="BJP34"/>
      <c r="BJQ34"/>
      <c r="BJR34"/>
      <c r="BJS34"/>
      <c r="BJT34"/>
      <c r="BJU34"/>
      <c r="BJV34"/>
      <c r="BJW34"/>
      <c r="BJX34"/>
      <c r="BJY34"/>
      <c r="BJZ34"/>
      <c r="BKA34"/>
      <c r="BKB34"/>
      <c r="BKC34"/>
      <c r="BKD34"/>
      <c r="BKE34"/>
      <c r="BKF34"/>
      <c r="BKG34"/>
      <c r="BKH34"/>
      <c r="BKI34"/>
      <c r="BKJ34"/>
      <c r="BKK34"/>
      <c r="BKL34"/>
      <c r="BKM34"/>
      <c r="BKN34"/>
      <c r="BKO34"/>
      <c r="BKP34"/>
      <c r="BKQ34"/>
      <c r="BKR34"/>
      <c r="BKS34"/>
      <c r="BKT34"/>
      <c r="BKU34"/>
      <c r="BKV34"/>
      <c r="BKW34"/>
      <c r="BKX34"/>
      <c r="BKY34"/>
      <c r="BKZ34"/>
      <c r="BLA34"/>
      <c r="BLB34"/>
      <c r="BLC34"/>
      <c r="BLD34"/>
      <c r="BLE34"/>
      <c r="BLF34"/>
      <c r="BLG34"/>
      <c r="BLH34"/>
      <c r="BLI34"/>
      <c r="BLJ34"/>
      <c r="BLK34"/>
      <c r="BLL34"/>
      <c r="BLM34"/>
      <c r="BLN34"/>
      <c r="BLO34"/>
      <c r="BLP34"/>
      <c r="BLQ34"/>
      <c r="BLR34"/>
      <c r="BLS34"/>
      <c r="BLT34"/>
      <c r="BLU34"/>
      <c r="BLV34"/>
      <c r="BLW34"/>
      <c r="BLX34"/>
      <c r="BLY34"/>
      <c r="BLZ34"/>
      <c r="BMA34"/>
      <c r="BMB34"/>
      <c r="BMC34"/>
      <c r="BMD34"/>
      <c r="BME34"/>
      <c r="BMF34"/>
      <c r="BMG34"/>
      <c r="BMH34"/>
      <c r="BMI34"/>
      <c r="BMJ34"/>
      <c r="BMK34"/>
      <c r="BML34"/>
      <c r="BMM34"/>
      <c r="BMN34"/>
      <c r="BMO34"/>
      <c r="BMP34"/>
      <c r="BMQ34"/>
      <c r="BMR34"/>
      <c r="BMS34"/>
      <c r="BMT34"/>
      <c r="BMU34"/>
      <c r="BMV34"/>
      <c r="BMW34"/>
      <c r="BMX34"/>
      <c r="BMY34"/>
      <c r="BMZ34"/>
      <c r="BNA34"/>
      <c r="BNB34"/>
      <c r="BNC34"/>
      <c r="BND34"/>
      <c r="BNE34"/>
      <c r="BNF34"/>
      <c r="BNG34"/>
      <c r="BNH34"/>
      <c r="BNI34"/>
      <c r="BNJ34"/>
      <c r="BNK34"/>
      <c r="BNL34"/>
      <c r="BNM34"/>
      <c r="BNN34"/>
      <c r="BNO34"/>
      <c r="BNP34"/>
      <c r="BNQ34"/>
      <c r="BNR34"/>
      <c r="BNS34"/>
      <c r="BNT34"/>
      <c r="BNU34"/>
      <c r="BNV34"/>
      <c r="BNW34"/>
      <c r="BNX34"/>
      <c r="BNY34"/>
      <c r="BNZ34"/>
      <c r="BOA34"/>
      <c r="BOB34"/>
      <c r="BOC34"/>
      <c r="BOD34"/>
      <c r="BOE34"/>
      <c r="BOF34"/>
      <c r="BOG34"/>
      <c r="BOH34"/>
      <c r="BOI34"/>
      <c r="BOJ34"/>
      <c r="BOK34"/>
      <c r="BOL34"/>
      <c r="BOM34"/>
      <c r="BON34"/>
      <c r="BOO34"/>
      <c r="BOP34"/>
      <c r="BOQ34"/>
      <c r="BOR34"/>
      <c r="BOS34"/>
      <c r="BOT34"/>
      <c r="BOU34"/>
      <c r="BOV34"/>
      <c r="BOW34"/>
      <c r="BOX34"/>
      <c r="BOY34"/>
      <c r="BOZ34"/>
      <c r="BPA34"/>
      <c r="BPB34"/>
      <c r="BPC34"/>
      <c r="BPD34"/>
      <c r="BPE34"/>
      <c r="BPF34"/>
      <c r="BPG34"/>
      <c r="BPH34"/>
      <c r="BPI34"/>
      <c r="BPJ34"/>
      <c r="BPK34"/>
      <c r="BPL34"/>
      <c r="BPM34"/>
      <c r="BPN34"/>
      <c r="BPO34"/>
      <c r="BPP34"/>
      <c r="BPQ34"/>
      <c r="BPR34"/>
      <c r="BPS34"/>
      <c r="BPT34"/>
      <c r="BPU34"/>
      <c r="BPV34"/>
      <c r="BPW34"/>
      <c r="BPX34"/>
      <c r="BPY34"/>
      <c r="BPZ34"/>
      <c r="BQA34"/>
      <c r="BQB34"/>
      <c r="BQC34"/>
      <c r="BQD34"/>
      <c r="BQE34"/>
      <c r="BQF34"/>
      <c r="BQG34"/>
      <c r="BQH34"/>
      <c r="BQI34"/>
      <c r="BQJ34"/>
      <c r="BQK34"/>
      <c r="BQL34"/>
      <c r="BQM34"/>
      <c r="BQN34"/>
      <c r="BQO34"/>
      <c r="BQP34"/>
      <c r="BQQ34"/>
      <c r="BQR34"/>
      <c r="BQS34"/>
      <c r="BQT34"/>
      <c r="BQU34"/>
      <c r="BQV34"/>
      <c r="BQW34"/>
      <c r="BQX34"/>
      <c r="BQY34"/>
      <c r="BQZ34"/>
      <c r="BRA34"/>
      <c r="BRB34"/>
      <c r="BRC34"/>
      <c r="BRD34"/>
      <c r="BRE34"/>
      <c r="BRF34"/>
      <c r="BRG34"/>
      <c r="BRH34"/>
      <c r="BRI34"/>
      <c r="BRJ34"/>
      <c r="BRK34"/>
      <c r="BRL34"/>
      <c r="BRM34"/>
      <c r="BRN34"/>
      <c r="BRO34"/>
      <c r="BRP34"/>
      <c r="BRQ34"/>
      <c r="BRR34"/>
      <c r="BRS34"/>
      <c r="BRT34"/>
      <c r="BRU34"/>
      <c r="BRV34"/>
      <c r="BRW34"/>
      <c r="BRX34"/>
      <c r="BRY34"/>
      <c r="BRZ34"/>
      <c r="BSA34"/>
      <c r="BSB34"/>
      <c r="BSC34"/>
      <c r="BSD34"/>
      <c r="BSE34"/>
      <c r="BSF34"/>
      <c r="BSG34"/>
      <c r="BSH34"/>
      <c r="BSI34"/>
      <c r="BSJ34"/>
      <c r="BSK34"/>
      <c r="BSL34"/>
      <c r="BSM34"/>
      <c r="BSN34"/>
      <c r="BSO34"/>
      <c r="BSP34"/>
      <c r="BSQ34"/>
      <c r="BSR34"/>
      <c r="BSS34"/>
      <c r="BST34"/>
      <c r="BSU34"/>
      <c r="BSV34"/>
      <c r="BSW34"/>
      <c r="BSX34"/>
      <c r="BSY34"/>
      <c r="BSZ34"/>
      <c r="BTA34"/>
      <c r="BTB34"/>
      <c r="BTC34"/>
      <c r="BTD34"/>
      <c r="BTE34"/>
      <c r="BTF34"/>
      <c r="BTG34"/>
      <c r="BTH34"/>
      <c r="BTI34"/>
      <c r="BTJ34"/>
      <c r="BTK34"/>
      <c r="BTL34"/>
      <c r="BTM34"/>
      <c r="BTN34"/>
      <c r="BTO34"/>
      <c r="BTP34"/>
      <c r="BTQ34"/>
      <c r="BTR34"/>
      <c r="BTS34"/>
      <c r="BTT34"/>
      <c r="BTU34"/>
      <c r="BTV34"/>
      <c r="BTW34"/>
      <c r="BTX34"/>
      <c r="BTY34"/>
      <c r="BTZ34"/>
      <c r="BUA34"/>
      <c r="BUB34"/>
      <c r="BUC34"/>
      <c r="BUD34"/>
      <c r="BUE34"/>
      <c r="BUF34"/>
      <c r="BUG34"/>
      <c r="BUH34"/>
      <c r="BUI34"/>
      <c r="BUJ34"/>
      <c r="BUK34"/>
      <c r="BUL34"/>
      <c r="BUM34"/>
      <c r="BUN34"/>
      <c r="BUO34"/>
      <c r="BUP34"/>
      <c r="BUQ34"/>
      <c r="BUR34"/>
      <c r="BUS34"/>
      <c r="BUT34"/>
      <c r="BUU34"/>
      <c r="BUV34"/>
      <c r="BUW34"/>
      <c r="BUX34"/>
      <c r="BUY34"/>
      <c r="BUZ34"/>
      <c r="BVA34"/>
      <c r="BVB34"/>
      <c r="BVC34"/>
      <c r="BVD34"/>
      <c r="BVE34"/>
      <c r="BVF34"/>
      <c r="BVG34"/>
      <c r="BVH34"/>
      <c r="BVI34"/>
      <c r="BVJ34"/>
      <c r="BVK34"/>
      <c r="BVL34"/>
      <c r="BVM34"/>
      <c r="BVN34"/>
      <c r="BVO34"/>
      <c r="BVP34"/>
      <c r="BVQ34"/>
      <c r="BVR34"/>
      <c r="BVS34"/>
      <c r="BVT34"/>
      <c r="BVU34"/>
      <c r="BVV34"/>
      <c r="BVW34"/>
      <c r="BVX34"/>
      <c r="BVY34"/>
      <c r="BVZ34"/>
      <c r="BWA34"/>
      <c r="BWB34"/>
      <c r="BWC34"/>
      <c r="BWD34"/>
      <c r="BWE34"/>
      <c r="BWF34"/>
      <c r="BWG34"/>
      <c r="BWH34"/>
      <c r="BWI34"/>
      <c r="BWJ34"/>
      <c r="BWK34"/>
      <c r="BWL34"/>
      <c r="BWM34"/>
      <c r="BWN34"/>
      <c r="BWO34"/>
      <c r="BWP34"/>
      <c r="BWQ34"/>
      <c r="BWR34"/>
      <c r="BWS34"/>
      <c r="BWT34"/>
      <c r="BWU34"/>
      <c r="BWV34"/>
      <c r="BWW34"/>
      <c r="BWX34"/>
      <c r="BWY34"/>
      <c r="BWZ34"/>
      <c r="BXA34"/>
      <c r="BXB34"/>
      <c r="BXC34"/>
      <c r="BXD34"/>
      <c r="BXE34"/>
      <c r="BXF34"/>
      <c r="BXG34"/>
      <c r="BXH34"/>
      <c r="BXI34"/>
      <c r="BXJ34"/>
      <c r="BXK34"/>
      <c r="BXL34"/>
      <c r="BXM34"/>
      <c r="BXN34"/>
      <c r="BXO34"/>
      <c r="BXP34"/>
      <c r="BXQ34"/>
      <c r="BXR34"/>
      <c r="BXS34"/>
      <c r="BXT34"/>
      <c r="BXU34"/>
      <c r="BXV34"/>
      <c r="BXW34"/>
      <c r="BXX34"/>
      <c r="BXY34"/>
      <c r="BXZ34"/>
      <c r="BYA34"/>
      <c r="BYB34"/>
      <c r="BYC34"/>
      <c r="BYD34"/>
      <c r="BYE34"/>
      <c r="BYF34"/>
      <c r="BYG34"/>
      <c r="BYH34"/>
      <c r="BYI34"/>
      <c r="BYJ34"/>
      <c r="BYK34"/>
      <c r="BYL34"/>
      <c r="BYM34"/>
      <c r="BYN34"/>
      <c r="BYO34"/>
      <c r="BYP34"/>
      <c r="BYQ34"/>
      <c r="BYR34"/>
      <c r="BYS34"/>
      <c r="BYT34"/>
      <c r="BYU34"/>
      <c r="BYV34"/>
      <c r="BYW34"/>
      <c r="BYX34"/>
      <c r="BYY34"/>
      <c r="BYZ34"/>
      <c r="BZA34"/>
      <c r="BZB34"/>
      <c r="BZC34"/>
      <c r="BZD34"/>
      <c r="BZE34"/>
      <c r="BZF34"/>
      <c r="BZG34"/>
      <c r="BZH34"/>
      <c r="BZI34"/>
      <c r="BZJ34"/>
      <c r="BZK34"/>
      <c r="BZL34"/>
      <c r="BZM34"/>
      <c r="BZN34"/>
      <c r="BZO34"/>
      <c r="BZP34"/>
      <c r="BZQ34"/>
      <c r="BZR34"/>
      <c r="BZS34"/>
      <c r="BZT34"/>
      <c r="BZU34"/>
      <c r="BZV34"/>
      <c r="BZW34"/>
      <c r="BZX34"/>
      <c r="BZY34"/>
      <c r="BZZ34"/>
      <c r="CAA34"/>
      <c r="CAB34"/>
      <c r="CAC34"/>
      <c r="CAD34"/>
      <c r="CAE34"/>
      <c r="CAF34"/>
      <c r="CAG34"/>
      <c r="CAH34"/>
      <c r="CAI34"/>
      <c r="CAJ34"/>
      <c r="CAK34"/>
      <c r="CAL34"/>
      <c r="CAM34"/>
      <c r="CAN34"/>
      <c r="CAO34"/>
      <c r="CAP34"/>
      <c r="CAQ34"/>
      <c r="CAR34"/>
      <c r="CAS34"/>
      <c r="CAT34"/>
      <c r="CAU34"/>
      <c r="CAV34"/>
      <c r="CAW34"/>
      <c r="CAX34"/>
      <c r="CAY34"/>
      <c r="CAZ34"/>
      <c r="CBA34"/>
      <c r="CBB34"/>
      <c r="CBC34"/>
      <c r="CBD34"/>
      <c r="CBE34"/>
      <c r="CBF34"/>
      <c r="CBG34"/>
      <c r="CBH34"/>
      <c r="CBI34"/>
      <c r="CBJ34"/>
      <c r="CBK34"/>
      <c r="CBL34"/>
      <c r="CBM34"/>
      <c r="CBN34"/>
      <c r="CBO34"/>
      <c r="CBP34"/>
      <c r="CBQ34"/>
      <c r="CBR34"/>
      <c r="CBS34"/>
      <c r="CBT34"/>
      <c r="CBU34"/>
      <c r="CBV34"/>
      <c r="CBW34"/>
      <c r="CBX34"/>
      <c r="CBY34"/>
      <c r="CBZ34"/>
      <c r="CCA34"/>
      <c r="CCB34"/>
      <c r="CCC34"/>
      <c r="CCD34"/>
      <c r="CCE34"/>
      <c r="CCF34"/>
      <c r="CCG34"/>
      <c r="CCH34"/>
      <c r="CCI34"/>
      <c r="CCJ34"/>
      <c r="CCK34"/>
      <c r="CCL34"/>
      <c r="CCM34"/>
      <c r="CCN34"/>
      <c r="CCO34"/>
      <c r="CCP34"/>
      <c r="CCQ34"/>
      <c r="CCR34"/>
      <c r="CCS34"/>
      <c r="CCT34"/>
      <c r="CCU34"/>
      <c r="CCV34"/>
      <c r="CCW34"/>
      <c r="CCX34"/>
      <c r="CCY34"/>
      <c r="CCZ34"/>
      <c r="CDA34"/>
      <c r="CDB34"/>
      <c r="CDC34"/>
      <c r="CDD34"/>
      <c r="CDE34"/>
      <c r="CDF34"/>
      <c r="CDG34"/>
      <c r="CDH34"/>
      <c r="CDI34"/>
      <c r="CDJ34"/>
      <c r="CDK34"/>
      <c r="CDL34"/>
      <c r="CDM34"/>
      <c r="CDN34"/>
      <c r="CDO34"/>
      <c r="CDP34"/>
      <c r="CDQ34"/>
      <c r="CDR34"/>
      <c r="CDS34"/>
      <c r="CDT34"/>
      <c r="CDU34"/>
      <c r="CDV34"/>
      <c r="CDW34"/>
      <c r="CDX34"/>
      <c r="CDY34"/>
      <c r="CDZ34"/>
      <c r="CEA34"/>
      <c r="CEB34"/>
      <c r="CEC34"/>
      <c r="CED34"/>
      <c r="CEE34"/>
      <c r="CEF34"/>
      <c r="CEG34"/>
      <c r="CEH34"/>
      <c r="CEI34"/>
      <c r="CEJ34"/>
      <c r="CEK34"/>
      <c r="CEL34"/>
      <c r="CEM34"/>
      <c r="CEN34"/>
      <c r="CEO34"/>
      <c r="CEP34"/>
      <c r="CEQ34"/>
      <c r="CER34"/>
      <c r="CES34"/>
      <c r="CET34"/>
      <c r="CEU34"/>
      <c r="CEV34"/>
      <c r="CEW34"/>
      <c r="CEX34"/>
      <c r="CEY34"/>
      <c r="CEZ34"/>
      <c r="CFA34"/>
      <c r="CFB34"/>
      <c r="CFC34"/>
      <c r="CFD34"/>
      <c r="CFE34"/>
      <c r="CFF34"/>
      <c r="CFG34"/>
      <c r="CFH34"/>
      <c r="CFI34"/>
      <c r="CFJ34"/>
      <c r="CFK34"/>
      <c r="CFL34"/>
      <c r="CFM34"/>
      <c r="CFN34"/>
      <c r="CFO34"/>
      <c r="CFP34"/>
      <c r="CFQ34"/>
      <c r="CFR34"/>
      <c r="CFS34"/>
      <c r="CFT34"/>
      <c r="CFU34"/>
      <c r="CFV34"/>
      <c r="CFW34"/>
      <c r="CFX34"/>
      <c r="CFY34"/>
      <c r="CFZ34"/>
      <c r="CGA34"/>
      <c r="CGB34"/>
      <c r="CGC34"/>
      <c r="CGD34"/>
      <c r="CGE34"/>
      <c r="CGF34"/>
      <c r="CGG34"/>
      <c r="CGH34"/>
      <c r="CGI34"/>
      <c r="CGJ34"/>
      <c r="CGK34"/>
      <c r="CGL34"/>
      <c r="CGM34"/>
      <c r="CGN34"/>
      <c r="CGO34"/>
      <c r="CGP34"/>
      <c r="CGQ34"/>
      <c r="CGR34"/>
      <c r="CGS34"/>
      <c r="CGT34"/>
      <c r="CGU34"/>
      <c r="CGV34"/>
      <c r="CGW34"/>
      <c r="CGX34"/>
      <c r="CGY34"/>
      <c r="CGZ34"/>
      <c r="CHA34"/>
      <c r="CHB34"/>
      <c r="CHC34"/>
      <c r="CHD34"/>
      <c r="CHE34"/>
      <c r="CHF34"/>
      <c r="CHG34"/>
      <c r="CHH34"/>
      <c r="CHI34"/>
      <c r="CHJ34"/>
      <c r="CHK34"/>
      <c r="CHL34"/>
      <c r="CHM34"/>
      <c r="CHN34"/>
      <c r="CHO34"/>
      <c r="CHP34"/>
      <c r="CHQ34"/>
      <c r="CHR34"/>
      <c r="CHS34"/>
      <c r="CHT34"/>
      <c r="CHU34"/>
      <c r="CHV34"/>
      <c r="CHW34"/>
      <c r="CHX34"/>
      <c r="CHY34"/>
      <c r="CHZ34"/>
      <c r="CIA34"/>
      <c r="CIB34"/>
      <c r="CIC34"/>
      <c r="CID34"/>
      <c r="CIE34"/>
      <c r="CIF34"/>
      <c r="CIG34"/>
      <c r="CIH34"/>
      <c r="CII34"/>
      <c r="CIJ34"/>
      <c r="CIK34"/>
      <c r="CIL34"/>
      <c r="CIM34"/>
      <c r="CIN34"/>
      <c r="CIO34"/>
      <c r="CIP34"/>
      <c r="CIQ34"/>
      <c r="CIR34"/>
      <c r="CIS34"/>
      <c r="CIT34"/>
      <c r="CIU34"/>
      <c r="CIV34"/>
      <c r="CIW34"/>
      <c r="CIX34"/>
      <c r="CIY34"/>
      <c r="CIZ34"/>
      <c r="CJA34"/>
      <c r="CJB34"/>
      <c r="CJC34"/>
      <c r="CJD34"/>
      <c r="CJE34"/>
      <c r="CJF34"/>
      <c r="CJG34"/>
      <c r="CJH34"/>
      <c r="CJI34"/>
      <c r="CJJ34"/>
      <c r="CJK34"/>
      <c r="CJL34"/>
      <c r="CJM34"/>
      <c r="CJN34"/>
      <c r="CJO34"/>
      <c r="CJP34"/>
      <c r="CJQ34"/>
      <c r="CJR34"/>
      <c r="CJS34"/>
      <c r="CJT34"/>
      <c r="CJU34"/>
      <c r="CJV34"/>
      <c r="CJW34"/>
      <c r="CJX34"/>
      <c r="CJY34"/>
      <c r="CJZ34"/>
      <c r="CKA34"/>
      <c r="CKB34"/>
      <c r="CKC34"/>
      <c r="CKD34"/>
      <c r="CKE34"/>
      <c r="CKF34"/>
      <c r="CKG34"/>
      <c r="CKH34"/>
      <c r="CKI34"/>
      <c r="CKJ34"/>
      <c r="CKK34"/>
      <c r="CKL34"/>
      <c r="CKM34"/>
      <c r="CKN34"/>
      <c r="CKO34"/>
      <c r="CKP34"/>
      <c r="CKQ34"/>
      <c r="CKR34"/>
      <c r="CKS34"/>
      <c r="CKT34"/>
      <c r="CKU34"/>
      <c r="CKV34"/>
      <c r="CKW34"/>
      <c r="CKX34"/>
      <c r="CKY34"/>
      <c r="CKZ34"/>
      <c r="CLA34"/>
      <c r="CLB34"/>
      <c r="CLC34"/>
      <c r="CLD34"/>
      <c r="CLE34"/>
      <c r="CLF34"/>
      <c r="CLG34"/>
      <c r="CLH34"/>
      <c r="CLI34"/>
      <c r="CLJ34"/>
      <c r="CLK34"/>
      <c r="CLL34"/>
      <c r="CLM34"/>
      <c r="CLN34"/>
      <c r="CLO34"/>
      <c r="CLP34"/>
      <c r="CLQ34"/>
      <c r="CLR34"/>
      <c r="CLS34"/>
      <c r="CLT34"/>
      <c r="CLU34"/>
      <c r="CLV34"/>
      <c r="CLW34"/>
      <c r="CLX34"/>
      <c r="CLY34"/>
      <c r="CLZ34"/>
      <c r="CMA34"/>
      <c r="CMB34"/>
      <c r="CMC34"/>
      <c r="CMD34"/>
      <c r="CME34"/>
      <c r="CMF34"/>
      <c r="CMG34"/>
      <c r="CMH34"/>
      <c r="CMI34"/>
      <c r="CMJ34"/>
      <c r="CMK34"/>
      <c r="CML34"/>
      <c r="CMM34"/>
      <c r="CMN34"/>
      <c r="CMO34"/>
      <c r="CMP34"/>
      <c r="CMQ34"/>
      <c r="CMR34"/>
      <c r="CMS34"/>
      <c r="CMT34"/>
      <c r="CMU34"/>
      <c r="CMV34"/>
      <c r="CMW34"/>
      <c r="CMX34"/>
      <c r="CMY34"/>
      <c r="CMZ34"/>
      <c r="CNA34"/>
      <c r="CNB34"/>
      <c r="CNC34"/>
      <c r="CND34"/>
      <c r="CNE34"/>
      <c r="CNF34"/>
      <c r="CNG34"/>
      <c r="CNH34"/>
      <c r="CNI34"/>
      <c r="CNJ34"/>
      <c r="CNK34"/>
      <c r="CNL34"/>
      <c r="CNM34"/>
      <c r="CNN34"/>
      <c r="CNO34"/>
      <c r="CNP34"/>
      <c r="CNQ34"/>
      <c r="CNR34"/>
      <c r="CNS34"/>
      <c r="CNT34"/>
      <c r="CNU34"/>
      <c r="CNV34"/>
      <c r="CNW34"/>
      <c r="CNX34"/>
      <c r="CNY34"/>
      <c r="CNZ34"/>
      <c r="COA34"/>
      <c r="COB34"/>
      <c r="COC34"/>
      <c r="COD34"/>
      <c r="COE34"/>
      <c r="COF34"/>
      <c r="COG34"/>
      <c r="COH34"/>
      <c r="COI34"/>
      <c r="COJ34"/>
      <c r="COK34"/>
      <c r="COL34"/>
      <c r="COM34"/>
      <c r="CON34"/>
      <c r="COO34"/>
      <c r="COP34"/>
      <c r="COQ34"/>
      <c r="COR34"/>
      <c r="COS34"/>
      <c r="COT34"/>
      <c r="COU34"/>
      <c r="COV34"/>
      <c r="COW34"/>
      <c r="COX34"/>
      <c r="COY34"/>
      <c r="COZ34"/>
      <c r="CPA34"/>
      <c r="CPB34"/>
      <c r="CPC34"/>
      <c r="CPD34"/>
      <c r="CPE34"/>
      <c r="CPF34"/>
      <c r="CPG34"/>
      <c r="CPH34"/>
      <c r="CPI34"/>
      <c r="CPJ34"/>
      <c r="CPK34"/>
      <c r="CPL34"/>
      <c r="CPM34"/>
      <c r="CPN34"/>
      <c r="CPO34"/>
      <c r="CPP34"/>
      <c r="CPQ34"/>
      <c r="CPR34"/>
      <c r="CPS34"/>
      <c r="CPT34"/>
      <c r="CPU34"/>
      <c r="CPV34"/>
      <c r="CPW34"/>
      <c r="CPX34"/>
      <c r="CPY34"/>
      <c r="CPZ34"/>
      <c r="CQA34"/>
      <c r="CQB34"/>
      <c r="CQC34"/>
      <c r="CQD34"/>
      <c r="CQE34"/>
      <c r="CQF34"/>
      <c r="CQG34"/>
      <c r="CQH34"/>
      <c r="CQI34"/>
      <c r="CQJ34"/>
      <c r="CQK34"/>
      <c r="CQL34"/>
      <c r="CQM34"/>
      <c r="CQN34"/>
      <c r="CQO34"/>
      <c r="CQP34"/>
      <c r="CQQ34"/>
      <c r="CQR34"/>
      <c r="CQS34"/>
      <c r="CQT34"/>
      <c r="CQU34"/>
      <c r="CQV34"/>
      <c r="CQW34"/>
      <c r="CQX34"/>
      <c r="CQY34"/>
      <c r="CQZ34"/>
      <c r="CRA34"/>
      <c r="CRB34"/>
      <c r="CRC34"/>
      <c r="CRD34"/>
      <c r="CRE34"/>
      <c r="CRF34"/>
      <c r="CRG34"/>
      <c r="CRH34"/>
      <c r="CRI34"/>
      <c r="CRJ34"/>
      <c r="CRK34"/>
      <c r="CRL34"/>
      <c r="CRM34"/>
      <c r="CRN34"/>
      <c r="CRO34"/>
      <c r="CRP34"/>
      <c r="CRQ34"/>
      <c r="CRR34"/>
      <c r="CRS34"/>
      <c r="CRT34"/>
      <c r="CRU34"/>
      <c r="CRV34"/>
      <c r="CRW34"/>
      <c r="CRX34"/>
      <c r="CRY34"/>
      <c r="CRZ34"/>
      <c r="CSA34"/>
      <c r="CSB34"/>
      <c r="CSC34"/>
      <c r="CSD34"/>
      <c r="CSE34"/>
      <c r="CSF34"/>
      <c r="CSG34"/>
      <c r="CSH34"/>
      <c r="CSI34"/>
      <c r="CSJ34"/>
      <c r="CSK34"/>
      <c r="CSL34"/>
      <c r="CSM34"/>
      <c r="CSN34"/>
      <c r="CSO34"/>
      <c r="CSP34"/>
      <c r="CSQ34"/>
      <c r="CSR34"/>
      <c r="CSS34"/>
      <c r="CST34"/>
      <c r="CSU34"/>
      <c r="CSV34"/>
      <c r="CSW34"/>
      <c r="CSX34"/>
      <c r="CSY34"/>
      <c r="CSZ34"/>
      <c r="CTA34"/>
      <c r="CTB34"/>
      <c r="CTC34"/>
      <c r="CTD34"/>
      <c r="CTE34"/>
      <c r="CTF34"/>
      <c r="CTG34"/>
      <c r="CTH34"/>
      <c r="CTI34"/>
      <c r="CTJ34"/>
      <c r="CTK34"/>
      <c r="CTL34"/>
      <c r="CTM34"/>
      <c r="CTN34"/>
      <c r="CTO34"/>
      <c r="CTP34"/>
      <c r="CTQ34"/>
      <c r="CTR34"/>
      <c r="CTS34"/>
      <c r="CTT34"/>
      <c r="CTU34"/>
      <c r="CTV34"/>
      <c r="CTW34"/>
      <c r="CTX34"/>
      <c r="CTY34"/>
      <c r="CTZ34"/>
      <c r="CUA34"/>
      <c r="CUB34"/>
      <c r="CUC34"/>
      <c r="CUD34"/>
      <c r="CUE34"/>
      <c r="CUF34"/>
      <c r="CUG34"/>
      <c r="CUH34"/>
      <c r="CUI34"/>
      <c r="CUJ34"/>
      <c r="CUK34"/>
      <c r="CUL34"/>
      <c r="CUM34"/>
      <c r="CUN34"/>
      <c r="CUO34"/>
      <c r="CUP34"/>
      <c r="CUQ34"/>
      <c r="CUR34"/>
      <c r="CUS34"/>
      <c r="CUT34"/>
      <c r="CUU34"/>
      <c r="CUV34"/>
      <c r="CUW34"/>
      <c r="CUX34"/>
      <c r="CUY34"/>
      <c r="CUZ34"/>
      <c r="CVA34"/>
      <c r="CVB34"/>
      <c r="CVC34"/>
      <c r="CVD34"/>
      <c r="CVE34"/>
      <c r="CVF34"/>
      <c r="CVG34"/>
      <c r="CVH34"/>
      <c r="CVI34"/>
      <c r="CVJ34"/>
      <c r="CVK34"/>
      <c r="CVL34"/>
      <c r="CVM34"/>
      <c r="CVN34"/>
      <c r="CVO34"/>
      <c r="CVP34"/>
      <c r="CVQ34"/>
      <c r="CVR34"/>
      <c r="CVS34"/>
      <c r="CVT34"/>
      <c r="CVU34"/>
      <c r="CVV34"/>
      <c r="CVW34"/>
      <c r="CVX34"/>
      <c r="CVY34"/>
      <c r="CVZ34"/>
      <c r="CWA34"/>
      <c r="CWB34"/>
      <c r="CWC34"/>
      <c r="CWD34"/>
      <c r="CWE34"/>
      <c r="CWF34"/>
      <c r="CWG34"/>
      <c r="CWH34"/>
      <c r="CWI34"/>
      <c r="CWJ34"/>
      <c r="CWK34"/>
      <c r="CWL34"/>
      <c r="CWM34"/>
      <c r="CWN34"/>
      <c r="CWO34"/>
      <c r="CWP34"/>
      <c r="CWQ34"/>
      <c r="CWR34"/>
      <c r="CWS34"/>
      <c r="CWT34"/>
      <c r="CWU34"/>
      <c r="CWV34"/>
      <c r="CWW34"/>
      <c r="CWX34"/>
      <c r="CWY34"/>
      <c r="CWZ34"/>
      <c r="CXA34"/>
      <c r="CXB34"/>
      <c r="CXC34"/>
      <c r="CXD34"/>
      <c r="CXE34"/>
      <c r="CXF34"/>
      <c r="CXG34"/>
      <c r="CXH34"/>
      <c r="CXI34"/>
      <c r="CXJ34"/>
      <c r="CXK34"/>
      <c r="CXL34"/>
      <c r="CXM34"/>
      <c r="CXN34"/>
      <c r="CXO34"/>
      <c r="CXP34"/>
      <c r="CXQ34"/>
      <c r="CXR34"/>
      <c r="CXS34"/>
      <c r="CXT34"/>
      <c r="CXU34"/>
      <c r="CXV34"/>
      <c r="CXW34"/>
      <c r="CXX34"/>
      <c r="CXY34"/>
      <c r="CXZ34"/>
      <c r="CYA34"/>
      <c r="CYB34"/>
      <c r="CYC34"/>
      <c r="CYD34"/>
      <c r="CYE34"/>
      <c r="CYF34"/>
      <c r="CYG34"/>
      <c r="CYH34"/>
      <c r="CYI34"/>
      <c r="CYJ34"/>
      <c r="CYK34"/>
      <c r="CYL34"/>
      <c r="CYM34"/>
      <c r="CYN34"/>
      <c r="CYO34"/>
      <c r="CYP34"/>
      <c r="CYQ34"/>
      <c r="CYR34"/>
      <c r="CYS34"/>
      <c r="CYT34"/>
      <c r="CYU34"/>
      <c r="CYV34"/>
      <c r="CYW34"/>
      <c r="CYX34"/>
      <c r="CYY34"/>
      <c r="CYZ34"/>
      <c r="CZA34"/>
      <c r="CZB34"/>
      <c r="CZC34"/>
      <c r="CZD34"/>
      <c r="CZE34"/>
      <c r="CZF34"/>
      <c r="CZG34"/>
      <c r="CZH34"/>
      <c r="CZI34"/>
      <c r="CZJ34"/>
      <c r="CZK34"/>
      <c r="CZL34"/>
      <c r="CZM34"/>
      <c r="CZN34"/>
      <c r="CZO34"/>
      <c r="CZP34"/>
      <c r="CZQ34"/>
      <c r="CZR34"/>
      <c r="CZS34"/>
      <c r="CZT34"/>
      <c r="CZU34"/>
      <c r="CZV34"/>
      <c r="CZW34"/>
      <c r="CZX34"/>
      <c r="CZY34"/>
      <c r="CZZ34"/>
      <c r="DAA34"/>
      <c r="DAB34"/>
      <c r="DAC34"/>
      <c r="DAD34"/>
      <c r="DAE34"/>
      <c r="DAF34"/>
      <c r="DAG34"/>
      <c r="DAH34"/>
      <c r="DAI34"/>
      <c r="DAJ34"/>
      <c r="DAK34"/>
      <c r="DAL34"/>
      <c r="DAM34"/>
      <c r="DAN34"/>
      <c r="DAO34"/>
      <c r="DAP34"/>
      <c r="DAQ34"/>
      <c r="DAR34"/>
      <c r="DAS34"/>
      <c r="DAT34"/>
      <c r="DAU34"/>
      <c r="DAV34"/>
      <c r="DAW34"/>
      <c r="DAX34"/>
      <c r="DAY34"/>
      <c r="DAZ34"/>
      <c r="DBA34"/>
      <c r="DBB34"/>
      <c r="DBC34"/>
      <c r="DBD34"/>
      <c r="DBE34"/>
      <c r="DBF34"/>
      <c r="DBG34"/>
      <c r="DBH34"/>
      <c r="DBI34"/>
      <c r="DBJ34"/>
      <c r="DBK34"/>
      <c r="DBL34"/>
      <c r="DBM34"/>
      <c r="DBN34"/>
      <c r="DBO34"/>
      <c r="DBP34"/>
      <c r="DBQ34"/>
      <c r="DBR34"/>
      <c r="DBS34"/>
      <c r="DBT34"/>
      <c r="DBU34"/>
      <c r="DBV34"/>
      <c r="DBW34"/>
      <c r="DBX34"/>
      <c r="DBY34"/>
      <c r="DBZ34"/>
      <c r="DCA34"/>
      <c r="DCB34"/>
      <c r="DCC34"/>
      <c r="DCD34"/>
      <c r="DCE34"/>
      <c r="DCF34"/>
      <c r="DCG34"/>
      <c r="DCH34"/>
      <c r="DCI34"/>
      <c r="DCJ34"/>
      <c r="DCK34"/>
      <c r="DCL34"/>
      <c r="DCM34"/>
      <c r="DCN34"/>
      <c r="DCO34"/>
      <c r="DCP34"/>
      <c r="DCQ34"/>
      <c r="DCR34"/>
      <c r="DCS34"/>
      <c r="DCT34"/>
      <c r="DCU34"/>
      <c r="DCV34"/>
      <c r="DCW34"/>
      <c r="DCX34"/>
      <c r="DCY34"/>
      <c r="DCZ34"/>
      <c r="DDA34"/>
      <c r="DDB34"/>
      <c r="DDC34"/>
      <c r="DDD34"/>
      <c r="DDE34"/>
      <c r="DDF34"/>
      <c r="DDG34"/>
      <c r="DDH34"/>
      <c r="DDI34"/>
      <c r="DDJ34"/>
      <c r="DDK34"/>
      <c r="DDL34"/>
      <c r="DDM34"/>
      <c r="DDN34"/>
      <c r="DDO34"/>
      <c r="DDP34"/>
      <c r="DDQ34"/>
      <c r="DDR34"/>
      <c r="DDS34"/>
      <c r="DDT34"/>
      <c r="DDU34"/>
      <c r="DDV34"/>
      <c r="DDW34"/>
      <c r="DDX34"/>
      <c r="DDY34"/>
      <c r="DDZ34"/>
      <c r="DEA34"/>
      <c r="DEB34"/>
      <c r="DEC34"/>
      <c r="DED34"/>
      <c r="DEE34"/>
      <c r="DEF34"/>
      <c r="DEG34"/>
      <c r="DEH34"/>
      <c r="DEI34"/>
      <c r="DEJ34"/>
      <c r="DEK34"/>
      <c r="DEL34"/>
      <c r="DEM34"/>
      <c r="DEN34"/>
      <c r="DEO34"/>
      <c r="DEP34"/>
      <c r="DEQ34"/>
      <c r="DER34"/>
      <c r="DES34"/>
      <c r="DET34"/>
      <c r="DEU34"/>
      <c r="DEV34"/>
      <c r="DEW34"/>
      <c r="DEX34"/>
      <c r="DEY34"/>
      <c r="DEZ34"/>
      <c r="DFA34"/>
      <c r="DFB34"/>
      <c r="DFC34"/>
      <c r="DFD34"/>
      <c r="DFE34"/>
      <c r="DFF34"/>
      <c r="DFG34"/>
      <c r="DFH34"/>
      <c r="DFI34"/>
      <c r="DFJ34"/>
      <c r="DFK34"/>
      <c r="DFL34"/>
      <c r="DFM34"/>
      <c r="DFN34"/>
      <c r="DFO34"/>
      <c r="DFP34"/>
      <c r="DFQ34"/>
      <c r="DFR34"/>
      <c r="DFS34"/>
      <c r="DFT34"/>
      <c r="DFU34"/>
      <c r="DFV34"/>
      <c r="DFW34"/>
      <c r="DFX34"/>
      <c r="DFY34"/>
      <c r="DFZ34"/>
      <c r="DGA34"/>
      <c r="DGB34"/>
      <c r="DGC34"/>
      <c r="DGD34"/>
      <c r="DGE34"/>
      <c r="DGF34"/>
      <c r="DGG34"/>
      <c r="DGH34"/>
      <c r="DGI34"/>
      <c r="DGJ34"/>
      <c r="DGK34"/>
      <c r="DGL34"/>
      <c r="DGM34"/>
      <c r="DGN34"/>
      <c r="DGO34"/>
      <c r="DGP34"/>
      <c r="DGQ34"/>
      <c r="DGR34"/>
      <c r="DGS34"/>
      <c r="DGT34"/>
      <c r="DGU34"/>
      <c r="DGV34"/>
      <c r="DGW34"/>
      <c r="DGX34"/>
      <c r="DGY34"/>
      <c r="DGZ34"/>
      <c r="DHA34"/>
      <c r="DHB34"/>
      <c r="DHC34"/>
      <c r="DHD34"/>
      <c r="DHE34"/>
      <c r="DHF34"/>
      <c r="DHG34"/>
      <c r="DHH34"/>
      <c r="DHI34"/>
      <c r="DHJ34"/>
      <c r="DHK34"/>
      <c r="DHL34"/>
      <c r="DHM34"/>
      <c r="DHN34"/>
      <c r="DHO34"/>
      <c r="DHP34"/>
      <c r="DHQ34"/>
      <c r="DHR34"/>
      <c r="DHS34"/>
      <c r="DHT34"/>
      <c r="DHU34"/>
      <c r="DHV34"/>
      <c r="DHW34"/>
      <c r="DHX34"/>
      <c r="DHY34"/>
      <c r="DHZ34"/>
      <c r="DIA34"/>
      <c r="DIB34"/>
      <c r="DIC34"/>
      <c r="DID34"/>
      <c r="DIE34"/>
      <c r="DIF34"/>
      <c r="DIG34"/>
      <c r="DIH34"/>
      <c r="DII34"/>
      <c r="DIJ34"/>
      <c r="DIK34"/>
      <c r="DIL34"/>
      <c r="DIM34"/>
      <c r="DIN34"/>
      <c r="DIO34"/>
      <c r="DIP34"/>
      <c r="DIQ34"/>
      <c r="DIR34"/>
      <c r="DIS34"/>
      <c r="DIT34"/>
      <c r="DIU34"/>
      <c r="DIV34"/>
      <c r="DIW34"/>
      <c r="DIX34"/>
      <c r="DIY34"/>
      <c r="DIZ34"/>
      <c r="DJA34"/>
      <c r="DJB34"/>
      <c r="DJC34"/>
      <c r="DJD34"/>
      <c r="DJE34"/>
      <c r="DJF34"/>
      <c r="DJG34"/>
      <c r="DJH34"/>
      <c r="DJI34"/>
      <c r="DJJ34"/>
      <c r="DJK34"/>
      <c r="DJL34"/>
      <c r="DJM34"/>
      <c r="DJN34"/>
      <c r="DJO34"/>
      <c r="DJP34"/>
      <c r="DJQ34"/>
      <c r="DJR34"/>
      <c r="DJS34"/>
      <c r="DJT34"/>
      <c r="DJU34"/>
      <c r="DJV34"/>
      <c r="DJW34"/>
      <c r="DJX34"/>
      <c r="DJY34"/>
      <c r="DJZ34"/>
      <c r="DKA34"/>
      <c r="DKB34"/>
      <c r="DKC34"/>
      <c r="DKD34"/>
      <c r="DKE34"/>
      <c r="DKF34"/>
      <c r="DKG34"/>
      <c r="DKH34"/>
      <c r="DKI34"/>
      <c r="DKJ34"/>
      <c r="DKK34"/>
      <c r="DKL34"/>
      <c r="DKM34"/>
      <c r="DKN34"/>
      <c r="DKO34"/>
      <c r="DKP34"/>
      <c r="DKQ34"/>
      <c r="DKR34"/>
      <c r="DKS34"/>
      <c r="DKT34"/>
      <c r="DKU34"/>
      <c r="DKV34"/>
      <c r="DKW34"/>
      <c r="DKX34"/>
      <c r="DKY34"/>
      <c r="DKZ34"/>
      <c r="DLA34"/>
      <c r="DLB34"/>
      <c r="DLC34"/>
      <c r="DLD34"/>
      <c r="DLE34"/>
      <c r="DLF34"/>
      <c r="DLG34"/>
      <c r="DLH34"/>
      <c r="DLI34"/>
      <c r="DLJ34"/>
      <c r="DLK34"/>
      <c r="DLL34"/>
      <c r="DLM34"/>
      <c r="DLN34"/>
      <c r="DLO34"/>
      <c r="DLP34"/>
      <c r="DLQ34"/>
      <c r="DLR34"/>
      <c r="DLS34"/>
      <c r="DLT34"/>
      <c r="DLU34"/>
      <c r="DLV34"/>
      <c r="DLW34"/>
      <c r="DLX34"/>
      <c r="DLY34"/>
      <c r="DLZ34"/>
      <c r="DMA34"/>
      <c r="DMB34"/>
      <c r="DMC34"/>
      <c r="DMD34"/>
      <c r="DME34"/>
      <c r="DMF34"/>
      <c r="DMG34"/>
      <c r="DMH34"/>
      <c r="DMI34"/>
      <c r="DMJ34"/>
      <c r="DMK34"/>
      <c r="DML34"/>
      <c r="DMM34"/>
      <c r="DMN34"/>
      <c r="DMO34"/>
      <c r="DMP34"/>
      <c r="DMQ34"/>
      <c r="DMR34"/>
      <c r="DMS34"/>
      <c r="DMT34"/>
      <c r="DMU34"/>
      <c r="DMV34"/>
      <c r="DMW34"/>
      <c r="DMX34"/>
      <c r="DMY34"/>
      <c r="DMZ34"/>
      <c r="DNA34"/>
      <c r="DNB34"/>
      <c r="DNC34"/>
      <c r="DND34"/>
      <c r="DNE34"/>
      <c r="DNF34"/>
      <c r="DNG34"/>
      <c r="DNH34"/>
      <c r="DNI34"/>
      <c r="DNJ34"/>
      <c r="DNK34"/>
      <c r="DNL34"/>
      <c r="DNM34"/>
      <c r="DNN34"/>
      <c r="DNO34"/>
      <c r="DNP34"/>
      <c r="DNQ34"/>
      <c r="DNR34"/>
      <c r="DNS34"/>
      <c r="DNT34"/>
      <c r="DNU34"/>
      <c r="DNV34"/>
      <c r="DNW34"/>
      <c r="DNX34"/>
      <c r="DNY34"/>
      <c r="DNZ34"/>
      <c r="DOA34"/>
      <c r="DOB34"/>
      <c r="DOC34"/>
      <c r="DOD34"/>
      <c r="DOE34"/>
      <c r="DOF34"/>
      <c r="DOG34"/>
      <c r="DOH34"/>
      <c r="DOI34"/>
      <c r="DOJ34"/>
      <c r="DOK34"/>
      <c r="DOL34"/>
      <c r="DOM34"/>
      <c r="DON34"/>
      <c r="DOO34"/>
      <c r="DOP34"/>
      <c r="DOQ34"/>
      <c r="DOR34"/>
      <c r="DOS34"/>
      <c r="DOT34"/>
      <c r="DOU34"/>
      <c r="DOV34"/>
      <c r="DOW34"/>
      <c r="DOX34"/>
      <c r="DOY34"/>
      <c r="DOZ34"/>
      <c r="DPA34"/>
      <c r="DPB34"/>
      <c r="DPC34"/>
      <c r="DPD34"/>
      <c r="DPE34"/>
      <c r="DPF34"/>
      <c r="DPG34"/>
      <c r="DPH34"/>
      <c r="DPI34"/>
      <c r="DPJ34"/>
      <c r="DPK34"/>
      <c r="DPL34"/>
      <c r="DPM34"/>
      <c r="DPN34"/>
      <c r="DPO34"/>
      <c r="DPP34"/>
      <c r="DPQ34"/>
      <c r="DPR34"/>
      <c r="DPS34"/>
      <c r="DPT34"/>
      <c r="DPU34"/>
      <c r="DPV34"/>
      <c r="DPW34"/>
      <c r="DPX34"/>
      <c r="DPY34"/>
      <c r="DPZ34"/>
      <c r="DQA34"/>
      <c r="DQB34"/>
      <c r="DQC34"/>
      <c r="DQD34"/>
      <c r="DQE34"/>
      <c r="DQF34"/>
      <c r="DQG34"/>
      <c r="DQH34"/>
      <c r="DQI34"/>
      <c r="DQJ34"/>
      <c r="DQK34"/>
      <c r="DQL34"/>
      <c r="DQM34"/>
      <c r="DQN34"/>
      <c r="DQO34"/>
      <c r="DQP34"/>
      <c r="DQQ34"/>
      <c r="DQR34"/>
      <c r="DQS34"/>
      <c r="DQT34"/>
      <c r="DQU34"/>
      <c r="DQV34"/>
      <c r="DQW34"/>
      <c r="DQX34"/>
      <c r="DQY34"/>
      <c r="DQZ34"/>
      <c r="DRA34"/>
      <c r="DRB34"/>
      <c r="DRC34"/>
      <c r="DRD34"/>
      <c r="DRE34"/>
      <c r="DRF34"/>
      <c r="DRG34"/>
      <c r="DRH34"/>
      <c r="DRI34"/>
      <c r="DRJ34"/>
      <c r="DRK34"/>
      <c r="DRL34"/>
      <c r="DRM34"/>
      <c r="DRN34"/>
      <c r="DRO34"/>
      <c r="DRP34"/>
      <c r="DRQ34"/>
      <c r="DRR34"/>
      <c r="DRS34"/>
      <c r="DRT34"/>
      <c r="DRU34"/>
      <c r="DRV34"/>
      <c r="DRW34"/>
      <c r="DRX34"/>
      <c r="DRY34"/>
      <c r="DRZ34"/>
      <c r="DSA34"/>
      <c r="DSB34"/>
      <c r="DSC34"/>
      <c r="DSD34"/>
      <c r="DSE34"/>
      <c r="DSF34"/>
      <c r="DSG34"/>
      <c r="DSH34"/>
      <c r="DSI34"/>
      <c r="DSJ34"/>
      <c r="DSK34"/>
      <c r="DSL34"/>
      <c r="DSM34"/>
      <c r="DSN34"/>
      <c r="DSO34"/>
      <c r="DSP34"/>
      <c r="DSQ34"/>
      <c r="DSR34"/>
      <c r="DSS34"/>
      <c r="DST34"/>
      <c r="DSU34"/>
      <c r="DSV34"/>
      <c r="DSW34"/>
      <c r="DSX34"/>
      <c r="DSY34"/>
      <c r="DSZ34"/>
      <c r="DTA34"/>
      <c r="DTB34"/>
      <c r="DTC34"/>
      <c r="DTD34"/>
      <c r="DTE34"/>
      <c r="DTF34"/>
      <c r="DTG34"/>
      <c r="DTH34"/>
      <c r="DTI34"/>
      <c r="DTJ34"/>
      <c r="DTK34"/>
      <c r="DTL34"/>
      <c r="DTM34"/>
      <c r="DTN34"/>
      <c r="DTO34"/>
      <c r="DTP34"/>
      <c r="DTQ34"/>
      <c r="DTR34"/>
      <c r="DTS34"/>
      <c r="DTT34"/>
      <c r="DTU34"/>
      <c r="DTV34"/>
      <c r="DTW34"/>
      <c r="DTX34"/>
      <c r="DTY34"/>
      <c r="DTZ34"/>
      <c r="DUA34"/>
      <c r="DUB34"/>
      <c r="DUC34"/>
      <c r="DUD34"/>
      <c r="DUE34"/>
      <c r="DUF34"/>
      <c r="DUG34"/>
      <c r="DUH34"/>
      <c r="DUI34"/>
      <c r="DUJ34"/>
      <c r="DUK34"/>
      <c r="DUL34"/>
      <c r="DUM34"/>
      <c r="DUN34"/>
      <c r="DUO34"/>
      <c r="DUP34"/>
      <c r="DUQ34"/>
      <c r="DUR34"/>
      <c r="DUS34"/>
      <c r="DUT34"/>
      <c r="DUU34"/>
      <c r="DUV34"/>
      <c r="DUW34"/>
      <c r="DUX34"/>
      <c r="DUY34"/>
      <c r="DUZ34"/>
      <c r="DVA34"/>
      <c r="DVB34"/>
      <c r="DVC34"/>
      <c r="DVD34"/>
      <c r="DVE34"/>
      <c r="DVF34"/>
      <c r="DVG34"/>
      <c r="DVH34"/>
      <c r="DVI34"/>
      <c r="DVJ34"/>
      <c r="DVK34"/>
      <c r="DVL34"/>
      <c r="DVM34"/>
      <c r="DVN34"/>
      <c r="DVO34"/>
      <c r="DVP34"/>
      <c r="DVQ34"/>
      <c r="DVR34"/>
      <c r="DVS34"/>
      <c r="DVT34"/>
      <c r="DVU34"/>
      <c r="DVV34"/>
      <c r="DVW34"/>
      <c r="DVX34"/>
      <c r="DVY34"/>
      <c r="DVZ34"/>
      <c r="DWA34"/>
      <c r="DWB34"/>
      <c r="DWC34"/>
      <c r="DWD34"/>
      <c r="DWE34"/>
      <c r="DWF34"/>
      <c r="DWG34"/>
      <c r="DWH34"/>
      <c r="DWI34"/>
      <c r="DWJ34"/>
      <c r="DWK34"/>
      <c r="DWL34"/>
      <c r="DWM34"/>
      <c r="DWN34"/>
      <c r="DWO34"/>
      <c r="DWP34"/>
      <c r="DWQ34"/>
      <c r="DWR34"/>
      <c r="DWS34"/>
      <c r="DWT34"/>
      <c r="DWU34"/>
      <c r="DWV34"/>
      <c r="DWW34"/>
      <c r="DWX34"/>
      <c r="DWY34"/>
      <c r="DWZ34"/>
      <c r="DXA34"/>
      <c r="DXB34"/>
      <c r="DXC34"/>
      <c r="DXD34"/>
      <c r="DXE34"/>
      <c r="DXF34"/>
      <c r="DXG34"/>
      <c r="DXH34"/>
      <c r="DXI34"/>
      <c r="DXJ34"/>
      <c r="DXK34"/>
      <c r="DXL34"/>
      <c r="DXM34"/>
      <c r="DXN34"/>
      <c r="DXO34"/>
      <c r="DXP34"/>
      <c r="DXQ34"/>
      <c r="DXR34"/>
      <c r="DXS34"/>
      <c r="DXT34"/>
      <c r="DXU34"/>
      <c r="DXV34"/>
      <c r="DXW34"/>
      <c r="DXX34"/>
      <c r="DXY34"/>
      <c r="DXZ34"/>
      <c r="DYA34"/>
      <c r="DYB34"/>
      <c r="DYC34"/>
      <c r="DYD34"/>
      <c r="DYE34"/>
      <c r="DYF34"/>
      <c r="DYG34"/>
      <c r="DYH34"/>
      <c r="DYI34"/>
      <c r="DYJ34"/>
      <c r="DYK34"/>
      <c r="DYL34"/>
      <c r="DYM34"/>
      <c r="DYN34"/>
      <c r="DYO34"/>
      <c r="DYP34"/>
      <c r="DYQ34"/>
      <c r="DYR34"/>
      <c r="DYS34"/>
      <c r="DYT34"/>
      <c r="DYU34"/>
      <c r="DYV34"/>
      <c r="DYW34"/>
      <c r="DYX34"/>
      <c r="DYY34"/>
      <c r="DYZ34"/>
      <c r="DZA34"/>
      <c r="DZB34"/>
      <c r="DZC34"/>
      <c r="DZD34"/>
      <c r="DZE34"/>
      <c r="DZF34"/>
      <c r="DZG34"/>
      <c r="DZH34"/>
      <c r="DZI34"/>
      <c r="DZJ34"/>
      <c r="DZK34"/>
      <c r="DZL34"/>
      <c r="DZM34"/>
      <c r="DZN34"/>
      <c r="DZO34"/>
      <c r="DZP34"/>
      <c r="DZQ34"/>
      <c r="DZR34"/>
      <c r="DZS34"/>
      <c r="DZT34"/>
      <c r="DZU34"/>
      <c r="DZV34"/>
      <c r="DZW34"/>
      <c r="DZX34"/>
      <c r="DZY34"/>
      <c r="DZZ34"/>
      <c r="EAA34"/>
      <c r="EAB34"/>
      <c r="EAC34"/>
      <c r="EAD34"/>
      <c r="EAE34"/>
      <c r="EAF34"/>
      <c r="EAG34"/>
      <c r="EAH34"/>
      <c r="EAI34"/>
      <c r="EAJ34"/>
      <c r="EAK34"/>
      <c r="EAL34"/>
      <c r="EAM34"/>
      <c r="EAN34"/>
      <c r="EAO34"/>
      <c r="EAP34"/>
      <c r="EAQ34"/>
      <c r="EAR34"/>
      <c r="EAS34"/>
      <c r="EAT34"/>
      <c r="EAU34"/>
      <c r="EAV34"/>
      <c r="EAW34"/>
      <c r="EAX34"/>
      <c r="EAY34"/>
      <c r="EAZ34"/>
      <c r="EBA34"/>
      <c r="EBB34"/>
      <c r="EBC34"/>
      <c r="EBD34"/>
      <c r="EBE34"/>
      <c r="EBF34"/>
      <c r="EBG34"/>
      <c r="EBH34"/>
      <c r="EBI34"/>
      <c r="EBJ34"/>
      <c r="EBK34"/>
      <c r="EBL34"/>
      <c r="EBM34"/>
      <c r="EBN34"/>
      <c r="EBO34"/>
      <c r="EBP34"/>
      <c r="EBQ34"/>
      <c r="EBR34"/>
      <c r="EBS34"/>
      <c r="EBT34"/>
      <c r="EBU34"/>
      <c r="EBV34"/>
      <c r="EBW34"/>
      <c r="EBX34"/>
      <c r="EBY34"/>
      <c r="EBZ34"/>
      <c r="ECA34"/>
      <c r="ECB34"/>
      <c r="ECC34"/>
      <c r="ECD34"/>
      <c r="ECE34"/>
      <c r="ECF34"/>
      <c r="ECG34"/>
      <c r="ECH34"/>
      <c r="ECI34"/>
      <c r="ECJ34"/>
      <c r="ECK34"/>
      <c r="ECL34"/>
      <c r="ECM34"/>
      <c r="ECN34"/>
      <c r="ECO34"/>
      <c r="ECP34"/>
      <c r="ECQ34"/>
      <c r="ECR34"/>
      <c r="ECS34"/>
      <c r="ECT34"/>
      <c r="ECU34"/>
      <c r="ECV34"/>
      <c r="ECW34"/>
      <c r="ECX34"/>
      <c r="ECY34"/>
      <c r="ECZ34"/>
      <c r="EDA34"/>
      <c r="EDB34"/>
      <c r="EDC34"/>
      <c r="EDD34"/>
      <c r="EDE34"/>
      <c r="EDF34"/>
      <c r="EDG34"/>
      <c r="EDH34"/>
      <c r="EDI34"/>
      <c r="EDJ34"/>
      <c r="EDK34"/>
      <c r="EDL34"/>
      <c r="EDM34"/>
      <c r="EDN34"/>
      <c r="EDO34"/>
      <c r="EDP34"/>
      <c r="EDQ34"/>
      <c r="EDR34"/>
      <c r="EDS34"/>
      <c r="EDT34"/>
      <c r="EDU34"/>
      <c r="EDV34"/>
      <c r="EDW34"/>
      <c r="EDX34"/>
      <c r="EDY34"/>
      <c r="EDZ34"/>
      <c r="EEA34"/>
      <c r="EEB34"/>
      <c r="EEC34"/>
      <c r="EED34"/>
      <c r="EEE34"/>
      <c r="EEF34"/>
      <c r="EEG34"/>
      <c r="EEH34"/>
      <c r="EEI34"/>
      <c r="EEJ34"/>
      <c r="EEK34"/>
      <c r="EEL34"/>
      <c r="EEM34"/>
      <c r="EEN34"/>
      <c r="EEO34"/>
      <c r="EEP34"/>
      <c r="EEQ34"/>
      <c r="EER34"/>
      <c r="EES34"/>
      <c r="EET34"/>
      <c r="EEU34"/>
      <c r="EEV34"/>
      <c r="EEW34"/>
      <c r="EEX34"/>
      <c r="EEY34"/>
      <c r="EEZ34"/>
      <c r="EFA34"/>
      <c r="EFB34"/>
      <c r="EFC34"/>
      <c r="EFD34"/>
      <c r="EFE34"/>
      <c r="EFF34"/>
      <c r="EFG34"/>
      <c r="EFH34"/>
      <c r="EFI34"/>
      <c r="EFJ34"/>
      <c r="EFK34"/>
      <c r="EFL34"/>
      <c r="EFM34"/>
      <c r="EFN34"/>
      <c r="EFO34"/>
      <c r="EFP34"/>
      <c r="EFQ34"/>
      <c r="EFR34"/>
      <c r="EFS34"/>
      <c r="EFT34"/>
      <c r="EFU34"/>
      <c r="EFV34"/>
      <c r="EFW34"/>
      <c r="EFX34"/>
      <c r="EFY34"/>
      <c r="EFZ34"/>
      <c r="EGA34"/>
      <c r="EGB34"/>
      <c r="EGC34"/>
      <c r="EGD34"/>
      <c r="EGE34"/>
      <c r="EGF34"/>
      <c r="EGG34"/>
      <c r="EGH34"/>
      <c r="EGI34"/>
      <c r="EGJ34"/>
      <c r="EGK34"/>
      <c r="EGL34"/>
      <c r="EGM34"/>
      <c r="EGN34"/>
      <c r="EGO34"/>
      <c r="EGP34"/>
      <c r="EGQ34"/>
      <c r="EGR34"/>
      <c r="EGS34"/>
      <c r="EGT34"/>
      <c r="EGU34"/>
      <c r="EGV34"/>
      <c r="EGW34"/>
      <c r="EGX34"/>
      <c r="EGY34"/>
      <c r="EGZ34"/>
      <c r="EHA34"/>
      <c r="EHB34"/>
      <c r="EHC34"/>
      <c r="EHD34"/>
      <c r="EHE34"/>
      <c r="EHF34"/>
      <c r="EHG34"/>
      <c r="EHH34"/>
      <c r="EHI34"/>
      <c r="EHJ34"/>
      <c r="EHK34"/>
      <c r="EHL34"/>
      <c r="EHM34"/>
      <c r="EHN34"/>
      <c r="EHO34"/>
      <c r="EHP34"/>
      <c r="EHQ34"/>
      <c r="EHR34"/>
      <c r="EHS34"/>
      <c r="EHT34"/>
      <c r="EHU34"/>
      <c r="EHV34"/>
      <c r="EHW34"/>
      <c r="EHX34"/>
      <c r="EHY34"/>
      <c r="EHZ34"/>
      <c r="EIA34"/>
      <c r="EIB34"/>
      <c r="EIC34"/>
      <c r="EID34"/>
      <c r="EIE34"/>
      <c r="EIF34"/>
      <c r="EIG34"/>
      <c r="EIH34"/>
      <c r="EII34"/>
      <c r="EIJ34"/>
      <c r="EIK34"/>
      <c r="EIL34"/>
      <c r="EIM34"/>
      <c r="EIN34"/>
      <c r="EIO34"/>
      <c r="EIP34"/>
      <c r="EIQ34"/>
      <c r="EIR34"/>
      <c r="EIS34"/>
      <c r="EIT34"/>
      <c r="EIU34"/>
      <c r="EIV34"/>
      <c r="EIW34"/>
      <c r="EIX34"/>
      <c r="EIY34"/>
      <c r="EIZ34"/>
      <c r="EJA34"/>
      <c r="EJB34"/>
      <c r="EJC34"/>
      <c r="EJD34"/>
      <c r="EJE34"/>
      <c r="EJF34"/>
      <c r="EJG34"/>
      <c r="EJH34"/>
      <c r="EJI34"/>
      <c r="EJJ34"/>
      <c r="EJK34"/>
      <c r="EJL34"/>
      <c r="EJM34"/>
      <c r="EJN34"/>
      <c r="EJO34"/>
      <c r="EJP34"/>
      <c r="EJQ34"/>
      <c r="EJR34"/>
      <c r="EJS34"/>
      <c r="EJT34"/>
      <c r="EJU34"/>
      <c r="EJV34"/>
      <c r="EJW34"/>
      <c r="EJX34"/>
      <c r="EJY34"/>
      <c r="EJZ34"/>
      <c r="EKA34"/>
      <c r="EKB34"/>
      <c r="EKC34"/>
      <c r="EKD34"/>
      <c r="EKE34"/>
      <c r="EKF34"/>
      <c r="EKG34"/>
      <c r="EKH34"/>
      <c r="EKI34"/>
      <c r="EKJ34"/>
      <c r="EKK34"/>
      <c r="EKL34"/>
      <c r="EKM34"/>
      <c r="EKN34"/>
      <c r="EKO34"/>
      <c r="EKP34"/>
      <c r="EKQ34"/>
      <c r="EKR34"/>
      <c r="EKS34"/>
      <c r="EKT34"/>
      <c r="EKU34"/>
      <c r="EKV34"/>
      <c r="EKW34"/>
      <c r="EKX34"/>
      <c r="EKY34"/>
      <c r="EKZ34"/>
      <c r="ELA34"/>
      <c r="ELB34"/>
      <c r="ELC34"/>
      <c r="ELD34"/>
      <c r="ELE34"/>
      <c r="ELF34"/>
      <c r="ELG34"/>
      <c r="ELH34"/>
      <c r="ELI34"/>
      <c r="ELJ34"/>
      <c r="ELK34"/>
      <c r="ELL34"/>
      <c r="ELM34"/>
      <c r="ELN34"/>
      <c r="ELO34"/>
      <c r="ELP34"/>
      <c r="ELQ34"/>
      <c r="ELR34"/>
      <c r="ELS34"/>
      <c r="ELT34"/>
      <c r="ELU34"/>
      <c r="ELV34"/>
      <c r="ELW34"/>
      <c r="ELX34"/>
      <c r="ELY34"/>
      <c r="ELZ34"/>
      <c r="EMA34"/>
      <c r="EMB34"/>
      <c r="EMC34"/>
      <c r="EMD34"/>
      <c r="EME34"/>
      <c r="EMF34"/>
      <c r="EMG34"/>
      <c r="EMH34"/>
      <c r="EMI34"/>
      <c r="EMJ34"/>
      <c r="EMK34"/>
      <c r="EML34"/>
      <c r="EMM34"/>
      <c r="EMN34"/>
      <c r="EMO34"/>
      <c r="EMP34"/>
      <c r="EMQ34"/>
      <c r="EMR34"/>
      <c r="EMS34"/>
      <c r="EMT34"/>
      <c r="EMU34"/>
      <c r="EMV34"/>
      <c r="EMW34"/>
      <c r="EMX34"/>
      <c r="EMY34"/>
      <c r="EMZ34"/>
      <c r="ENA34"/>
      <c r="ENB34"/>
      <c r="ENC34"/>
      <c r="END34"/>
      <c r="ENE34"/>
      <c r="ENF34"/>
      <c r="ENG34"/>
      <c r="ENH34"/>
      <c r="ENI34"/>
      <c r="ENJ34"/>
      <c r="ENK34"/>
      <c r="ENL34"/>
      <c r="ENM34"/>
      <c r="ENN34"/>
      <c r="ENO34"/>
      <c r="ENP34"/>
      <c r="ENQ34"/>
      <c r="ENR34"/>
      <c r="ENS34"/>
      <c r="ENT34"/>
      <c r="ENU34"/>
      <c r="ENV34"/>
      <c r="ENW34"/>
      <c r="ENX34"/>
      <c r="ENY34"/>
      <c r="ENZ34"/>
      <c r="EOA34"/>
      <c r="EOB34"/>
      <c r="EOC34"/>
      <c r="EOD34"/>
      <c r="EOE34"/>
      <c r="EOF34"/>
      <c r="EOG34"/>
      <c r="EOH34"/>
      <c r="EOI34"/>
      <c r="EOJ34"/>
      <c r="EOK34"/>
      <c r="EOL34"/>
      <c r="EOM34"/>
      <c r="EON34"/>
      <c r="EOO34"/>
      <c r="EOP34"/>
      <c r="EOQ34"/>
      <c r="EOR34"/>
      <c r="EOS34"/>
      <c r="EOT34"/>
      <c r="EOU34"/>
      <c r="EOV34"/>
      <c r="EOW34"/>
      <c r="EOX34"/>
      <c r="EOY34"/>
      <c r="EOZ34"/>
      <c r="EPA34"/>
      <c r="EPB34"/>
      <c r="EPC34"/>
      <c r="EPD34"/>
      <c r="EPE34"/>
      <c r="EPF34"/>
      <c r="EPG34"/>
      <c r="EPH34"/>
      <c r="EPI34"/>
      <c r="EPJ34"/>
      <c r="EPK34"/>
      <c r="EPL34"/>
      <c r="EPM34"/>
      <c r="EPN34"/>
      <c r="EPO34"/>
      <c r="EPP34"/>
      <c r="EPQ34"/>
      <c r="EPR34"/>
      <c r="EPS34"/>
      <c r="EPT34"/>
      <c r="EPU34"/>
      <c r="EPV34"/>
      <c r="EPW34"/>
      <c r="EPX34"/>
      <c r="EPY34"/>
      <c r="EPZ34"/>
      <c r="EQA34"/>
      <c r="EQB34"/>
      <c r="EQC34"/>
      <c r="EQD34"/>
      <c r="EQE34"/>
      <c r="EQF34"/>
      <c r="EQG34"/>
      <c r="EQH34"/>
      <c r="EQI34"/>
      <c r="EQJ34"/>
      <c r="EQK34"/>
      <c r="EQL34"/>
      <c r="EQM34"/>
      <c r="EQN34"/>
      <c r="EQO34"/>
      <c r="EQP34"/>
      <c r="EQQ34"/>
      <c r="EQR34"/>
      <c r="EQS34"/>
      <c r="EQT34"/>
      <c r="EQU34"/>
      <c r="EQV34"/>
      <c r="EQW34"/>
      <c r="EQX34"/>
      <c r="EQY34"/>
      <c r="EQZ34"/>
      <c r="ERA34"/>
      <c r="ERB34"/>
      <c r="ERC34"/>
      <c r="ERD34"/>
      <c r="ERE34"/>
      <c r="ERF34"/>
      <c r="ERG34"/>
      <c r="ERH34"/>
      <c r="ERI34"/>
      <c r="ERJ34"/>
      <c r="ERK34"/>
      <c r="ERL34"/>
      <c r="ERM34"/>
      <c r="ERN34"/>
      <c r="ERO34"/>
      <c r="ERP34"/>
      <c r="ERQ34"/>
      <c r="ERR34"/>
      <c r="ERS34"/>
      <c r="ERT34"/>
      <c r="ERU34"/>
      <c r="ERV34"/>
      <c r="ERW34"/>
      <c r="ERX34"/>
      <c r="ERY34"/>
      <c r="ERZ34"/>
      <c r="ESA34"/>
      <c r="ESB34"/>
      <c r="ESC34"/>
      <c r="ESD34"/>
      <c r="ESE34"/>
      <c r="ESF34"/>
      <c r="ESG34"/>
      <c r="ESH34"/>
      <c r="ESI34"/>
      <c r="ESJ34"/>
      <c r="ESK34"/>
      <c r="ESL34"/>
      <c r="ESM34"/>
      <c r="ESN34"/>
      <c r="ESO34"/>
      <c r="ESP34"/>
      <c r="ESQ34"/>
      <c r="ESR34"/>
      <c r="ESS34"/>
      <c r="EST34"/>
      <c r="ESU34"/>
      <c r="ESV34"/>
      <c r="ESW34"/>
      <c r="ESX34"/>
      <c r="ESY34"/>
      <c r="ESZ34"/>
      <c r="ETA34"/>
      <c r="ETB34"/>
      <c r="ETC34"/>
      <c r="ETD34"/>
      <c r="ETE34"/>
      <c r="ETF34"/>
      <c r="ETG34"/>
      <c r="ETH34"/>
      <c r="ETI34"/>
      <c r="ETJ34"/>
      <c r="ETK34"/>
      <c r="ETL34"/>
      <c r="ETM34"/>
      <c r="ETN34"/>
      <c r="ETO34"/>
      <c r="ETP34"/>
      <c r="ETQ34"/>
      <c r="ETR34"/>
      <c r="ETS34"/>
      <c r="ETT34"/>
      <c r="ETU34"/>
      <c r="ETV34"/>
      <c r="ETW34"/>
      <c r="ETX34"/>
      <c r="ETY34"/>
      <c r="ETZ34"/>
      <c r="EUA34"/>
      <c r="EUB34"/>
      <c r="EUC34"/>
      <c r="EUD34"/>
      <c r="EUE34"/>
      <c r="EUF34"/>
      <c r="EUG34"/>
      <c r="EUH34"/>
      <c r="EUI34"/>
      <c r="EUJ34"/>
      <c r="EUK34"/>
      <c r="EUL34"/>
      <c r="EUM34"/>
      <c r="EUN34"/>
      <c r="EUO34"/>
    </row>
    <row r="35" spans="1:3941" x14ac:dyDescent="0.25">
      <c r="A35" s="9">
        <v>27</v>
      </c>
      <c r="B35" t="s">
        <v>238</v>
      </c>
      <c r="C35" s="4" t="s">
        <v>122</v>
      </c>
      <c r="D35" t="s">
        <v>239</v>
      </c>
      <c r="E35" s="4" t="s">
        <v>231</v>
      </c>
      <c r="F35" t="s">
        <v>153</v>
      </c>
      <c r="G35" s="18">
        <v>44000</v>
      </c>
      <c r="H35" s="17">
        <f t="shared" si="2"/>
        <v>1262.8</v>
      </c>
      <c r="I35" s="36">
        <v>492.55</v>
      </c>
      <c r="J35" s="17">
        <f t="shared" si="3"/>
        <v>1337.6</v>
      </c>
      <c r="K35" s="18">
        <v>6825.92</v>
      </c>
      <c r="L35" s="18">
        <f t="shared" si="0"/>
        <v>9918.8700000000008</v>
      </c>
      <c r="M35" s="17">
        <f t="shared" si="4"/>
        <v>34081.129999999997</v>
      </c>
    </row>
    <row r="36" spans="1:3941" x14ac:dyDescent="0.25">
      <c r="A36" s="9">
        <v>28</v>
      </c>
      <c r="B36" t="s">
        <v>126</v>
      </c>
      <c r="C36" s="4" t="s">
        <v>122</v>
      </c>
      <c r="D36" t="s">
        <v>369</v>
      </c>
      <c r="E36" s="4" t="s">
        <v>231</v>
      </c>
      <c r="F36" t="s">
        <v>153</v>
      </c>
      <c r="G36" s="18">
        <v>58000</v>
      </c>
      <c r="H36" s="17">
        <f t="shared" si="2"/>
        <v>1664.6</v>
      </c>
      <c r="I36" s="36">
        <v>2468.44</v>
      </c>
      <c r="J36" s="17">
        <f t="shared" si="3"/>
        <v>1763.2</v>
      </c>
      <c r="K36" s="18">
        <v>4145.92</v>
      </c>
      <c r="L36" s="18">
        <f t="shared" si="0"/>
        <v>10042.16</v>
      </c>
      <c r="M36" s="17">
        <f t="shared" si="4"/>
        <v>47957.84</v>
      </c>
    </row>
    <row r="37" spans="1:3941" x14ac:dyDescent="0.25">
      <c r="A37" s="9">
        <v>29</v>
      </c>
      <c r="B37" t="s">
        <v>155</v>
      </c>
      <c r="C37" s="4" t="s">
        <v>122</v>
      </c>
      <c r="D37" t="s">
        <v>368</v>
      </c>
      <c r="E37" s="4" t="s">
        <v>232</v>
      </c>
      <c r="F37" t="s">
        <v>154</v>
      </c>
      <c r="G37" s="17">
        <v>47000</v>
      </c>
      <c r="H37" s="17">
        <f t="shared" si="2"/>
        <v>1348.9</v>
      </c>
      <c r="I37" s="36">
        <v>1400.6</v>
      </c>
      <c r="J37" s="17">
        <f t="shared" si="3"/>
        <v>1428.8</v>
      </c>
      <c r="K37" s="35">
        <v>1584</v>
      </c>
      <c r="L37" s="18">
        <f t="shared" si="0"/>
        <v>5762.3</v>
      </c>
      <c r="M37" s="17">
        <f t="shared" si="4"/>
        <v>41237.699999999997</v>
      </c>
    </row>
    <row r="38" spans="1:3941" x14ac:dyDescent="0.25">
      <c r="A38" s="9">
        <v>30</v>
      </c>
      <c r="B38" t="s">
        <v>237</v>
      </c>
      <c r="C38" s="4" t="s">
        <v>122</v>
      </c>
      <c r="D38" t="s">
        <v>369</v>
      </c>
      <c r="E38" s="4" t="s">
        <v>231</v>
      </c>
      <c r="F38" t="s">
        <v>154</v>
      </c>
      <c r="G38" s="17">
        <v>49000</v>
      </c>
      <c r="H38" s="17">
        <f t="shared" si="2"/>
        <v>1406.3</v>
      </c>
      <c r="I38" s="36">
        <v>1712.87</v>
      </c>
      <c r="J38" s="17">
        <f t="shared" si="3"/>
        <v>1489.6</v>
      </c>
      <c r="K38" s="17">
        <v>175</v>
      </c>
      <c r="L38" s="18">
        <f t="shared" si="0"/>
        <v>4783.7700000000004</v>
      </c>
      <c r="M38" s="17">
        <f t="shared" si="4"/>
        <v>44216.23</v>
      </c>
    </row>
    <row r="39" spans="1:3941" x14ac:dyDescent="0.25">
      <c r="A39" s="9">
        <v>31</v>
      </c>
      <c r="B39" t="s">
        <v>331</v>
      </c>
      <c r="C39" s="4" t="s">
        <v>122</v>
      </c>
      <c r="D39" t="s">
        <v>156</v>
      </c>
      <c r="E39" s="4" t="s">
        <v>232</v>
      </c>
      <c r="F39" t="s">
        <v>154</v>
      </c>
      <c r="G39" s="17">
        <v>40000</v>
      </c>
      <c r="H39" s="17">
        <f t="shared" si="2"/>
        <v>1148</v>
      </c>
      <c r="I39" s="43">
        <v>0</v>
      </c>
      <c r="J39" s="17">
        <f t="shared" si="3"/>
        <v>1216</v>
      </c>
      <c r="K39" s="17">
        <v>25</v>
      </c>
      <c r="L39" s="18">
        <f t="shared" si="0"/>
        <v>2389</v>
      </c>
      <c r="M39" s="17">
        <f t="shared" si="4"/>
        <v>37611</v>
      </c>
    </row>
    <row r="40" spans="1:3941" x14ac:dyDescent="0.25">
      <c r="A40" s="9">
        <v>32</v>
      </c>
      <c r="B40" t="s">
        <v>332</v>
      </c>
      <c r="C40" s="4" t="s">
        <v>122</v>
      </c>
      <c r="D40" t="s">
        <v>156</v>
      </c>
      <c r="E40" s="4" t="s">
        <v>231</v>
      </c>
      <c r="F40" t="s">
        <v>154</v>
      </c>
      <c r="G40" s="18">
        <v>40000</v>
      </c>
      <c r="H40" s="17">
        <f t="shared" si="2"/>
        <v>1148</v>
      </c>
      <c r="I40" s="43">
        <v>0</v>
      </c>
      <c r="J40" s="17">
        <f t="shared" si="3"/>
        <v>1216</v>
      </c>
      <c r="K40" s="18">
        <v>175</v>
      </c>
      <c r="L40" s="18">
        <f t="shared" ref="L40:L77" si="5">H40+I40+J40+K40</f>
        <v>2539</v>
      </c>
      <c r="M40" s="17">
        <f t="shared" si="4"/>
        <v>37461</v>
      </c>
    </row>
    <row r="41" spans="1:3941" x14ac:dyDescent="0.25">
      <c r="A41" s="9">
        <v>33</v>
      </c>
      <c r="B41" t="s">
        <v>130</v>
      </c>
      <c r="C41" s="4" t="s">
        <v>122</v>
      </c>
      <c r="D41" t="s">
        <v>404</v>
      </c>
      <c r="E41" s="4" t="s">
        <v>231</v>
      </c>
      <c r="F41" t="s">
        <v>153</v>
      </c>
      <c r="G41" s="17">
        <v>140000</v>
      </c>
      <c r="H41" s="17">
        <f t="shared" si="2"/>
        <v>4018</v>
      </c>
      <c r="I41" s="43">
        <v>20656.64</v>
      </c>
      <c r="J41" s="17">
        <f t="shared" si="3"/>
        <v>4256</v>
      </c>
      <c r="K41" s="18">
        <v>5048.42</v>
      </c>
      <c r="L41" s="18">
        <f t="shared" si="5"/>
        <v>33979.06</v>
      </c>
      <c r="M41" s="17">
        <f t="shared" si="4"/>
        <v>106020.94</v>
      </c>
    </row>
    <row r="42" spans="1:3941" x14ac:dyDescent="0.25">
      <c r="A42" s="9">
        <v>34</v>
      </c>
      <c r="B42" s="4" t="s">
        <v>128</v>
      </c>
      <c r="C42" s="4" t="s">
        <v>122</v>
      </c>
      <c r="D42" s="4" t="s">
        <v>368</v>
      </c>
      <c r="E42" s="4" t="s">
        <v>231</v>
      </c>
      <c r="F42" s="4" t="s">
        <v>154</v>
      </c>
      <c r="G42" s="18">
        <v>51000</v>
      </c>
      <c r="H42" s="17">
        <f t="shared" si="2"/>
        <v>1463.7</v>
      </c>
      <c r="I42" s="43">
        <v>1995.14</v>
      </c>
      <c r="J42" s="17">
        <f t="shared" si="3"/>
        <v>1550.4</v>
      </c>
      <c r="K42" s="18">
        <v>175</v>
      </c>
      <c r="L42" s="18">
        <f t="shared" si="5"/>
        <v>5184.24</v>
      </c>
      <c r="M42" s="17">
        <f t="shared" si="4"/>
        <v>45815.76</v>
      </c>
    </row>
    <row r="43" spans="1:3941" x14ac:dyDescent="0.25">
      <c r="A43" s="9">
        <v>35</v>
      </c>
      <c r="B43" s="7" t="s">
        <v>326</v>
      </c>
      <c r="C43" s="7" t="s">
        <v>325</v>
      </c>
      <c r="D43" s="7" t="s">
        <v>255</v>
      </c>
      <c r="E43" s="26" t="s">
        <v>232</v>
      </c>
      <c r="F43" s="7" t="s">
        <v>154</v>
      </c>
      <c r="G43" s="29">
        <v>47000</v>
      </c>
      <c r="H43" s="17">
        <f t="shared" si="2"/>
        <v>1348.9</v>
      </c>
      <c r="I43" s="36">
        <v>1430.6</v>
      </c>
      <c r="J43" s="17">
        <f t="shared" si="3"/>
        <v>1428.8</v>
      </c>
      <c r="K43" s="29">
        <v>25</v>
      </c>
      <c r="L43" s="18">
        <f t="shared" si="5"/>
        <v>4233.3</v>
      </c>
      <c r="M43" s="17">
        <f t="shared" si="4"/>
        <v>42766.7</v>
      </c>
    </row>
    <row r="44" spans="1:3941" s="7" customFormat="1" x14ac:dyDescent="0.25">
      <c r="A44" s="9">
        <v>36</v>
      </c>
      <c r="B44" t="s">
        <v>333</v>
      </c>
      <c r="C44" s="7" t="s">
        <v>325</v>
      </c>
      <c r="D44" t="s">
        <v>255</v>
      </c>
      <c r="E44" s="26" t="s">
        <v>231</v>
      </c>
      <c r="F44" s="7" t="s">
        <v>154</v>
      </c>
      <c r="G44" s="29">
        <v>47000</v>
      </c>
      <c r="H44" s="17">
        <f t="shared" si="2"/>
        <v>1348.9</v>
      </c>
      <c r="I44" s="43">
        <v>0</v>
      </c>
      <c r="J44" s="17">
        <f t="shared" si="3"/>
        <v>1428.8</v>
      </c>
      <c r="K44" s="29">
        <v>25</v>
      </c>
      <c r="L44" s="18">
        <f t="shared" si="5"/>
        <v>2802.7</v>
      </c>
      <c r="M44" s="17">
        <f t="shared" si="4"/>
        <v>44197.3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</row>
    <row r="45" spans="1:3941" s="7" customFormat="1" x14ac:dyDescent="0.25">
      <c r="A45" s="9">
        <v>37</v>
      </c>
      <c r="B45" t="s">
        <v>431</v>
      </c>
      <c r="C45" s="7" t="s">
        <v>325</v>
      </c>
      <c r="D45" t="s">
        <v>395</v>
      </c>
      <c r="E45" s="4" t="s">
        <v>232</v>
      </c>
      <c r="F45" s="28" t="s">
        <v>154</v>
      </c>
      <c r="G45" s="17">
        <v>47000</v>
      </c>
      <c r="H45" s="17">
        <f t="shared" si="2"/>
        <v>1348.9</v>
      </c>
      <c r="I45" s="36">
        <v>1430.6</v>
      </c>
      <c r="J45" s="17">
        <f t="shared" si="3"/>
        <v>1428.8</v>
      </c>
      <c r="K45" s="35">
        <v>175</v>
      </c>
      <c r="L45" s="18">
        <f t="shared" si="5"/>
        <v>4383.3</v>
      </c>
      <c r="M45" s="17">
        <f t="shared" si="4"/>
        <v>42616.7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</row>
    <row r="46" spans="1:3941" s="7" customFormat="1" x14ac:dyDescent="0.25">
      <c r="A46" s="9">
        <v>38</v>
      </c>
      <c r="B46" t="s">
        <v>127</v>
      </c>
      <c r="C46" s="4" t="s">
        <v>210</v>
      </c>
      <c r="D46" t="s">
        <v>255</v>
      </c>
      <c r="E46" s="4" t="s">
        <v>231</v>
      </c>
      <c r="F46" t="s">
        <v>154</v>
      </c>
      <c r="G46" s="17">
        <v>55000</v>
      </c>
      <c r="H46" s="17">
        <f t="shared" si="2"/>
        <v>1578.5</v>
      </c>
      <c r="I46" s="36">
        <v>2559.6799999999998</v>
      </c>
      <c r="J46" s="17">
        <f t="shared" si="3"/>
        <v>1672</v>
      </c>
      <c r="K46" s="18">
        <v>4731.41</v>
      </c>
      <c r="L46" s="18">
        <f t="shared" si="5"/>
        <v>10541.59</v>
      </c>
      <c r="M46" s="17">
        <f t="shared" si="4"/>
        <v>44458.41</v>
      </c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  <c r="IW46"/>
      <c r="IX46"/>
      <c r="IY46"/>
      <c r="IZ46"/>
      <c r="JA46"/>
      <c r="JB46"/>
      <c r="JC46"/>
      <c r="JD46"/>
      <c r="JE46"/>
      <c r="JF46"/>
      <c r="JG46"/>
      <c r="JH46"/>
      <c r="JI46"/>
      <c r="JJ46"/>
      <c r="JK46"/>
      <c r="JL46"/>
      <c r="JM46"/>
      <c r="JN46"/>
      <c r="JO46"/>
      <c r="JP46"/>
      <c r="JQ46"/>
      <c r="JR46"/>
      <c r="JS46"/>
      <c r="JT46"/>
      <c r="JU46"/>
      <c r="JV46"/>
      <c r="JW46"/>
      <c r="JX46"/>
      <c r="JY46"/>
      <c r="JZ46"/>
      <c r="KA46"/>
      <c r="KB46"/>
      <c r="KC46"/>
      <c r="KD46"/>
      <c r="KE46"/>
      <c r="KF46"/>
      <c r="KG46"/>
      <c r="KH46"/>
      <c r="KI46"/>
      <c r="KJ46"/>
      <c r="KK46"/>
      <c r="KL46"/>
      <c r="KM46"/>
      <c r="KN46"/>
      <c r="KO46"/>
      <c r="KP46"/>
      <c r="KQ46"/>
      <c r="KR46"/>
      <c r="KS46"/>
      <c r="KT46"/>
      <c r="KU46"/>
      <c r="KV46"/>
      <c r="KW46"/>
      <c r="KX46"/>
      <c r="KY46"/>
      <c r="KZ46"/>
      <c r="LA46"/>
      <c r="LB46"/>
      <c r="LC46"/>
      <c r="LD46"/>
      <c r="LE46"/>
      <c r="LF46"/>
      <c r="LG46"/>
      <c r="LH46"/>
      <c r="LI46"/>
      <c r="LJ46"/>
      <c r="LK46"/>
      <c r="LL46"/>
      <c r="LM46"/>
      <c r="LN46"/>
      <c r="LO46"/>
      <c r="LP46"/>
      <c r="LQ46"/>
      <c r="LR46"/>
      <c r="LS46"/>
      <c r="LT46"/>
      <c r="LU46"/>
      <c r="LV46"/>
      <c r="LW46"/>
      <c r="LX46"/>
      <c r="LY46"/>
      <c r="LZ46"/>
      <c r="MA46"/>
      <c r="MB46"/>
      <c r="MC46"/>
      <c r="MD46"/>
      <c r="ME46"/>
      <c r="MF46"/>
      <c r="MG46"/>
      <c r="MH46"/>
      <c r="MI46"/>
      <c r="MJ46"/>
      <c r="MK46"/>
      <c r="ML46"/>
      <c r="MM46"/>
      <c r="MN46"/>
      <c r="MO46"/>
      <c r="MP46"/>
      <c r="MQ46"/>
      <c r="MR46"/>
      <c r="MS46"/>
      <c r="MT46"/>
      <c r="MU46"/>
      <c r="MV46"/>
      <c r="MW46"/>
      <c r="MX46"/>
      <c r="MY46"/>
      <c r="MZ46"/>
      <c r="NA46"/>
      <c r="NB46"/>
      <c r="NC46"/>
      <c r="ND46"/>
      <c r="NE46"/>
      <c r="NF46"/>
      <c r="NG46"/>
      <c r="NH46"/>
      <c r="NI46"/>
      <c r="NJ46"/>
      <c r="NK46"/>
      <c r="NL46"/>
      <c r="NM46"/>
      <c r="NN46"/>
      <c r="NO46"/>
      <c r="NP46"/>
      <c r="NQ46"/>
      <c r="NR46"/>
      <c r="NS46"/>
      <c r="NT46"/>
      <c r="NU46"/>
      <c r="NV46"/>
      <c r="NW46"/>
      <c r="NX46"/>
      <c r="NY46"/>
      <c r="NZ46"/>
      <c r="OA46"/>
      <c r="OB46"/>
      <c r="OC46"/>
      <c r="OD46"/>
      <c r="OE46"/>
    </row>
    <row r="47" spans="1:3941" x14ac:dyDescent="0.25">
      <c r="A47" s="9">
        <v>39</v>
      </c>
      <c r="B47" t="s">
        <v>129</v>
      </c>
      <c r="C47" s="4" t="s">
        <v>210</v>
      </c>
      <c r="D47" t="s">
        <v>255</v>
      </c>
      <c r="E47" s="4" t="s">
        <v>232</v>
      </c>
      <c r="F47" t="s">
        <v>153</v>
      </c>
      <c r="G47" s="17">
        <v>45000</v>
      </c>
      <c r="H47" s="17">
        <f t="shared" si="2"/>
        <v>1291.5</v>
      </c>
      <c r="I47" s="43">
        <v>1148.33</v>
      </c>
      <c r="J47" s="17">
        <f t="shared" si="3"/>
        <v>1368</v>
      </c>
      <c r="K47" s="17">
        <v>175</v>
      </c>
      <c r="L47" s="18">
        <f t="shared" si="5"/>
        <v>3982.83</v>
      </c>
      <c r="M47" s="17">
        <f t="shared" si="4"/>
        <v>41017.17</v>
      </c>
    </row>
    <row r="48" spans="1:3941" x14ac:dyDescent="0.25">
      <c r="A48" s="9">
        <v>40</v>
      </c>
      <c r="B48" s="4" t="s">
        <v>254</v>
      </c>
      <c r="C48" s="4" t="s">
        <v>210</v>
      </c>
      <c r="D48" s="4" t="s">
        <v>255</v>
      </c>
      <c r="E48" s="4" t="s">
        <v>232</v>
      </c>
      <c r="F48" s="5" t="s">
        <v>154</v>
      </c>
      <c r="G48" s="17">
        <v>44000</v>
      </c>
      <c r="H48" s="17">
        <f t="shared" si="2"/>
        <v>1262.8</v>
      </c>
      <c r="I48" s="36">
        <v>1007.19</v>
      </c>
      <c r="J48" s="17">
        <f t="shared" si="3"/>
        <v>1337.6</v>
      </c>
      <c r="K48" s="17">
        <v>175</v>
      </c>
      <c r="L48" s="18">
        <f t="shared" si="5"/>
        <v>3782.59</v>
      </c>
      <c r="M48" s="17">
        <f t="shared" si="4"/>
        <v>40217.410000000003</v>
      </c>
    </row>
    <row r="49" spans="1:13" x14ac:dyDescent="0.25">
      <c r="A49" s="9">
        <v>41</v>
      </c>
      <c r="B49" s="4" t="s">
        <v>256</v>
      </c>
      <c r="C49" s="4" t="s">
        <v>210</v>
      </c>
      <c r="D49" s="4" t="s">
        <v>255</v>
      </c>
      <c r="E49" s="4" t="s">
        <v>232</v>
      </c>
      <c r="F49" s="5" t="s">
        <v>154</v>
      </c>
      <c r="G49" s="17">
        <v>44000</v>
      </c>
      <c r="H49" s="17">
        <f t="shared" si="2"/>
        <v>1262.8</v>
      </c>
      <c r="I49" s="36">
        <v>1007.19</v>
      </c>
      <c r="J49" s="17">
        <f t="shared" si="3"/>
        <v>1337.6</v>
      </c>
      <c r="K49" s="17">
        <v>175</v>
      </c>
      <c r="L49" s="18">
        <f t="shared" si="5"/>
        <v>3782.59</v>
      </c>
      <c r="M49" s="17">
        <f t="shared" si="4"/>
        <v>40217.410000000003</v>
      </c>
    </row>
    <row r="50" spans="1:13" x14ac:dyDescent="0.25">
      <c r="A50" s="9">
        <v>42</v>
      </c>
      <c r="B50" t="s">
        <v>334</v>
      </c>
      <c r="C50" s="4" t="s">
        <v>210</v>
      </c>
      <c r="D50" t="s">
        <v>255</v>
      </c>
      <c r="E50" s="4" t="s">
        <v>232</v>
      </c>
      <c r="F50" s="5" t="s">
        <v>154</v>
      </c>
      <c r="G50" s="35">
        <v>47000</v>
      </c>
      <c r="H50" s="17">
        <f t="shared" si="2"/>
        <v>1348.9</v>
      </c>
      <c r="I50" s="36">
        <v>1430.6</v>
      </c>
      <c r="J50" s="17">
        <f t="shared" si="3"/>
        <v>1428.8</v>
      </c>
      <c r="K50" s="35">
        <v>175</v>
      </c>
      <c r="L50" s="18">
        <f t="shared" si="5"/>
        <v>4383.3</v>
      </c>
      <c r="M50" s="27">
        <f t="shared" si="4"/>
        <v>42616.7</v>
      </c>
    </row>
    <row r="51" spans="1:13" x14ac:dyDescent="0.25">
      <c r="A51" s="9">
        <v>43</v>
      </c>
      <c r="B51" t="s">
        <v>195</v>
      </c>
      <c r="C51" t="s">
        <v>135</v>
      </c>
      <c r="D51" s="4" t="s">
        <v>14</v>
      </c>
      <c r="E51" s="4" t="s">
        <v>231</v>
      </c>
      <c r="F51" t="s">
        <v>154</v>
      </c>
      <c r="G51" s="17">
        <v>36000</v>
      </c>
      <c r="H51" s="17">
        <f>G51*0.0287</f>
        <v>1033.2</v>
      </c>
      <c r="I51" s="43">
        <v>0</v>
      </c>
      <c r="J51" s="17">
        <f t="shared" si="3"/>
        <v>1094.4000000000001</v>
      </c>
      <c r="K51" s="35">
        <v>6075</v>
      </c>
      <c r="L51" s="18">
        <f t="shared" si="5"/>
        <v>8202.6</v>
      </c>
      <c r="M51" s="17">
        <f t="shared" si="4"/>
        <v>27797.4</v>
      </c>
    </row>
    <row r="52" spans="1:13" x14ac:dyDescent="0.25">
      <c r="A52" s="9">
        <v>44</v>
      </c>
      <c r="B52" t="s">
        <v>295</v>
      </c>
      <c r="C52" t="s">
        <v>135</v>
      </c>
      <c r="D52" s="4" t="s">
        <v>310</v>
      </c>
      <c r="E52" s="4" t="s">
        <v>231</v>
      </c>
      <c r="F52" t="s">
        <v>153</v>
      </c>
      <c r="G52" s="17">
        <v>76000</v>
      </c>
      <c r="H52" s="17">
        <f t="shared" si="2"/>
        <v>2181.1999999999998</v>
      </c>
      <c r="I52" s="36">
        <v>6497.56</v>
      </c>
      <c r="J52" s="17">
        <f t="shared" si="3"/>
        <v>2310.4</v>
      </c>
      <c r="K52" s="35">
        <v>175</v>
      </c>
      <c r="L52" s="18">
        <f t="shared" si="5"/>
        <v>11164.16</v>
      </c>
      <c r="M52" s="17">
        <f t="shared" si="4"/>
        <v>64835.839999999997</v>
      </c>
    </row>
    <row r="53" spans="1:13" x14ac:dyDescent="0.25">
      <c r="A53" s="9">
        <v>45</v>
      </c>
      <c r="B53" t="s">
        <v>90</v>
      </c>
      <c r="C53" t="s">
        <v>135</v>
      </c>
      <c r="D53" s="4" t="s">
        <v>205</v>
      </c>
      <c r="E53" s="4" t="s">
        <v>231</v>
      </c>
      <c r="F53" t="s">
        <v>153</v>
      </c>
      <c r="G53" s="17">
        <v>47000</v>
      </c>
      <c r="H53" s="17">
        <f t="shared" ref="H53" si="6">G53*0.0287</f>
        <v>1348.9</v>
      </c>
      <c r="I53" s="36">
        <v>1430.6</v>
      </c>
      <c r="J53" s="17">
        <f t="shared" si="3"/>
        <v>1428.8</v>
      </c>
      <c r="K53" s="44">
        <v>5193.5</v>
      </c>
      <c r="L53" s="18">
        <f t="shared" si="5"/>
        <v>9401.7999999999993</v>
      </c>
      <c r="M53" s="17">
        <f t="shared" si="4"/>
        <v>37598.199999999997</v>
      </c>
    </row>
    <row r="54" spans="1:13" x14ac:dyDescent="0.25">
      <c r="A54" s="9">
        <v>46</v>
      </c>
      <c r="B54" t="s">
        <v>470</v>
      </c>
      <c r="C54" t="s">
        <v>432</v>
      </c>
      <c r="D54" t="s">
        <v>472</v>
      </c>
      <c r="E54" s="4" t="s">
        <v>231</v>
      </c>
      <c r="F54" t="s">
        <v>153</v>
      </c>
      <c r="G54" s="17">
        <v>65000</v>
      </c>
      <c r="H54" s="17">
        <f>G54*0.0287</f>
        <v>1865.5</v>
      </c>
      <c r="I54" s="36">
        <v>3741.39</v>
      </c>
      <c r="J54" s="17">
        <f>G54*0.0304</f>
        <v>1976</v>
      </c>
      <c r="K54" s="35">
        <v>3575.92</v>
      </c>
      <c r="L54" s="18">
        <f t="shared" si="5"/>
        <v>11158.81</v>
      </c>
      <c r="M54" s="17">
        <f t="shared" si="4"/>
        <v>53841.19</v>
      </c>
    </row>
    <row r="55" spans="1:13" x14ac:dyDescent="0.25">
      <c r="A55" s="9">
        <v>47</v>
      </c>
      <c r="B55" t="s">
        <v>35</v>
      </c>
      <c r="C55" t="s">
        <v>432</v>
      </c>
      <c r="D55" s="4" t="s">
        <v>433</v>
      </c>
      <c r="E55" s="4" t="s">
        <v>231</v>
      </c>
      <c r="F55" t="s">
        <v>153</v>
      </c>
      <c r="G55" s="17">
        <v>76000</v>
      </c>
      <c r="H55" s="17">
        <f t="shared" ref="H55" si="7">G55*0.0287</f>
        <v>2181.1999999999998</v>
      </c>
      <c r="I55" s="43">
        <v>6497.56</v>
      </c>
      <c r="J55" s="17">
        <f t="shared" ref="J55" si="8">G55*0.0304</f>
        <v>2310.4</v>
      </c>
      <c r="K55" s="35">
        <v>145</v>
      </c>
      <c r="L55" s="18">
        <f t="shared" si="5"/>
        <v>11134.16</v>
      </c>
      <c r="M55" s="17">
        <f t="shared" si="4"/>
        <v>64865.84</v>
      </c>
    </row>
    <row r="56" spans="1:13" x14ac:dyDescent="0.25">
      <c r="A56" s="9">
        <v>48</v>
      </c>
      <c r="B56" t="s">
        <v>471</v>
      </c>
      <c r="C56" t="s">
        <v>432</v>
      </c>
      <c r="D56" t="s">
        <v>496</v>
      </c>
      <c r="E56" s="4" t="s">
        <v>231</v>
      </c>
      <c r="F56" t="s">
        <v>153</v>
      </c>
      <c r="G56" s="17">
        <v>65000</v>
      </c>
      <c r="H56" s="17">
        <f>G56*0.0287</f>
        <v>1865.5</v>
      </c>
      <c r="I56" s="36">
        <v>4427.58</v>
      </c>
      <c r="J56" s="17">
        <f>G56*0.0304</f>
        <v>1976</v>
      </c>
      <c r="K56" s="44">
        <v>1407.8</v>
      </c>
      <c r="L56" s="18">
        <f t="shared" si="5"/>
        <v>9676.8799999999992</v>
      </c>
      <c r="M56" s="17">
        <f t="shared" si="4"/>
        <v>55323.12</v>
      </c>
    </row>
    <row r="57" spans="1:13" x14ac:dyDescent="0.25">
      <c r="A57" s="9">
        <v>49</v>
      </c>
      <c r="B57" t="s">
        <v>469</v>
      </c>
      <c r="C57" t="s">
        <v>432</v>
      </c>
      <c r="D57" t="s">
        <v>472</v>
      </c>
      <c r="E57" s="4" t="s">
        <v>232</v>
      </c>
      <c r="F57" t="s">
        <v>153</v>
      </c>
      <c r="G57" s="17">
        <v>65000</v>
      </c>
      <c r="H57" s="17">
        <f>G57*0.0287</f>
        <v>1865.5</v>
      </c>
      <c r="I57" s="43">
        <v>0</v>
      </c>
      <c r="J57" s="17">
        <f>G57*0.0304</f>
        <v>1976</v>
      </c>
      <c r="K57" s="35">
        <v>25</v>
      </c>
      <c r="L57" s="18">
        <f t="shared" si="5"/>
        <v>3866.5</v>
      </c>
      <c r="M57" s="17">
        <f t="shared" si="4"/>
        <v>61133.5</v>
      </c>
    </row>
    <row r="58" spans="1:13" x14ac:dyDescent="0.25">
      <c r="A58" s="9">
        <v>50</v>
      </c>
      <c r="B58" t="s">
        <v>493</v>
      </c>
      <c r="C58" t="s">
        <v>432</v>
      </c>
      <c r="D58" t="s">
        <v>472</v>
      </c>
      <c r="E58" s="4" t="s">
        <v>231</v>
      </c>
      <c r="F58" t="s">
        <v>153</v>
      </c>
      <c r="G58" s="17">
        <v>65000</v>
      </c>
      <c r="H58" s="17">
        <f>G58*0.0287</f>
        <v>1865.5</v>
      </c>
      <c r="I58" s="36">
        <v>4084.48</v>
      </c>
      <c r="J58" s="17">
        <f>G58*0.0304</f>
        <v>1976</v>
      </c>
      <c r="K58" s="35">
        <v>1740.46</v>
      </c>
      <c r="L58" s="18">
        <f t="shared" si="5"/>
        <v>9666.44</v>
      </c>
      <c r="M58" s="17">
        <f t="shared" si="4"/>
        <v>55333.56</v>
      </c>
    </row>
    <row r="59" spans="1:13" x14ac:dyDescent="0.25">
      <c r="A59" s="9">
        <v>51</v>
      </c>
      <c r="B59" t="s">
        <v>17</v>
      </c>
      <c r="C59" t="s">
        <v>211</v>
      </c>
      <c r="D59" t="s">
        <v>434</v>
      </c>
      <c r="E59" s="4" t="s">
        <v>231</v>
      </c>
      <c r="F59" t="s">
        <v>153</v>
      </c>
      <c r="G59" s="35">
        <v>110000</v>
      </c>
      <c r="H59" s="17">
        <f>G59*0.0287</f>
        <v>3157</v>
      </c>
      <c r="I59" s="43">
        <v>14028.75</v>
      </c>
      <c r="J59" s="17">
        <f>G59*0.0304</f>
        <v>3344</v>
      </c>
      <c r="K59" s="35">
        <v>8715.32</v>
      </c>
      <c r="L59" s="18">
        <f t="shared" si="5"/>
        <v>29245.07</v>
      </c>
      <c r="M59" s="17">
        <f t="shared" ref="M59:M91" si="9">+G59-L59</f>
        <v>80754.929999999993</v>
      </c>
    </row>
    <row r="60" spans="1:13" x14ac:dyDescent="0.25">
      <c r="A60" s="9">
        <v>52</v>
      </c>
      <c r="B60" t="s">
        <v>357</v>
      </c>
      <c r="C60" t="s">
        <v>211</v>
      </c>
      <c r="D60" t="s">
        <v>352</v>
      </c>
      <c r="E60" s="4" t="s">
        <v>231</v>
      </c>
      <c r="F60" t="s">
        <v>154</v>
      </c>
      <c r="G60" s="17">
        <v>66000</v>
      </c>
      <c r="H60" s="17">
        <f t="shared" si="2"/>
        <v>1894.2</v>
      </c>
      <c r="I60" s="43">
        <v>4615.76</v>
      </c>
      <c r="J60" s="17">
        <f t="shared" si="3"/>
        <v>2006.4</v>
      </c>
      <c r="K60" s="44">
        <v>7922.39</v>
      </c>
      <c r="L60" s="18">
        <f t="shared" si="5"/>
        <v>16438.75</v>
      </c>
      <c r="M60" s="17">
        <f t="shared" si="9"/>
        <v>49561.25</v>
      </c>
    </row>
    <row r="61" spans="1:13" x14ac:dyDescent="0.25">
      <c r="A61" s="9">
        <v>53</v>
      </c>
      <c r="B61" s="7" t="s">
        <v>294</v>
      </c>
      <c r="C61" t="s">
        <v>211</v>
      </c>
      <c r="D61" s="7" t="s">
        <v>352</v>
      </c>
      <c r="E61" s="26" t="s">
        <v>231</v>
      </c>
      <c r="F61" t="s">
        <v>153</v>
      </c>
      <c r="G61" s="29">
        <v>65000</v>
      </c>
      <c r="H61" s="17">
        <f t="shared" si="2"/>
        <v>1865.5</v>
      </c>
      <c r="I61" s="36">
        <v>4427.58</v>
      </c>
      <c r="J61" s="17">
        <f t="shared" si="3"/>
        <v>1976</v>
      </c>
      <c r="K61" s="35">
        <v>2295</v>
      </c>
      <c r="L61" s="18">
        <f t="shared" si="5"/>
        <v>10564.08</v>
      </c>
      <c r="M61" s="17">
        <f t="shared" si="9"/>
        <v>54435.92</v>
      </c>
    </row>
    <row r="62" spans="1:13" x14ac:dyDescent="0.25">
      <c r="A62" s="9">
        <v>54</v>
      </c>
      <c r="B62" s="7" t="s">
        <v>337</v>
      </c>
      <c r="C62" t="s">
        <v>211</v>
      </c>
      <c r="D62" s="7" t="s">
        <v>352</v>
      </c>
      <c r="E62" s="26" t="s">
        <v>231</v>
      </c>
      <c r="F62" t="s">
        <v>153</v>
      </c>
      <c r="G62" s="29">
        <v>65000</v>
      </c>
      <c r="H62" s="17">
        <f t="shared" si="2"/>
        <v>1865.5</v>
      </c>
      <c r="I62" s="36">
        <v>4084.48</v>
      </c>
      <c r="J62" s="17">
        <f t="shared" si="3"/>
        <v>1976</v>
      </c>
      <c r="K62" s="44">
        <v>4375.26</v>
      </c>
      <c r="L62" s="18">
        <f t="shared" si="5"/>
        <v>12301.24</v>
      </c>
      <c r="M62" s="17">
        <f t="shared" si="9"/>
        <v>52698.76</v>
      </c>
    </row>
    <row r="63" spans="1:13" x14ac:dyDescent="0.25">
      <c r="A63" s="9">
        <v>55</v>
      </c>
      <c r="B63" t="s">
        <v>16</v>
      </c>
      <c r="C63" t="s">
        <v>436</v>
      </c>
      <c r="D63" s="8" t="s">
        <v>435</v>
      </c>
      <c r="E63" s="4" t="s">
        <v>231</v>
      </c>
      <c r="F63" t="s">
        <v>153</v>
      </c>
      <c r="G63" s="35">
        <v>110000</v>
      </c>
      <c r="H63" s="17">
        <f t="shared" si="2"/>
        <v>3157</v>
      </c>
      <c r="I63" s="36">
        <v>14028.75</v>
      </c>
      <c r="J63" s="17">
        <f t="shared" si="3"/>
        <v>3344</v>
      </c>
      <c r="K63" s="44">
        <v>14805.78</v>
      </c>
      <c r="L63" s="18">
        <f t="shared" si="5"/>
        <v>35335.53</v>
      </c>
      <c r="M63" s="17">
        <f t="shared" si="9"/>
        <v>74664.47</v>
      </c>
    </row>
    <row r="64" spans="1:13" x14ac:dyDescent="0.25">
      <c r="A64" s="9">
        <v>56</v>
      </c>
      <c r="B64" t="s">
        <v>149</v>
      </c>
      <c r="C64" t="s">
        <v>212</v>
      </c>
      <c r="D64" t="s">
        <v>310</v>
      </c>
      <c r="E64" s="4" t="s">
        <v>231</v>
      </c>
      <c r="F64" t="s">
        <v>154</v>
      </c>
      <c r="G64" s="35">
        <v>76000</v>
      </c>
      <c r="H64" s="17">
        <f t="shared" si="2"/>
        <v>2181.1999999999998</v>
      </c>
      <c r="I64" s="43">
        <v>6154.46</v>
      </c>
      <c r="J64" s="17">
        <f t="shared" si="3"/>
        <v>2310.4</v>
      </c>
      <c r="K64" s="44">
        <v>6285.66</v>
      </c>
      <c r="L64" s="18">
        <f t="shared" si="5"/>
        <v>16931.72</v>
      </c>
      <c r="M64" s="17">
        <f t="shared" si="9"/>
        <v>59068.28</v>
      </c>
    </row>
    <row r="65" spans="1:395" x14ac:dyDescent="0.25">
      <c r="A65" s="9">
        <v>57</v>
      </c>
      <c r="B65" t="s">
        <v>251</v>
      </c>
      <c r="C65" t="s">
        <v>212</v>
      </c>
      <c r="D65" t="s">
        <v>353</v>
      </c>
      <c r="E65" s="4" t="s">
        <v>231</v>
      </c>
      <c r="F65" t="s">
        <v>153</v>
      </c>
      <c r="G65" s="35">
        <v>65000</v>
      </c>
      <c r="H65" s="17">
        <f t="shared" si="2"/>
        <v>1865.5</v>
      </c>
      <c r="I65" s="36">
        <v>3741.39</v>
      </c>
      <c r="J65" s="17">
        <f t="shared" si="3"/>
        <v>1976</v>
      </c>
      <c r="K65" s="44">
        <v>15697.4</v>
      </c>
      <c r="L65" s="18">
        <f t="shared" si="5"/>
        <v>23280.29</v>
      </c>
      <c r="M65" s="17">
        <f t="shared" si="9"/>
        <v>41719.71</v>
      </c>
    </row>
    <row r="66" spans="1:395" x14ac:dyDescent="0.25">
      <c r="A66" s="9">
        <v>58</v>
      </c>
      <c r="B66" t="s">
        <v>25</v>
      </c>
      <c r="C66" s="4" t="s">
        <v>224</v>
      </c>
      <c r="D66" s="4" t="s">
        <v>186</v>
      </c>
      <c r="E66" s="4" t="s">
        <v>232</v>
      </c>
      <c r="F66" s="5" t="s">
        <v>154</v>
      </c>
      <c r="G66" s="17">
        <v>89500</v>
      </c>
      <c r="H66" s="17">
        <f t="shared" si="2"/>
        <v>2568.65</v>
      </c>
      <c r="I66" s="43">
        <v>9635.51</v>
      </c>
      <c r="J66" s="17">
        <f t="shared" si="3"/>
        <v>2720.8</v>
      </c>
      <c r="K66" s="18">
        <v>25</v>
      </c>
      <c r="L66" s="18">
        <f t="shared" si="5"/>
        <v>14949.96</v>
      </c>
      <c r="M66" s="17">
        <f t="shared" si="9"/>
        <v>74550.039999999994</v>
      </c>
    </row>
    <row r="67" spans="1:395" x14ac:dyDescent="0.25">
      <c r="A67" s="9">
        <v>59</v>
      </c>
      <c r="B67" t="s">
        <v>24</v>
      </c>
      <c r="C67" s="4" t="s">
        <v>224</v>
      </c>
      <c r="D67" t="s">
        <v>391</v>
      </c>
      <c r="E67" s="4" t="s">
        <v>232</v>
      </c>
      <c r="F67" t="s">
        <v>153</v>
      </c>
      <c r="G67" s="36">
        <v>47000</v>
      </c>
      <c r="H67" s="17">
        <f t="shared" si="2"/>
        <v>1348.9</v>
      </c>
      <c r="I67" s="35">
        <v>915.96</v>
      </c>
      <c r="J67" s="17">
        <f t="shared" si="3"/>
        <v>1428.8</v>
      </c>
      <c r="K67" s="35">
        <v>3605.92</v>
      </c>
      <c r="L67" s="18">
        <f t="shared" si="5"/>
        <v>7299.58</v>
      </c>
      <c r="M67" s="27">
        <f t="shared" si="9"/>
        <v>39700.42</v>
      </c>
    </row>
    <row r="68" spans="1:395" x14ac:dyDescent="0.25">
      <c r="A68" s="9">
        <v>60</v>
      </c>
      <c r="B68" t="s">
        <v>275</v>
      </c>
      <c r="C68" s="4" t="s">
        <v>224</v>
      </c>
      <c r="D68" s="4" t="s">
        <v>411</v>
      </c>
      <c r="E68" s="4" t="s">
        <v>232</v>
      </c>
      <c r="F68" t="s">
        <v>153</v>
      </c>
      <c r="G68" s="17">
        <v>140000</v>
      </c>
      <c r="H68" s="17">
        <f t="shared" si="2"/>
        <v>4018</v>
      </c>
      <c r="I68" s="36">
        <v>21514.37</v>
      </c>
      <c r="J68" s="17">
        <f t="shared" si="3"/>
        <v>4256</v>
      </c>
      <c r="K68" s="35">
        <v>12425</v>
      </c>
      <c r="L68" s="18">
        <f t="shared" si="5"/>
        <v>42213.37</v>
      </c>
      <c r="M68" s="17">
        <f t="shared" si="9"/>
        <v>97786.63</v>
      </c>
    </row>
    <row r="69" spans="1:395" x14ac:dyDescent="0.25">
      <c r="A69" s="9">
        <v>61</v>
      </c>
      <c r="B69" t="s">
        <v>26</v>
      </c>
      <c r="C69" s="4" t="s">
        <v>224</v>
      </c>
      <c r="D69" t="s">
        <v>391</v>
      </c>
      <c r="E69" s="4" t="s">
        <v>231</v>
      </c>
      <c r="F69" t="s">
        <v>153</v>
      </c>
      <c r="G69" s="35">
        <v>50000</v>
      </c>
      <c r="H69" s="17">
        <f t="shared" si="2"/>
        <v>1435</v>
      </c>
      <c r="I69" s="35">
        <v>1082.04</v>
      </c>
      <c r="J69" s="17">
        <f t="shared" si="3"/>
        <v>1520</v>
      </c>
      <c r="K69" s="35">
        <v>5461.38</v>
      </c>
      <c r="L69" s="18">
        <f t="shared" si="5"/>
        <v>9498.42</v>
      </c>
      <c r="M69" s="17">
        <f t="shared" si="9"/>
        <v>40501.58</v>
      </c>
    </row>
    <row r="70" spans="1:395" x14ac:dyDescent="0.25">
      <c r="A70" s="9">
        <v>62</v>
      </c>
      <c r="B70" t="s">
        <v>359</v>
      </c>
      <c r="C70" s="4" t="s">
        <v>224</v>
      </c>
      <c r="D70" t="s">
        <v>400</v>
      </c>
      <c r="E70" s="4" t="s">
        <v>231</v>
      </c>
      <c r="F70" t="s">
        <v>154</v>
      </c>
      <c r="G70" s="35">
        <v>44000</v>
      </c>
      <c r="H70" s="17">
        <f t="shared" si="2"/>
        <v>1262.8</v>
      </c>
      <c r="I70" s="35">
        <v>1007.19</v>
      </c>
      <c r="J70" s="17">
        <f t="shared" si="3"/>
        <v>1337.6</v>
      </c>
      <c r="K70" s="18">
        <v>175</v>
      </c>
      <c r="L70" s="18">
        <f t="shared" si="5"/>
        <v>3782.59</v>
      </c>
      <c r="M70" s="17">
        <f t="shared" si="9"/>
        <v>40217.410000000003</v>
      </c>
    </row>
    <row r="71" spans="1:395" x14ac:dyDescent="0.25">
      <c r="A71" s="9">
        <v>63</v>
      </c>
      <c r="B71" t="s">
        <v>399</v>
      </c>
      <c r="C71" s="4" t="s">
        <v>224</v>
      </c>
      <c r="D71" t="s">
        <v>156</v>
      </c>
      <c r="E71" s="4" t="s">
        <v>231</v>
      </c>
      <c r="F71" t="s">
        <v>154</v>
      </c>
      <c r="G71" s="18">
        <v>27000</v>
      </c>
      <c r="H71" s="17">
        <f t="shared" si="2"/>
        <v>774.9</v>
      </c>
      <c r="I71" s="18">
        <v>0</v>
      </c>
      <c r="J71" s="17">
        <f t="shared" si="3"/>
        <v>820.8</v>
      </c>
      <c r="K71" s="18">
        <v>175</v>
      </c>
      <c r="L71" s="18">
        <f t="shared" si="5"/>
        <v>1770.7</v>
      </c>
      <c r="M71" s="17">
        <f t="shared" si="9"/>
        <v>25229.3</v>
      </c>
    </row>
    <row r="72" spans="1:395" x14ac:dyDescent="0.25">
      <c r="A72" s="9">
        <v>64</v>
      </c>
      <c r="B72" t="s">
        <v>500</v>
      </c>
      <c r="C72" s="4" t="s">
        <v>501</v>
      </c>
      <c r="D72" t="s">
        <v>156</v>
      </c>
      <c r="E72" s="4" t="s">
        <v>231</v>
      </c>
      <c r="F72" t="s">
        <v>154</v>
      </c>
      <c r="G72" s="18">
        <v>45000</v>
      </c>
      <c r="H72" s="17">
        <f t="shared" si="2"/>
        <v>1291.5</v>
      </c>
      <c r="I72" s="18">
        <v>1148.33</v>
      </c>
      <c r="J72" s="17">
        <f t="shared" si="3"/>
        <v>1368</v>
      </c>
      <c r="K72" s="18">
        <v>25</v>
      </c>
      <c r="L72" s="18">
        <f t="shared" si="5"/>
        <v>3832.83</v>
      </c>
      <c r="M72" s="17">
        <f t="shared" si="9"/>
        <v>41167.17</v>
      </c>
    </row>
    <row r="73" spans="1:395" s="7" customFormat="1" x14ac:dyDescent="0.25">
      <c r="A73" s="9">
        <v>65</v>
      </c>
      <c r="B73" t="s">
        <v>342</v>
      </c>
      <c r="C73" t="s">
        <v>215</v>
      </c>
      <c r="D73" t="s">
        <v>341</v>
      </c>
      <c r="E73" s="4" t="s">
        <v>232</v>
      </c>
      <c r="F73" t="s">
        <v>154</v>
      </c>
      <c r="G73" s="17">
        <v>55000</v>
      </c>
      <c r="H73" s="17">
        <f t="shared" si="2"/>
        <v>1578.5</v>
      </c>
      <c r="I73" s="36">
        <v>2559.6799999999998</v>
      </c>
      <c r="J73" s="17">
        <f t="shared" si="3"/>
        <v>1672</v>
      </c>
      <c r="K73" s="35">
        <v>2925</v>
      </c>
      <c r="L73" s="18">
        <f t="shared" si="5"/>
        <v>8735.18</v>
      </c>
      <c r="M73" s="29">
        <f t="shared" si="9"/>
        <v>46264.82</v>
      </c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</row>
    <row r="74" spans="1:395" s="7" customFormat="1" x14ac:dyDescent="0.25">
      <c r="A74" s="9">
        <v>66</v>
      </c>
      <c r="B74" s="7" t="s">
        <v>216</v>
      </c>
      <c r="C74" t="s">
        <v>215</v>
      </c>
      <c r="D74" s="7" t="s">
        <v>43</v>
      </c>
      <c r="E74" s="26" t="s">
        <v>231</v>
      </c>
      <c r="F74" t="s">
        <v>154</v>
      </c>
      <c r="G74" s="29">
        <v>25000</v>
      </c>
      <c r="H74" s="17">
        <f t="shared" si="2"/>
        <v>717.5</v>
      </c>
      <c r="I74" s="43">
        <v>0</v>
      </c>
      <c r="J74" s="17">
        <f t="shared" si="3"/>
        <v>760</v>
      </c>
      <c r="K74" s="44">
        <v>8833.57</v>
      </c>
      <c r="L74" s="18">
        <f t="shared" si="5"/>
        <v>10311.07</v>
      </c>
      <c r="M74" s="17">
        <f t="shared" si="9"/>
        <v>14688.93</v>
      </c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  <c r="IU74"/>
      <c r="IV74"/>
      <c r="IW74"/>
      <c r="IX74"/>
      <c r="IY74"/>
      <c r="IZ74"/>
      <c r="JA74"/>
      <c r="JB74"/>
      <c r="JC74"/>
      <c r="JD74"/>
      <c r="JE74"/>
      <c r="JF74"/>
      <c r="JG74"/>
      <c r="JH74"/>
      <c r="JI74"/>
      <c r="JJ74"/>
      <c r="JK74"/>
      <c r="JL74"/>
      <c r="JM74"/>
      <c r="JN74"/>
      <c r="JO74"/>
      <c r="JP74"/>
      <c r="JQ74"/>
      <c r="JR74"/>
      <c r="JS74"/>
      <c r="JT74"/>
      <c r="JU74"/>
      <c r="JV74"/>
      <c r="JW74"/>
      <c r="JX74"/>
      <c r="JY74"/>
      <c r="JZ74"/>
      <c r="KA74"/>
      <c r="KB74"/>
      <c r="KC74"/>
      <c r="KD74"/>
      <c r="KE74"/>
      <c r="KF74"/>
      <c r="KG74"/>
      <c r="KH74"/>
      <c r="KI74"/>
      <c r="KJ74"/>
      <c r="KK74"/>
      <c r="KL74"/>
      <c r="KM74"/>
      <c r="KN74"/>
      <c r="KO74"/>
      <c r="KP74"/>
      <c r="KQ74"/>
      <c r="KR74"/>
      <c r="KS74"/>
      <c r="KT74"/>
      <c r="KU74"/>
      <c r="KV74"/>
      <c r="KW74"/>
      <c r="KX74"/>
      <c r="KY74"/>
      <c r="KZ74"/>
      <c r="LA74"/>
      <c r="LB74"/>
      <c r="LC74"/>
      <c r="LD74"/>
      <c r="LE74"/>
      <c r="LF74"/>
      <c r="LG74"/>
      <c r="LH74"/>
      <c r="LI74"/>
      <c r="LJ74"/>
      <c r="LK74"/>
      <c r="LL74"/>
      <c r="LM74"/>
      <c r="LN74"/>
      <c r="LO74"/>
      <c r="LP74"/>
      <c r="LQ74"/>
      <c r="LR74"/>
      <c r="LS74"/>
      <c r="LT74"/>
      <c r="LU74"/>
      <c r="LV74"/>
      <c r="LW74"/>
      <c r="LX74"/>
      <c r="LY74"/>
      <c r="LZ74"/>
      <c r="MA74"/>
      <c r="MB74"/>
      <c r="MC74"/>
      <c r="MD74"/>
      <c r="ME74"/>
      <c r="MF74"/>
      <c r="MG74"/>
      <c r="MH74"/>
      <c r="MI74"/>
      <c r="MJ74"/>
      <c r="MK74"/>
      <c r="ML74"/>
      <c r="MM74"/>
      <c r="MN74"/>
      <c r="MO74"/>
      <c r="MP74"/>
      <c r="MQ74"/>
      <c r="MR74"/>
      <c r="MS74"/>
      <c r="MT74"/>
      <c r="MU74"/>
      <c r="MV74"/>
      <c r="MW74"/>
      <c r="MX74"/>
      <c r="MY74"/>
      <c r="MZ74"/>
      <c r="NA74"/>
      <c r="NB74"/>
      <c r="NC74"/>
      <c r="ND74"/>
      <c r="NE74"/>
      <c r="NF74"/>
      <c r="NG74"/>
      <c r="NH74"/>
      <c r="NI74"/>
      <c r="NJ74"/>
      <c r="NK74"/>
      <c r="NL74"/>
      <c r="NM74"/>
      <c r="NN74"/>
      <c r="NO74"/>
      <c r="NP74"/>
      <c r="NQ74"/>
      <c r="NR74"/>
      <c r="NS74"/>
      <c r="NT74"/>
      <c r="NU74"/>
      <c r="NV74"/>
      <c r="NW74"/>
      <c r="NX74"/>
      <c r="NY74"/>
      <c r="NZ74"/>
      <c r="OA74"/>
      <c r="OB74"/>
      <c r="OC74"/>
      <c r="OD74"/>
      <c r="OE74"/>
    </row>
    <row r="75" spans="1:395" x14ac:dyDescent="0.25">
      <c r="A75" s="9">
        <v>67</v>
      </c>
      <c r="B75" t="s">
        <v>340</v>
      </c>
      <c r="C75" t="s">
        <v>215</v>
      </c>
      <c r="D75" t="s">
        <v>156</v>
      </c>
      <c r="E75" s="26" t="s">
        <v>231</v>
      </c>
      <c r="F75" t="s">
        <v>154</v>
      </c>
      <c r="G75" s="35">
        <v>35000</v>
      </c>
      <c r="H75" s="17">
        <f t="shared" si="2"/>
        <v>1004.5</v>
      </c>
      <c r="I75" s="43">
        <v>0</v>
      </c>
      <c r="J75" s="17">
        <f t="shared" si="3"/>
        <v>1064</v>
      </c>
      <c r="K75" s="18">
        <v>2500</v>
      </c>
      <c r="L75" s="18">
        <f t="shared" si="5"/>
        <v>4568.5</v>
      </c>
      <c r="M75" s="17">
        <f t="shared" si="9"/>
        <v>30431.5</v>
      </c>
    </row>
    <row r="76" spans="1:395" x14ac:dyDescent="0.25">
      <c r="A76" s="9">
        <v>68</v>
      </c>
      <c r="B76" t="s">
        <v>419</v>
      </c>
      <c r="C76" t="s">
        <v>215</v>
      </c>
      <c r="D76" s="7" t="s">
        <v>43</v>
      </c>
      <c r="E76" s="26" t="s">
        <v>231</v>
      </c>
      <c r="F76" t="s">
        <v>154</v>
      </c>
      <c r="G76" s="18">
        <v>25000</v>
      </c>
      <c r="H76" s="17">
        <f t="shared" si="2"/>
        <v>717.5</v>
      </c>
      <c r="I76" s="43">
        <v>0</v>
      </c>
      <c r="J76" s="17">
        <f t="shared" si="3"/>
        <v>760</v>
      </c>
      <c r="K76" s="18">
        <v>25</v>
      </c>
      <c r="L76" s="18">
        <f t="shared" si="5"/>
        <v>1502.5</v>
      </c>
      <c r="M76" s="17">
        <f t="shared" si="9"/>
        <v>23497.5</v>
      </c>
    </row>
    <row r="77" spans="1:395" x14ac:dyDescent="0.25">
      <c r="A77" s="9">
        <v>69</v>
      </c>
      <c r="B77" t="s">
        <v>446</v>
      </c>
      <c r="C77" t="s">
        <v>215</v>
      </c>
      <c r="D77" t="s">
        <v>156</v>
      </c>
      <c r="E77" s="26" t="s">
        <v>232</v>
      </c>
      <c r="F77" t="s">
        <v>154</v>
      </c>
      <c r="G77" s="35">
        <v>40000</v>
      </c>
      <c r="H77" s="17">
        <f t="shared" si="2"/>
        <v>1148</v>
      </c>
      <c r="I77" s="36">
        <v>442.65</v>
      </c>
      <c r="J77" s="17">
        <f t="shared" si="3"/>
        <v>1216</v>
      </c>
      <c r="K77" s="35">
        <v>25</v>
      </c>
      <c r="L77" s="18">
        <f t="shared" si="5"/>
        <v>2831.65</v>
      </c>
      <c r="M77" s="17">
        <f t="shared" si="9"/>
        <v>37168.35</v>
      </c>
    </row>
    <row r="78" spans="1:395" x14ac:dyDescent="0.25">
      <c r="A78" s="9">
        <v>70</v>
      </c>
      <c r="B78" t="s">
        <v>37</v>
      </c>
      <c r="C78" t="s">
        <v>36</v>
      </c>
      <c r="D78" t="s">
        <v>462</v>
      </c>
      <c r="E78" s="4" t="s">
        <v>231</v>
      </c>
      <c r="F78" t="s">
        <v>154</v>
      </c>
      <c r="G78" s="17">
        <v>25000</v>
      </c>
      <c r="H78" s="17">
        <f t="shared" si="2"/>
        <v>717.5</v>
      </c>
      <c r="I78" s="43">
        <v>0</v>
      </c>
      <c r="J78" s="17">
        <f t="shared" si="3"/>
        <v>760</v>
      </c>
      <c r="K78" s="17">
        <v>275</v>
      </c>
      <c r="L78" s="18">
        <f t="shared" ref="L78:L109" si="10">H78+I78+J78+K78</f>
        <v>1752.5</v>
      </c>
      <c r="M78" s="17">
        <f t="shared" si="9"/>
        <v>23247.5</v>
      </c>
    </row>
    <row r="79" spans="1:395" x14ac:dyDescent="0.25">
      <c r="A79" s="9">
        <v>71</v>
      </c>
      <c r="B79" t="s">
        <v>29</v>
      </c>
      <c r="C79" t="s">
        <v>36</v>
      </c>
      <c r="D79" t="s">
        <v>30</v>
      </c>
      <c r="E79" s="4" t="s">
        <v>232</v>
      </c>
      <c r="F79" t="s">
        <v>153</v>
      </c>
      <c r="G79" s="17">
        <v>24150</v>
      </c>
      <c r="H79" s="17">
        <f t="shared" si="2"/>
        <v>693.11</v>
      </c>
      <c r="I79" s="43">
        <v>0</v>
      </c>
      <c r="J79" s="17">
        <f t="shared" si="3"/>
        <v>734.16</v>
      </c>
      <c r="K79" s="17">
        <v>225</v>
      </c>
      <c r="L79" s="18">
        <f t="shared" si="10"/>
        <v>1652.27</v>
      </c>
      <c r="M79" s="17">
        <f t="shared" si="9"/>
        <v>22497.73</v>
      </c>
    </row>
    <row r="80" spans="1:395" x14ac:dyDescent="0.25">
      <c r="A80" s="9">
        <v>72</v>
      </c>
      <c r="B80" t="s">
        <v>38</v>
      </c>
      <c r="C80" t="s">
        <v>36</v>
      </c>
      <c r="D80" t="s">
        <v>39</v>
      </c>
      <c r="E80" s="4" t="s">
        <v>232</v>
      </c>
      <c r="F80" t="s">
        <v>153</v>
      </c>
      <c r="G80" s="35">
        <v>25000</v>
      </c>
      <c r="H80" s="17">
        <f t="shared" si="2"/>
        <v>717.5</v>
      </c>
      <c r="I80" s="43">
        <v>0</v>
      </c>
      <c r="J80" s="17">
        <f t="shared" si="3"/>
        <v>760</v>
      </c>
      <c r="K80" s="44">
        <v>4275</v>
      </c>
      <c r="L80" s="18">
        <f t="shared" si="10"/>
        <v>5752.5</v>
      </c>
      <c r="M80" s="17">
        <f t="shared" si="9"/>
        <v>19247.5</v>
      </c>
    </row>
    <row r="81" spans="1:395" x14ac:dyDescent="0.25">
      <c r="A81" s="9">
        <v>73</v>
      </c>
      <c r="B81" t="s">
        <v>40</v>
      </c>
      <c r="C81" t="s">
        <v>36</v>
      </c>
      <c r="D81" t="s">
        <v>156</v>
      </c>
      <c r="E81" s="4" t="s">
        <v>231</v>
      </c>
      <c r="F81" t="s">
        <v>154</v>
      </c>
      <c r="G81" s="17">
        <v>35000</v>
      </c>
      <c r="H81" s="17">
        <f t="shared" si="2"/>
        <v>1004.5</v>
      </c>
      <c r="I81" s="43">
        <v>0</v>
      </c>
      <c r="J81" s="17">
        <f t="shared" si="3"/>
        <v>1064</v>
      </c>
      <c r="K81" s="44">
        <v>2796.63</v>
      </c>
      <c r="L81" s="18">
        <f t="shared" si="10"/>
        <v>4865.13</v>
      </c>
      <c r="M81" s="17">
        <f t="shared" si="9"/>
        <v>30134.87</v>
      </c>
    </row>
    <row r="82" spans="1:395" x14ac:dyDescent="0.25">
      <c r="A82" s="9">
        <v>74</v>
      </c>
      <c r="B82" t="s">
        <v>41</v>
      </c>
      <c r="C82" t="s">
        <v>36</v>
      </c>
      <c r="D82" t="s">
        <v>42</v>
      </c>
      <c r="E82" s="4" t="s">
        <v>231</v>
      </c>
      <c r="F82" t="s">
        <v>154</v>
      </c>
      <c r="G82" s="17">
        <v>18700</v>
      </c>
      <c r="H82" s="17">
        <f t="shared" si="2"/>
        <v>536.69000000000005</v>
      </c>
      <c r="I82" s="43">
        <v>0</v>
      </c>
      <c r="J82" s="17">
        <f t="shared" si="3"/>
        <v>568.48</v>
      </c>
      <c r="K82" s="17">
        <v>125</v>
      </c>
      <c r="L82" s="18">
        <f t="shared" si="10"/>
        <v>1230.17</v>
      </c>
      <c r="M82" s="17">
        <f t="shared" si="9"/>
        <v>17469.830000000002</v>
      </c>
    </row>
    <row r="83" spans="1:395" x14ac:dyDescent="0.25">
      <c r="A83" s="9">
        <v>75</v>
      </c>
      <c r="B83" t="s">
        <v>217</v>
      </c>
      <c r="C83" t="s">
        <v>36</v>
      </c>
      <c r="D83" t="s">
        <v>39</v>
      </c>
      <c r="E83" s="4" t="s">
        <v>232</v>
      </c>
      <c r="F83" t="s">
        <v>154</v>
      </c>
      <c r="G83" s="17">
        <v>25000</v>
      </c>
      <c r="H83" s="17">
        <f t="shared" si="2"/>
        <v>717.5</v>
      </c>
      <c r="I83" s="43">
        <v>0</v>
      </c>
      <c r="J83" s="17">
        <f t="shared" si="3"/>
        <v>760</v>
      </c>
      <c r="K83" s="18">
        <v>2535.0100000000002</v>
      </c>
      <c r="L83" s="18">
        <f t="shared" si="10"/>
        <v>4012.51</v>
      </c>
      <c r="M83" s="17">
        <f t="shared" si="9"/>
        <v>20987.49</v>
      </c>
    </row>
    <row r="84" spans="1:395" x14ac:dyDescent="0.25">
      <c r="A84" s="9">
        <v>76</v>
      </c>
      <c r="B84" t="s">
        <v>282</v>
      </c>
      <c r="C84" t="s">
        <v>36</v>
      </c>
      <c r="D84" t="s">
        <v>156</v>
      </c>
      <c r="E84" s="4" t="s">
        <v>231</v>
      </c>
      <c r="F84" t="s">
        <v>153</v>
      </c>
      <c r="G84" s="35">
        <v>25000</v>
      </c>
      <c r="H84" s="17">
        <f t="shared" si="2"/>
        <v>717.5</v>
      </c>
      <c r="I84" s="43">
        <v>0</v>
      </c>
      <c r="J84" s="17">
        <f t="shared" si="3"/>
        <v>760</v>
      </c>
      <c r="K84" s="18">
        <v>9478.82</v>
      </c>
      <c r="L84" s="18">
        <f t="shared" si="10"/>
        <v>10956.32</v>
      </c>
      <c r="M84" s="17">
        <f t="shared" si="9"/>
        <v>14043.68</v>
      </c>
    </row>
    <row r="85" spans="1:395" x14ac:dyDescent="0.25">
      <c r="A85" s="9">
        <v>77</v>
      </c>
      <c r="B85" s="7" t="s">
        <v>240</v>
      </c>
      <c r="C85" s="7" t="s">
        <v>273</v>
      </c>
      <c r="D85" s="7" t="s">
        <v>405</v>
      </c>
      <c r="E85" s="26" t="s">
        <v>231</v>
      </c>
      <c r="F85" t="s">
        <v>153</v>
      </c>
      <c r="G85" s="39">
        <v>65000</v>
      </c>
      <c r="H85" s="17">
        <f t="shared" ref="H85:H146" si="11">G85*0.0287</f>
        <v>1865.5</v>
      </c>
      <c r="I85" s="36">
        <v>4084.48</v>
      </c>
      <c r="J85" s="17">
        <f t="shared" ref="J85:J147" si="12">G85*0.0304</f>
        <v>1976</v>
      </c>
      <c r="K85" s="20">
        <v>3740.46</v>
      </c>
      <c r="L85" s="20">
        <f t="shared" si="10"/>
        <v>11666.44</v>
      </c>
      <c r="M85" s="29">
        <f t="shared" si="9"/>
        <v>53333.56</v>
      </c>
    </row>
    <row r="86" spans="1:395" s="1" customFormat="1" x14ac:dyDescent="0.25">
      <c r="A86" s="9">
        <v>78</v>
      </c>
      <c r="B86" s="7" t="s">
        <v>330</v>
      </c>
      <c r="C86" t="s">
        <v>273</v>
      </c>
      <c r="D86" s="7" t="s">
        <v>301</v>
      </c>
      <c r="E86" s="4" t="s">
        <v>231</v>
      </c>
      <c r="F86" t="s">
        <v>153</v>
      </c>
      <c r="G86" s="35">
        <v>47000</v>
      </c>
      <c r="H86" s="17">
        <f t="shared" si="11"/>
        <v>1348.9</v>
      </c>
      <c r="I86" s="36">
        <v>1430.6</v>
      </c>
      <c r="J86" s="17">
        <f t="shared" si="12"/>
        <v>1428.8</v>
      </c>
      <c r="K86" s="35">
        <v>3370</v>
      </c>
      <c r="L86" s="18">
        <f t="shared" si="10"/>
        <v>7578.3</v>
      </c>
      <c r="M86" s="17">
        <f t="shared" si="9"/>
        <v>39421.699999999997</v>
      </c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  <c r="ND86"/>
      <c r="NE86"/>
      <c r="NF86"/>
      <c r="NG86"/>
      <c r="NH86"/>
      <c r="NI86"/>
      <c r="NJ86"/>
      <c r="NK86"/>
      <c r="NL86"/>
      <c r="NM86"/>
      <c r="NN86"/>
      <c r="NO86"/>
      <c r="NP86"/>
      <c r="NQ86"/>
      <c r="NR86"/>
      <c r="NS86"/>
      <c r="NT86"/>
      <c r="NU86"/>
      <c r="NV86"/>
      <c r="NW86"/>
      <c r="NX86"/>
      <c r="NY86"/>
      <c r="NZ86"/>
      <c r="OA86"/>
      <c r="OB86"/>
      <c r="OC86"/>
      <c r="OD86"/>
      <c r="OE86"/>
    </row>
    <row r="87" spans="1:395" x14ac:dyDescent="0.25">
      <c r="A87" s="9">
        <v>79</v>
      </c>
      <c r="B87" t="s">
        <v>44</v>
      </c>
      <c r="C87" t="s">
        <v>273</v>
      </c>
      <c r="D87" t="s">
        <v>156</v>
      </c>
      <c r="E87" s="4" t="s">
        <v>232</v>
      </c>
      <c r="F87" t="s">
        <v>154</v>
      </c>
      <c r="G87" s="17">
        <v>35000</v>
      </c>
      <c r="H87" s="17">
        <f t="shared" si="11"/>
        <v>1004.5</v>
      </c>
      <c r="I87" s="43">
        <v>0</v>
      </c>
      <c r="J87" s="17">
        <f t="shared" si="12"/>
        <v>1064</v>
      </c>
      <c r="K87" s="35">
        <v>2275</v>
      </c>
      <c r="L87" s="18">
        <f t="shared" si="10"/>
        <v>4343.5</v>
      </c>
      <c r="M87" s="17">
        <f t="shared" si="9"/>
        <v>30656.5</v>
      </c>
    </row>
    <row r="88" spans="1:395" s="7" customFormat="1" x14ac:dyDescent="0.25">
      <c r="A88" s="9">
        <v>80</v>
      </c>
      <c r="B88" t="s">
        <v>46</v>
      </c>
      <c r="C88" t="s">
        <v>279</v>
      </c>
      <c r="D88" t="s">
        <v>45</v>
      </c>
      <c r="E88" s="4" t="s">
        <v>231</v>
      </c>
      <c r="F88" t="s">
        <v>154</v>
      </c>
      <c r="G88" s="17">
        <v>20000</v>
      </c>
      <c r="H88" s="17">
        <f t="shared" si="11"/>
        <v>574</v>
      </c>
      <c r="I88" s="43">
        <v>0</v>
      </c>
      <c r="J88" s="17">
        <f t="shared" si="12"/>
        <v>608</v>
      </c>
      <c r="K88" s="35">
        <v>355</v>
      </c>
      <c r="L88" s="18">
        <f t="shared" si="10"/>
        <v>1537</v>
      </c>
      <c r="M88" s="17">
        <f t="shared" si="9"/>
        <v>18463</v>
      </c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</row>
    <row r="89" spans="1:395" x14ac:dyDescent="0.25">
      <c r="A89" s="9">
        <v>81</v>
      </c>
      <c r="B89" t="s">
        <v>47</v>
      </c>
      <c r="C89" t="s">
        <v>279</v>
      </c>
      <c r="D89" t="s">
        <v>59</v>
      </c>
      <c r="E89" s="4" t="s">
        <v>232</v>
      </c>
      <c r="F89" t="s">
        <v>154</v>
      </c>
      <c r="G89" s="17">
        <v>25000</v>
      </c>
      <c r="H89" s="17">
        <f t="shared" si="11"/>
        <v>717.5</v>
      </c>
      <c r="I89" s="43">
        <v>0</v>
      </c>
      <c r="J89" s="17">
        <f t="shared" si="12"/>
        <v>760</v>
      </c>
      <c r="K89" s="35">
        <v>315</v>
      </c>
      <c r="L89" s="18">
        <f t="shared" si="10"/>
        <v>1792.5</v>
      </c>
      <c r="M89" s="17">
        <f t="shared" si="9"/>
        <v>23207.5</v>
      </c>
    </row>
    <row r="90" spans="1:395" x14ac:dyDescent="0.25">
      <c r="A90" s="9">
        <v>82</v>
      </c>
      <c r="B90" t="s">
        <v>48</v>
      </c>
      <c r="C90" t="s">
        <v>279</v>
      </c>
      <c r="D90" t="s">
        <v>45</v>
      </c>
      <c r="E90" s="4" t="s">
        <v>231</v>
      </c>
      <c r="F90" t="s">
        <v>153</v>
      </c>
      <c r="G90" s="17">
        <v>20000</v>
      </c>
      <c r="H90" s="17">
        <f t="shared" si="11"/>
        <v>574</v>
      </c>
      <c r="I90" s="43">
        <v>0</v>
      </c>
      <c r="J90" s="17">
        <f t="shared" si="12"/>
        <v>608</v>
      </c>
      <c r="K90" s="35">
        <v>3924.2</v>
      </c>
      <c r="L90" s="18">
        <f t="shared" si="10"/>
        <v>5106.2</v>
      </c>
      <c r="M90" s="17">
        <f t="shared" si="9"/>
        <v>14893.8</v>
      </c>
    </row>
    <row r="91" spans="1:395" x14ac:dyDescent="0.25">
      <c r="A91" s="9">
        <v>83</v>
      </c>
      <c r="B91" t="s">
        <v>192</v>
      </c>
      <c r="C91" t="s">
        <v>279</v>
      </c>
      <c r="D91" s="4" t="s">
        <v>45</v>
      </c>
      <c r="E91" s="4" t="s">
        <v>231</v>
      </c>
      <c r="F91" s="5" t="s">
        <v>154</v>
      </c>
      <c r="G91" s="35">
        <v>20000</v>
      </c>
      <c r="H91" s="17">
        <f t="shared" si="11"/>
        <v>574</v>
      </c>
      <c r="I91" s="43">
        <v>0</v>
      </c>
      <c r="J91" s="17">
        <f t="shared" si="12"/>
        <v>608</v>
      </c>
      <c r="K91" s="44">
        <v>2503.2800000000002</v>
      </c>
      <c r="L91" s="18">
        <f t="shared" si="10"/>
        <v>3685.28</v>
      </c>
      <c r="M91" s="17">
        <f t="shared" si="9"/>
        <v>16314.72</v>
      </c>
    </row>
    <row r="92" spans="1:395" x14ac:dyDescent="0.25">
      <c r="A92" s="9">
        <v>84</v>
      </c>
      <c r="B92" t="s">
        <v>49</v>
      </c>
      <c r="C92" t="s">
        <v>279</v>
      </c>
      <c r="D92" t="s">
        <v>50</v>
      </c>
      <c r="E92" s="4" t="s">
        <v>231</v>
      </c>
      <c r="F92" t="s">
        <v>153</v>
      </c>
      <c r="G92" s="35">
        <v>55000</v>
      </c>
      <c r="H92" s="17">
        <f t="shared" si="11"/>
        <v>1578.5</v>
      </c>
      <c r="I92" s="36">
        <v>2559.6799999999998</v>
      </c>
      <c r="J92" s="17">
        <f t="shared" si="12"/>
        <v>1672</v>
      </c>
      <c r="K92" s="18">
        <v>275</v>
      </c>
      <c r="L92" s="18">
        <f t="shared" si="10"/>
        <v>6085.18</v>
      </c>
      <c r="M92" s="17">
        <f>G92-L92</f>
        <v>48914.82</v>
      </c>
    </row>
    <row r="93" spans="1:395" x14ac:dyDescent="0.25">
      <c r="A93" s="9">
        <v>85</v>
      </c>
      <c r="B93" t="s">
        <v>51</v>
      </c>
      <c r="C93" t="s">
        <v>279</v>
      </c>
      <c r="D93" t="s">
        <v>52</v>
      </c>
      <c r="E93" s="4" t="s">
        <v>232</v>
      </c>
      <c r="F93" t="s">
        <v>154</v>
      </c>
      <c r="G93" s="17">
        <v>20000</v>
      </c>
      <c r="H93" s="17">
        <f t="shared" si="11"/>
        <v>574</v>
      </c>
      <c r="I93" s="43">
        <v>0</v>
      </c>
      <c r="J93" s="17">
        <f t="shared" si="12"/>
        <v>608</v>
      </c>
      <c r="K93" s="18">
        <v>1275</v>
      </c>
      <c r="L93" s="18">
        <f t="shared" si="10"/>
        <v>2457</v>
      </c>
      <c r="M93" s="17">
        <f t="shared" ref="M93:M124" si="13">+G93-L93</f>
        <v>17543</v>
      </c>
    </row>
    <row r="94" spans="1:395" x14ac:dyDescent="0.25">
      <c r="A94" s="9">
        <v>86</v>
      </c>
      <c r="B94" t="s">
        <v>139</v>
      </c>
      <c r="C94" t="s">
        <v>279</v>
      </c>
      <c r="D94" t="s">
        <v>138</v>
      </c>
      <c r="E94" s="4" t="s">
        <v>232</v>
      </c>
      <c r="F94" t="s">
        <v>154</v>
      </c>
      <c r="G94" s="35">
        <v>29000</v>
      </c>
      <c r="H94" s="17">
        <f t="shared" si="11"/>
        <v>832.3</v>
      </c>
      <c r="I94" s="43">
        <v>0</v>
      </c>
      <c r="J94" s="17">
        <f t="shared" si="12"/>
        <v>881.6</v>
      </c>
      <c r="K94" s="35">
        <v>175</v>
      </c>
      <c r="L94" s="18">
        <f t="shared" si="10"/>
        <v>1888.9</v>
      </c>
      <c r="M94" s="17">
        <f t="shared" si="13"/>
        <v>27111.1</v>
      </c>
    </row>
    <row r="95" spans="1:395" x14ac:dyDescent="0.25">
      <c r="A95" s="9">
        <v>87</v>
      </c>
      <c r="B95" t="s">
        <v>241</v>
      </c>
      <c r="C95" t="s">
        <v>279</v>
      </c>
      <c r="D95" t="s">
        <v>45</v>
      </c>
      <c r="E95" s="4" t="s">
        <v>231</v>
      </c>
      <c r="F95" t="s">
        <v>153</v>
      </c>
      <c r="G95" s="17">
        <v>20000</v>
      </c>
      <c r="H95" s="17">
        <f t="shared" si="11"/>
        <v>574</v>
      </c>
      <c r="I95" s="43">
        <v>0</v>
      </c>
      <c r="J95" s="17">
        <f t="shared" si="12"/>
        <v>608</v>
      </c>
      <c r="K95" s="18">
        <v>275</v>
      </c>
      <c r="L95" s="18">
        <f t="shared" si="10"/>
        <v>1457</v>
      </c>
      <c r="M95" s="17">
        <f t="shared" si="13"/>
        <v>18543</v>
      </c>
    </row>
    <row r="96" spans="1:395" x14ac:dyDescent="0.25">
      <c r="A96" s="9">
        <v>88</v>
      </c>
      <c r="B96" t="s">
        <v>54</v>
      </c>
      <c r="C96" t="s">
        <v>279</v>
      </c>
      <c r="D96" t="s">
        <v>297</v>
      </c>
      <c r="E96" s="4" t="s">
        <v>232</v>
      </c>
      <c r="F96" t="s">
        <v>153</v>
      </c>
      <c r="G96" s="17">
        <v>23467.5</v>
      </c>
      <c r="H96" s="17">
        <f t="shared" si="11"/>
        <v>673.52</v>
      </c>
      <c r="I96" s="43">
        <v>0</v>
      </c>
      <c r="J96" s="17">
        <f t="shared" si="12"/>
        <v>713.41</v>
      </c>
      <c r="K96" s="17">
        <v>250</v>
      </c>
      <c r="L96" s="18">
        <f t="shared" si="10"/>
        <v>1636.93</v>
      </c>
      <c r="M96" s="17">
        <f t="shared" si="13"/>
        <v>21830.57</v>
      </c>
    </row>
    <row r="97" spans="1:395" x14ac:dyDescent="0.25">
      <c r="A97" s="9">
        <v>89</v>
      </c>
      <c r="B97" t="s">
        <v>55</v>
      </c>
      <c r="C97" t="s">
        <v>279</v>
      </c>
      <c r="D97" s="7" t="s">
        <v>406</v>
      </c>
      <c r="E97" s="4" t="s">
        <v>231</v>
      </c>
      <c r="F97" t="s">
        <v>154</v>
      </c>
      <c r="G97" s="17">
        <v>23500</v>
      </c>
      <c r="H97" s="17">
        <f t="shared" si="11"/>
        <v>674.45</v>
      </c>
      <c r="I97" s="43">
        <v>0</v>
      </c>
      <c r="J97" s="17">
        <f t="shared" si="12"/>
        <v>714.4</v>
      </c>
      <c r="K97" s="17">
        <v>275</v>
      </c>
      <c r="L97" s="18">
        <f t="shared" si="10"/>
        <v>1663.85</v>
      </c>
      <c r="M97" s="17">
        <f t="shared" si="13"/>
        <v>21836.15</v>
      </c>
    </row>
    <row r="98" spans="1:395" x14ac:dyDescent="0.25">
      <c r="A98" s="9">
        <v>90</v>
      </c>
      <c r="B98" t="s">
        <v>57</v>
      </c>
      <c r="C98" t="s">
        <v>279</v>
      </c>
      <c r="D98" t="s">
        <v>45</v>
      </c>
      <c r="E98" s="4" t="s">
        <v>231</v>
      </c>
      <c r="F98" t="s">
        <v>154</v>
      </c>
      <c r="G98" s="17">
        <v>20000</v>
      </c>
      <c r="H98" s="17">
        <f t="shared" si="11"/>
        <v>574</v>
      </c>
      <c r="I98" s="43">
        <v>0</v>
      </c>
      <c r="J98" s="17">
        <f t="shared" si="12"/>
        <v>608</v>
      </c>
      <c r="K98" s="35">
        <v>1990.46</v>
      </c>
      <c r="L98" s="18">
        <f t="shared" si="10"/>
        <v>3172.46</v>
      </c>
      <c r="M98" s="17">
        <f t="shared" si="13"/>
        <v>16827.54</v>
      </c>
    </row>
    <row r="99" spans="1:395" x14ac:dyDescent="0.25">
      <c r="A99" s="9">
        <v>91</v>
      </c>
      <c r="B99" t="s">
        <v>58</v>
      </c>
      <c r="C99" t="s">
        <v>279</v>
      </c>
      <c r="D99" t="s">
        <v>59</v>
      </c>
      <c r="E99" s="4" t="s">
        <v>232</v>
      </c>
      <c r="F99" t="s">
        <v>154</v>
      </c>
      <c r="G99" s="35">
        <v>25000</v>
      </c>
      <c r="H99" s="17">
        <f t="shared" si="11"/>
        <v>717.5</v>
      </c>
      <c r="I99" s="43">
        <v>0</v>
      </c>
      <c r="J99" s="17">
        <f t="shared" si="12"/>
        <v>760</v>
      </c>
      <c r="K99" s="35">
        <v>275</v>
      </c>
      <c r="L99" s="18">
        <f t="shared" si="10"/>
        <v>1752.5</v>
      </c>
      <c r="M99" s="17">
        <f t="shared" si="13"/>
        <v>23247.5</v>
      </c>
    </row>
    <row r="100" spans="1:395" x14ac:dyDescent="0.25">
      <c r="A100" s="9">
        <v>92</v>
      </c>
      <c r="B100" t="s">
        <v>302</v>
      </c>
      <c r="C100" t="s">
        <v>279</v>
      </c>
      <c r="D100" t="s">
        <v>329</v>
      </c>
      <c r="E100" s="4" t="s">
        <v>232</v>
      </c>
      <c r="F100" s="28" t="s">
        <v>154</v>
      </c>
      <c r="G100" s="35">
        <v>40000</v>
      </c>
      <c r="H100" s="17">
        <f t="shared" si="11"/>
        <v>1148</v>
      </c>
      <c r="I100" s="36">
        <v>442.65</v>
      </c>
      <c r="J100" s="17">
        <f t="shared" si="12"/>
        <v>1216</v>
      </c>
      <c r="K100" s="35">
        <v>355</v>
      </c>
      <c r="L100" s="18">
        <f t="shared" si="10"/>
        <v>3161.65</v>
      </c>
      <c r="M100" s="17">
        <f t="shared" si="13"/>
        <v>36838.35</v>
      </c>
    </row>
    <row r="101" spans="1:395" x14ac:dyDescent="0.25">
      <c r="A101" s="9">
        <v>93</v>
      </c>
      <c r="B101" t="s">
        <v>188</v>
      </c>
      <c r="C101" t="s">
        <v>279</v>
      </c>
      <c r="D101" s="4" t="s">
        <v>45</v>
      </c>
      <c r="E101" s="4" t="s">
        <v>231</v>
      </c>
      <c r="F101" s="5" t="s">
        <v>154</v>
      </c>
      <c r="G101" s="19">
        <v>20000</v>
      </c>
      <c r="H101" s="17">
        <f t="shared" si="11"/>
        <v>574</v>
      </c>
      <c r="I101" s="43">
        <v>0</v>
      </c>
      <c r="J101" s="17">
        <f t="shared" si="12"/>
        <v>608</v>
      </c>
      <c r="K101" s="35">
        <v>275</v>
      </c>
      <c r="L101" s="18">
        <f t="shared" si="10"/>
        <v>1457</v>
      </c>
      <c r="M101" s="17">
        <f t="shared" si="13"/>
        <v>18543</v>
      </c>
    </row>
    <row r="102" spans="1:395" x14ac:dyDescent="0.25">
      <c r="A102" s="9">
        <v>94</v>
      </c>
      <c r="B102" t="s">
        <v>165</v>
      </c>
      <c r="C102" t="s">
        <v>279</v>
      </c>
      <c r="D102" t="s">
        <v>52</v>
      </c>
      <c r="E102" s="4" t="s">
        <v>232</v>
      </c>
      <c r="F102" t="s">
        <v>154</v>
      </c>
      <c r="G102" s="35">
        <v>20000</v>
      </c>
      <c r="H102" s="17">
        <f t="shared" si="11"/>
        <v>574</v>
      </c>
      <c r="I102" s="43">
        <v>0</v>
      </c>
      <c r="J102" s="17">
        <f t="shared" si="12"/>
        <v>608</v>
      </c>
      <c r="K102" s="44">
        <v>3364.37</v>
      </c>
      <c r="L102" s="18">
        <f t="shared" si="10"/>
        <v>4546.37</v>
      </c>
      <c r="M102" s="27">
        <f t="shared" si="13"/>
        <v>15453.63</v>
      </c>
    </row>
    <row r="103" spans="1:395" x14ac:dyDescent="0.25">
      <c r="A103" s="9">
        <v>95</v>
      </c>
      <c r="B103" t="s">
        <v>150</v>
      </c>
      <c r="C103" t="s">
        <v>279</v>
      </c>
      <c r="D103" t="s">
        <v>59</v>
      </c>
      <c r="E103" s="4" t="s">
        <v>232</v>
      </c>
      <c r="F103" t="s">
        <v>154</v>
      </c>
      <c r="G103" s="35">
        <v>25000</v>
      </c>
      <c r="H103" s="17">
        <f t="shared" si="11"/>
        <v>717.5</v>
      </c>
      <c r="I103" s="43">
        <v>0</v>
      </c>
      <c r="J103" s="17">
        <f t="shared" si="12"/>
        <v>760</v>
      </c>
      <c r="K103" s="35">
        <v>10835.51</v>
      </c>
      <c r="L103" s="18">
        <f t="shared" si="10"/>
        <v>12313.01</v>
      </c>
      <c r="M103" s="17">
        <f t="shared" si="13"/>
        <v>12686.99</v>
      </c>
    </row>
    <row r="104" spans="1:395" x14ac:dyDescent="0.25">
      <c r="A104" s="9">
        <v>96</v>
      </c>
      <c r="B104" t="s">
        <v>164</v>
      </c>
      <c r="C104" t="s">
        <v>279</v>
      </c>
      <c r="D104" t="s">
        <v>59</v>
      </c>
      <c r="E104" s="4" t="s">
        <v>232</v>
      </c>
      <c r="F104" t="s">
        <v>154</v>
      </c>
      <c r="G104" s="35">
        <v>25000</v>
      </c>
      <c r="H104" s="17">
        <f t="shared" si="11"/>
        <v>717.5</v>
      </c>
      <c r="I104" s="43">
        <v>0</v>
      </c>
      <c r="J104" s="17">
        <f t="shared" si="12"/>
        <v>760</v>
      </c>
      <c r="K104" s="35">
        <v>435</v>
      </c>
      <c r="L104" s="18">
        <f t="shared" si="10"/>
        <v>1912.5</v>
      </c>
      <c r="M104" s="17">
        <f t="shared" si="13"/>
        <v>23087.5</v>
      </c>
    </row>
    <row r="105" spans="1:395" x14ac:dyDescent="0.25">
      <c r="A105" s="9">
        <v>97</v>
      </c>
      <c r="B105" t="s">
        <v>56</v>
      </c>
      <c r="C105" t="s">
        <v>279</v>
      </c>
      <c r="D105" t="s">
        <v>45</v>
      </c>
      <c r="E105" s="4" t="s">
        <v>231</v>
      </c>
      <c r="F105" t="s">
        <v>153</v>
      </c>
      <c r="G105" s="35">
        <v>20000</v>
      </c>
      <c r="H105" s="17">
        <f t="shared" si="11"/>
        <v>574</v>
      </c>
      <c r="I105" s="43">
        <v>0</v>
      </c>
      <c r="J105" s="17">
        <f t="shared" si="12"/>
        <v>608</v>
      </c>
      <c r="K105" s="18">
        <v>2605.6</v>
      </c>
      <c r="L105" s="18">
        <f t="shared" si="10"/>
        <v>3787.6</v>
      </c>
      <c r="M105" s="17">
        <f t="shared" si="13"/>
        <v>16212.4</v>
      </c>
    </row>
    <row r="106" spans="1:395" x14ac:dyDescent="0.25">
      <c r="A106" s="9">
        <v>98</v>
      </c>
      <c r="B106" t="s">
        <v>358</v>
      </c>
      <c r="C106" t="s">
        <v>279</v>
      </c>
      <c r="D106" t="s">
        <v>161</v>
      </c>
      <c r="E106" s="4" t="s">
        <v>232</v>
      </c>
      <c r="F106" t="s">
        <v>154</v>
      </c>
      <c r="G106" s="19">
        <v>47000</v>
      </c>
      <c r="H106" s="17">
        <f t="shared" si="11"/>
        <v>1348.9</v>
      </c>
      <c r="I106" s="44">
        <v>1430.6</v>
      </c>
      <c r="J106" s="17">
        <f t="shared" si="12"/>
        <v>1428.8</v>
      </c>
      <c r="K106" s="35">
        <v>4959.25</v>
      </c>
      <c r="L106" s="18">
        <f t="shared" si="10"/>
        <v>9167.5499999999993</v>
      </c>
      <c r="M106" s="17">
        <f t="shared" si="13"/>
        <v>37832.449999999997</v>
      </c>
    </row>
    <row r="107" spans="1:395" x14ac:dyDescent="0.25">
      <c r="A107" s="9">
        <v>99</v>
      </c>
      <c r="B107" t="s">
        <v>267</v>
      </c>
      <c r="C107" t="s">
        <v>279</v>
      </c>
      <c r="D107" t="s">
        <v>59</v>
      </c>
      <c r="E107" s="4" t="s">
        <v>232</v>
      </c>
      <c r="F107" s="28" t="s">
        <v>154</v>
      </c>
      <c r="G107" s="19">
        <v>36000</v>
      </c>
      <c r="H107" s="17">
        <f t="shared" si="11"/>
        <v>1033.2</v>
      </c>
      <c r="I107" s="43">
        <v>0</v>
      </c>
      <c r="J107" s="17">
        <f t="shared" si="12"/>
        <v>1094.4000000000001</v>
      </c>
      <c r="K107" s="18">
        <v>175</v>
      </c>
      <c r="L107" s="18">
        <f t="shared" si="10"/>
        <v>2302.6</v>
      </c>
      <c r="M107" s="17">
        <f t="shared" si="13"/>
        <v>33697.4</v>
      </c>
    </row>
    <row r="108" spans="1:395" x14ac:dyDescent="0.25">
      <c r="A108" s="9">
        <v>100</v>
      </c>
      <c r="B108" t="s">
        <v>268</v>
      </c>
      <c r="C108" t="s">
        <v>279</v>
      </c>
      <c r="D108" t="s">
        <v>297</v>
      </c>
      <c r="E108" s="4" t="s">
        <v>232</v>
      </c>
      <c r="F108" t="s">
        <v>154</v>
      </c>
      <c r="G108" s="19">
        <v>25000</v>
      </c>
      <c r="H108" s="17">
        <f t="shared" si="11"/>
        <v>717.5</v>
      </c>
      <c r="I108" s="43">
        <v>0</v>
      </c>
      <c r="J108" s="17">
        <f t="shared" si="12"/>
        <v>760</v>
      </c>
      <c r="K108" s="35">
        <v>175</v>
      </c>
      <c r="L108" s="18">
        <f t="shared" si="10"/>
        <v>1652.5</v>
      </c>
      <c r="M108" s="17">
        <f t="shared" si="13"/>
        <v>23347.5</v>
      </c>
    </row>
    <row r="109" spans="1:395" x14ac:dyDescent="0.25">
      <c r="A109" s="9">
        <v>101</v>
      </c>
      <c r="B109" s="8" t="s">
        <v>336</v>
      </c>
      <c r="C109" t="s">
        <v>279</v>
      </c>
      <c r="D109" t="s">
        <v>407</v>
      </c>
      <c r="E109" s="4" t="s">
        <v>231</v>
      </c>
      <c r="F109" t="s">
        <v>154</v>
      </c>
      <c r="G109" s="35">
        <v>26000</v>
      </c>
      <c r="H109" s="17">
        <f t="shared" si="11"/>
        <v>746.2</v>
      </c>
      <c r="I109" s="43">
        <v>0</v>
      </c>
      <c r="J109" s="17">
        <f t="shared" si="12"/>
        <v>790.4</v>
      </c>
      <c r="K109" s="18">
        <v>25</v>
      </c>
      <c r="L109" s="18">
        <f t="shared" si="10"/>
        <v>1561.6</v>
      </c>
      <c r="M109" s="27">
        <f t="shared" si="13"/>
        <v>24438.400000000001</v>
      </c>
    </row>
    <row r="110" spans="1:395" s="7" customFormat="1" x14ac:dyDescent="0.25">
      <c r="A110" s="9">
        <v>102</v>
      </c>
      <c r="B110" t="s">
        <v>296</v>
      </c>
      <c r="C110" t="s">
        <v>279</v>
      </c>
      <c r="D110" t="s">
        <v>297</v>
      </c>
      <c r="E110" s="4" t="s">
        <v>232</v>
      </c>
      <c r="F110" t="s">
        <v>154</v>
      </c>
      <c r="G110" s="19">
        <v>25000</v>
      </c>
      <c r="H110" s="17">
        <f t="shared" si="11"/>
        <v>717.5</v>
      </c>
      <c r="I110" s="43">
        <v>0</v>
      </c>
      <c r="J110" s="17">
        <f t="shared" si="12"/>
        <v>760</v>
      </c>
      <c r="K110" s="18">
        <v>175</v>
      </c>
      <c r="L110" s="18">
        <f t="shared" ref="L110:L141" si="14">H110+I110+J110+K110</f>
        <v>1652.5</v>
      </c>
      <c r="M110" s="17">
        <f t="shared" si="13"/>
        <v>23347.5</v>
      </c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/>
      <c r="NE110"/>
      <c r="NF110"/>
      <c r="NG110"/>
      <c r="NH110"/>
      <c r="NI110"/>
      <c r="NJ110"/>
      <c r="NK110"/>
      <c r="NL110"/>
      <c r="NM110"/>
      <c r="NN110"/>
      <c r="NO110"/>
      <c r="NP110"/>
      <c r="NQ110"/>
      <c r="NR110"/>
      <c r="NS110"/>
      <c r="NT110"/>
      <c r="NU110"/>
      <c r="NV110"/>
      <c r="NW110"/>
      <c r="NX110"/>
      <c r="NY110"/>
      <c r="NZ110"/>
      <c r="OA110"/>
      <c r="OB110"/>
      <c r="OC110"/>
      <c r="OD110"/>
      <c r="OE110"/>
    </row>
    <row r="111" spans="1:395" x14ac:dyDescent="0.25">
      <c r="A111" s="9">
        <v>103</v>
      </c>
      <c r="B111" t="s">
        <v>298</v>
      </c>
      <c r="C111" t="s">
        <v>279</v>
      </c>
      <c r="D111" t="s">
        <v>59</v>
      </c>
      <c r="E111" s="4" t="s">
        <v>232</v>
      </c>
      <c r="F111" t="s">
        <v>154</v>
      </c>
      <c r="G111" s="19">
        <v>25000</v>
      </c>
      <c r="H111" s="17">
        <f t="shared" si="11"/>
        <v>717.5</v>
      </c>
      <c r="I111" s="43">
        <v>0</v>
      </c>
      <c r="J111" s="17">
        <f t="shared" si="12"/>
        <v>760</v>
      </c>
      <c r="K111" s="35">
        <v>175</v>
      </c>
      <c r="L111" s="18">
        <f t="shared" si="14"/>
        <v>1652.5</v>
      </c>
      <c r="M111" s="17">
        <f t="shared" si="13"/>
        <v>23347.5</v>
      </c>
    </row>
    <row r="112" spans="1:395" x14ac:dyDescent="0.25">
      <c r="A112" s="9">
        <v>104</v>
      </c>
      <c r="B112" t="s">
        <v>321</v>
      </c>
      <c r="C112" t="s">
        <v>279</v>
      </c>
      <c r="D112" t="s">
        <v>59</v>
      </c>
      <c r="E112" s="4" t="s">
        <v>232</v>
      </c>
      <c r="F112" t="s">
        <v>154</v>
      </c>
      <c r="G112" s="19">
        <v>25000</v>
      </c>
      <c r="H112" s="17">
        <f t="shared" si="11"/>
        <v>717.5</v>
      </c>
      <c r="I112" s="43">
        <v>0</v>
      </c>
      <c r="J112" s="17">
        <f t="shared" si="12"/>
        <v>760</v>
      </c>
      <c r="K112" s="35">
        <v>25</v>
      </c>
      <c r="L112" s="18">
        <f t="shared" si="14"/>
        <v>1502.5</v>
      </c>
      <c r="M112" s="17">
        <f t="shared" si="13"/>
        <v>23497.5</v>
      </c>
    </row>
    <row r="113" spans="1:395" x14ac:dyDescent="0.25">
      <c r="A113" s="9">
        <v>105</v>
      </c>
      <c r="B113" t="s">
        <v>322</v>
      </c>
      <c r="C113" t="s">
        <v>279</v>
      </c>
      <c r="D113" t="s">
        <v>146</v>
      </c>
      <c r="E113" s="4" t="s">
        <v>232</v>
      </c>
      <c r="F113" t="s">
        <v>154</v>
      </c>
      <c r="G113" s="19">
        <v>25000</v>
      </c>
      <c r="H113" s="17">
        <f t="shared" si="11"/>
        <v>717.5</v>
      </c>
      <c r="I113" s="43">
        <v>0</v>
      </c>
      <c r="J113" s="17">
        <f t="shared" si="12"/>
        <v>760</v>
      </c>
      <c r="K113" s="19">
        <v>25</v>
      </c>
      <c r="L113" s="18">
        <f t="shared" si="14"/>
        <v>1502.5</v>
      </c>
      <c r="M113" s="17">
        <f t="shared" si="13"/>
        <v>23497.5</v>
      </c>
    </row>
    <row r="114" spans="1:395" x14ac:dyDescent="0.25">
      <c r="A114" s="9">
        <v>106</v>
      </c>
      <c r="B114" t="s">
        <v>343</v>
      </c>
      <c r="C114" t="s">
        <v>279</v>
      </c>
      <c r="D114" t="s">
        <v>45</v>
      </c>
      <c r="E114" s="4" t="s">
        <v>231</v>
      </c>
      <c r="F114" t="s">
        <v>154</v>
      </c>
      <c r="G114" s="18">
        <v>20000</v>
      </c>
      <c r="H114" s="17">
        <f t="shared" si="11"/>
        <v>574</v>
      </c>
      <c r="I114" s="43">
        <v>0</v>
      </c>
      <c r="J114" s="17">
        <f t="shared" si="12"/>
        <v>608</v>
      </c>
      <c r="K114" s="44">
        <v>5337.26</v>
      </c>
      <c r="L114" s="18">
        <f t="shared" si="14"/>
        <v>6519.26</v>
      </c>
      <c r="M114" s="17">
        <f t="shared" si="13"/>
        <v>13480.74</v>
      </c>
    </row>
    <row r="115" spans="1:395" s="13" customFormat="1" x14ac:dyDescent="0.25">
      <c r="A115" s="9">
        <v>107</v>
      </c>
      <c r="B115" t="s">
        <v>344</v>
      </c>
      <c r="C115" t="s">
        <v>279</v>
      </c>
      <c r="D115" t="s">
        <v>45</v>
      </c>
      <c r="E115" s="4" t="s">
        <v>231</v>
      </c>
      <c r="F115" t="s">
        <v>154</v>
      </c>
      <c r="G115" s="35">
        <v>20000</v>
      </c>
      <c r="H115" s="17">
        <f t="shared" si="11"/>
        <v>574</v>
      </c>
      <c r="I115" s="43">
        <v>0</v>
      </c>
      <c r="J115" s="17">
        <f t="shared" si="12"/>
        <v>608</v>
      </c>
      <c r="K115" s="18">
        <v>175</v>
      </c>
      <c r="L115" s="18">
        <f t="shared" si="14"/>
        <v>1357</v>
      </c>
      <c r="M115" s="17">
        <f t="shared" si="13"/>
        <v>18643</v>
      </c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</row>
    <row r="116" spans="1:395" x14ac:dyDescent="0.25">
      <c r="A116" s="9">
        <v>108</v>
      </c>
      <c r="B116" t="s">
        <v>397</v>
      </c>
      <c r="C116" t="s">
        <v>279</v>
      </c>
      <c r="D116" t="s">
        <v>398</v>
      </c>
      <c r="E116" s="4" t="s">
        <v>232</v>
      </c>
      <c r="F116" t="s">
        <v>154</v>
      </c>
      <c r="G116" s="18">
        <v>20000</v>
      </c>
      <c r="H116" s="17">
        <f t="shared" si="11"/>
        <v>574</v>
      </c>
      <c r="I116" s="43">
        <v>0</v>
      </c>
      <c r="J116" s="17">
        <f t="shared" si="12"/>
        <v>608</v>
      </c>
      <c r="K116" s="18">
        <v>25</v>
      </c>
      <c r="L116" s="18">
        <f t="shared" si="14"/>
        <v>1207</v>
      </c>
      <c r="M116" s="17">
        <f t="shared" si="13"/>
        <v>18793</v>
      </c>
    </row>
    <row r="117" spans="1:395" x14ac:dyDescent="0.25">
      <c r="A117" s="9">
        <v>109</v>
      </c>
      <c r="B117" t="s">
        <v>420</v>
      </c>
      <c r="C117" t="s">
        <v>279</v>
      </c>
      <c r="D117" t="s">
        <v>45</v>
      </c>
      <c r="E117" s="4" t="s">
        <v>231</v>
      </c>
      <c r="F117" t="s">
        <v>154</v>
      </c>
      <c r="G117" s="18">
        <v>20000</v>
      </c>
      <c r="H117" s="17">
        <f t="shared" si="11"/>
        <v>574</v>
      </c>
      <c r="I117" s="43">
        <v>0</v>
      </c>
      <c r="J117" s="17">
        <f t="shared" si="12"/>
        <v>608</v>
      </c>
      <c r="K117" s="35">
        <v>1740.46</v>
      </c>
      <c r="L117" s="18">
        <f t="shared" si="14"/>
        <v>2922.46</v>
      </c>
      <c r="M117" s="17">
        <f t="shared" si="13"/>
        <v>17077.54</v>
      </c>
    </row>
    <row r="118" spans="1:395" x14ac:dyDescent="0.25">
      <c r="A118" s="9">
        <v>110</v>
      </c>
      <c r="B118" t="s">
        <v>421</v>
      </c>
      <c r="C118" t="s">
        <v>279</v>
      </c>
      <c r="D118" t="s">
        <v>156</v>
      </c>
      <c r="E118" s="4" t="s">
        <v>231</v>
      </c>
      <c r="F118" t="s">
        <v>154</v>
      </c>
      <c r="G118" s="18">
        <v>35000</v>
      </c>
      <c r="H118" s="17">
        <f t="shared" si="11"/>
        <v>1004.5</v>
      </c>
      <c r="I118" s="43">
        <v>0</v>
      </c>
      <c r="J118" s="17">
        <f t="shared" si="12"/>
        <v>1064</v>
      </c>
      <c r="K118" s="35">
        <v>1740.46</v>
      </c>
      <c r="L118" s="18">
        <f t="shared" si="14"/>
        <v>3808.96</v>
      </c>
      <c r="M118" s="17">
        <f t="shared" si="13"/>
        <v>31191.040000000001</v>
      </c>
    </row>
    <row r="119" spans="1:395" x14ac:dyDescent="0.25">
      <c r="A119" s="9">
        <v>111</v>
      </c>
      <c r="B119" t="s">
        <v>422</v>
      </c>
      <c r="C119" t="s">
        <v>279</v>
      </c>
      <c r="D119" t="s">
        <v>423</v>
      </c>
      <c r="E119" s="4" t="s">
        <v>231</v>
      </c>
      <c r="F119" t="s">
        <v>154</v>
      </c>
      <c r="G119" s="18">
        <v>45000</v>
      </c>
      <c r="H119" s="17">
        <f t="shared" si="11"/>
        <v>1291.5</v>
      </c>
      <c r="I119" s="43">
        <v>1148.33</v>
      </c>
      <c r="J119" s="17">
        <f t="shared" si="12"/>
        <v>1368</v>
      </c>
      <c r="K119" s="18">
        <v>25</v>
      </c>
      <c r="L119" s="18">
        <f t="shared" si="14"/>
        <v>3832.83</v>
      </c>
      <c r="M119" s="17">
        <f t="shared" si="13"/>
        <v>41167.17</v>
      </c>
    </row>
    <row r="120" spans="1:395" x14ac:dyDescent="0.25">
      <c r="A120" s="9">
        <v>112</v>
      </c>
      <c r="B120" t="s">
        <v>460</v>
      </c>
      <c r="C120" t="s">
        <v>279</v>
      </c>
      <c r="D120" t="s">
        <v>398</v>
      </c>
      <c r="E120" s="4" t="s">
        <v>232</v>
      </c>
      <c r="F120" t="s">
        <v>154</v>
      </c>
      <c r="G120" s="18">
        <v>20000</v>
      </c>
      <c r="H120" s="17">
        <f t="shared" si="11"/>
        <v>574</v>
      </c>
      <c r="I120" s="43"/>
      <c r="J120" s="17">
        <f t="shared" si="12"/>
        <v>608</v>
      </c>
      <c r="K120" s="18">
        <v>25</v>
      </c>
      <c r="L120" s="18">
        <f t="shared" si="14"/>
        <v>1207</v>
      </c>
      <c r="M120" s="17">
        <f t="shared" si="13"/>
        <v>18793</v>
      </c>
    </row>
    <row r="121" spans="1:395" x14ac:dyDescent="0.25">
      <c r="A121" s="9">
        <v>113</v>
      </c>
      <c r="B121" t="s">
        <v>162</v>
      </c>
      <c r="C121" t="s">
        <v>279</v>
      </c>
      <c r="D121" t="s">
        <v>138</v>
      </c>
      <c r="E121" s="4" t="s">
        <v>232</v>
      </c>
      <c r="F121" t="s">
        <v>154</v>
      </c>
      <c r="G121" s="17">
        <v>29000</v>
      </c>
      <c r="H121" s="17">
        <f t="shared" si="11"/>
        <v>832.3</v>
      </c>
      <c r="I121" s="43">
        <v>0</v>
      </c>
      <c r="J121" s="17">
        <f t="shared" si="12"/>
        <v>881.6</v>
      </c>
      <c r="K121" s="18">
        <v>175</v>
      </c>
      <c r="L121" s="18">
        <f t="shared" si="14"/>
        <v>1888.9</v>
      </c>
      <c r="M121" s="17">
        <f t="shared" si="13"/>
        <v>27111.1</v>
      </c>
    </row>
    <row r="122" spans="1:395" x14ac:dyDescent="0.25">
      <c r="A122" s="9">
        <v>114</v>
      </c>
      <c r="B122" t="s">
        <v>383</v>
      </c>
      <c r="C122" t="s">
        <v>279</v>
      </c>
      <c r="D122" t="s">
        <v>59</v>
      </c>
      <c r="E122" s="4" t="s">
        <v>232</v>
      </c>
      <c r="F122" t="s">
        <v>154</v>
      </c>
      <c r="G122" s="35">
        <v>30000</v>
      </c>
      <c r="H122" s="17">
        <f t="shared" si="11"/>
        <v>861</v>
      </c>
      <c r="I122" s="43">
        <v>0</v>
      </c>
      <c r="J122" s="17">
        <f t="shared" si="12"/>
        <v>912</v>
      </c>
      <c r="K122" s="18">
        <v>175</v>
      </c>
      <c r="L122" s="18">
        <f t="shared" si="14"/>
        <v>1948</v>
      </c>
      <c r="M122" s="17">
        <f t="shared" si="13"/>
        <v>28052</v>
      </c>
    </row>
    <row r="123" spans="1:395" x14ac:dyDescent="0.25">
      <c r="A123" s="9">
        <v>115</v>
      </c>
      <c r="B123" s="4" t="s">
        <v>185</v>
      </c>
      <c r="C123" s="4" t="s">
        <v>288</v>
      </c>
      <c r="D123" s="4" t="s">
        <v>14</v>
      </c>
      <c r="E123" s="4" t="s">
        <v>231</v>
      </c>
      <c r="F123" t="s">
        <v>154</v>
      </c>
      <c r="G123" s="17">
        <v>36000</v>
      </c>
      <c r="H123" s="17">
        <f t="shared" si="11"/>
        <v>1033.2</v>
      </c>
      <c r="I123" s="43">
        <v>0</v>
      </c>
      <c r="J123" s="17">
        <f t="shared" si="12"/>
        <v>1094.4000000000001</v>
      </c>
      <c r="K123" s="35">
        <v>1890.46</v>
      </c>
      <c r="L123" s="18">
        <f t="shared" si="14"/>
        <v>4018.06</v>
      </c>
      <c r="M123" s="17">
        <f t="shared" si="13"/>
        <v>31981.94</v>
      </c>
    </row>
    <row r="124" spans="1:395" x14ac:dyDescent="0.25">
      <c r="A124" s="9">
        <v>116</v>
      </c>
      <c r="B124" t="s">
        <v>184</v>
      </c>
      <c r="C124" s="4" t="s">
        <v>288</v>
      </c>
      <c r="D124" s="26" t="s">
        <v>366</v>
      </c>
      <c r="E124" s="4" t="s">
        <v>231</v>
      </c>
      <c r="F124" t="s">
        <v>154</v>
      </c>
      <c r="G124" s="17">
        <v>60000</v>
      </c>
      <c r="H124" s="17">
        <f t="shared" si="11"/>
        <v>1722</v>
      </c>
      <c r="I124" s="36">
        <v>3486.68</v>
      </c>
      <c r="J124" s="17">
        <f t="shared" si="12"/>
        <v>1824</v>
      </c>
      <c r="K124" s="19">
        <v>175</v>
      </c>
      <c r="L124" s="18">
        <f t="shared" si="14"/>
        <v>7207.68</v>
      </c>
      <c r="M124" s="17">
        <f t="shared" si="13"/>
        <v>52792.32</v>
      </c>
    </row>
    <row r="125" spans="1:395" x14ac:dyDescent="0.25">
      <c r="A125" s="9">
        <v>117</v>
      </c>
      <c r="B125" t="s">
        <v>140</v>
      </c>
      <c r="C125" s="4" t="s">
        <v>288</v>
      </c>
      <c r="D125" s="4" t="s">
        <v>367</v>
      </c>
      <c r="E125" s="4" t="s">
        <v>231</v>
      </c>
      <c r="F125" t="s">
        <v>154</v>
      </c>
      <c r="G125" s="35">
        <v>50000</v>
      </c>
      <c r="H125" s="17">
        <f t="shared" si="11"/>
        <v>1435</v>
      </c>
      <c r="I125" s="36">
        <v>1596.68</v>
      </c>
      <c r="J125" s="17">
        <f t="shared" si="12"/>
        <v>1520</v>
      </c>
      <c r="K125" s="44">
        <v>5759.29</v>
      </c>
      <c r="L125" s="18">
        <f t="shared" si="14"/>
        <v>10310.969999999999</v>
      </c>
      <c r="M125" s="17">
        <f t="shared" ref="M125:M150" si="15">+G125-L125</f>
        <v>39689.03</v>
      </c>
    </row>
    <row r="126" spans="1:395" x14ac:dyDescent="0.25">
      <c r="A126" s="9">
        <v>118</v>
      </c>
      <c r="B126" s="4" t="s">
        <v>271</v>
      </c>
      <c r="C126" s="4" t="s">
        <v>288</v>
      </c>
      <c r="D126" s="4" t="s">
        <v>367</v>
      </c>
      <c r="E126" s="4" t="s">
        <v>232</v>
      </c>
      <c r="F126" t="s">
        <v>153</v>
      </c>
      <c r="G126" s="35">
        <v>50000</v>
      </c>
      <c r="H126" s="17">
        <f t="shared" si="11"/>
        <v>1435</v>
      </c>
      <c r="I126" s="36">
        <v>1854</v>
      </c>
      <c r="J126" s="17">
        <f t="shared" si="12"/>
        <v>1520</v>
      </c>
      <c r="K126" s="44">
        <v>1992.2</v>
      </c>
      <c r="L126" s="18">
        <f t="shared" si="14"/>
        <v>6801.2</v>
      </c>
      <c r="M126" s="17">
        <f t="shared" si="15"/>
        <v>43198.8</v>
      </c>
    </row>
    <row r="127" spans="1:395" x14ac:dyDescent="0.25">
      <c r="A127" s="9">
        <v>119</v>
      </c>
      <c r="B127" s="4" t="s">
        <v>335</v>
      </c>
      <c r="C127" s="4" t="s">
        <v>288</v>
      </c>
      <c r="D127" s="4" t="s">
        <v>366</v>
      </c>
      <c r="E127" s="4" t="s">
        <v>231</v>
      </c>
      <c r="F127" t="s">
        <v>153</v>
      </c>
      <c r="G127" s="29">
        <v>56000</v>
      </c>
      <c r="H127" s="17">
        <f t="shared" si="11"/>
        <v>1607.2</v>
      </c>
      <c r="I127" s="36">
        <v>2733.96</v>
      </c>
      <c r="J127" s="17">
        <f t="shared" si="12"/>
        <v>1702.4</v>
      </c>
      <c r="K127" s="19">
        <v>4075</v>
      </c>
      <c r="L127" s="18">
        <f t="shared" si="14"/>
        <v>10118.56</v>
      </c>
      <c r="M127" s="17">
        <f t="shared" si="15"/>
        <v>45881.440000000002</v>
      </c>
    </row>
    <row r="128" spans="1:395" x14ac:dyDescent="0.25">
      <c r="A128" s="9">
        <v>120</v>
      </c>
      <c r="B128" s="4" t="s">
        <v>348</v>
      </c>
      <c r="C128" s="4" t="s">
        <v>288</v>
      </c>
      <c r="D128" s="4" t="s">
        <v>156</v>
      </c>
      <c r="E128" s="4" t="s">
        <v>231</v>
      </c>
      <c r="F128" s="4" t="s">
        <v>154</v>
      </c>
      <c r="G128" s="29">
        <v>37000</v>
      </c>
      <c r="H128" s="17">
        <f t="shared" si="11"/>
        <v>1061.9000000000001</v>
      </c>
      <c r="I128" s="43">
        <v>0</v>
      </c>
      <c r="J128" s="17">
        <f t="shared" si="12"/>
        <v>1124.8</v>
      </c>
      <c r="K128" s="18">
        <v>4600</v>
      </c>
      <c r="L128" s="18">
        <f t="shared" si="14"/>
        <v>6786.7</v>
      </c>
      <c r="M128" s="17">
        <f t="shared" si="15"/>
        <v>30213.3</v>
      </c>
    </row>
    <row r="129" spans="1:395" x14ac:dyDescent="0.25">
      <c r="A129" s="9">
        <v>121</v>
      </c>
      <c r="B129" s="4" t="s">
        <v>142</v>
      </c>
      <c r="C129" s="4" t="s">
        <v>218</v>
      </c>
      <c r="D129" s="4" t="s">
        <v>290</v>
      </c>
      <c r="E129" s="4" t="s">
        <v>231</v>
      </c>
      <c r="F129" s="4" t="s">
        <v>154</v>
      </c>
      <c r="G129" s="17">
        <v>50000</v>
      </c>
      <c r="H129" s="17">
        <f t="shared" si="11"/>
        <v>1435</v>
      </c>
      <c r="I129" s="36">
        <v>1854</v>
      </c>
      <c r="J129" s="17">
        <f t="shared" si="12"/>
        <v>1520</v>
      </c>
      <c r="K129" s="17">
        <v>315</v>
      </c>
      <c r="L129" s="18">
        <f t="shared" si="14"/>
        <v>5124</v>
      </c>
      <c r="M129" s="17">
        <f t="shared" si="15"/>
        <v>44876</v>
      </c>
    </row>
    <row r="130" spans="1:395" x14ac:dyDescent="0.25">
      <c r="A130" s="9">
        <v>122</v>
      </c>
      <c r="B130" s="4" t="s">
        <v>285</v>
      </c>
      <c r="C130" s="4" t="s">
        <v>218</v>
      </c>
      <c r="D130" s="4" t="s">
        <v>408</v>
      </c>
      <c r="E130" s="4" t="s">
        <v>232</v>
      </c>
      <c r="F130" t="s">
        <v>153</v>
      </c>
      <c r="G130" s="17">
        <v>133000</v>
      </c>
      <c r="H130" s="17">
        <f t="shared" si="11"/>
        <v>3817.1</v>
      </c>
      <c r="I130" s="36">
        <v>19867.79</v>
      </c>
      <c r="J130" s="17">
        <f t="shared" si="12"/>
        <v>4043.2</v>
      </c>
      <c r="K130" s="17">
        <v>25</v>
      </c>
      <c r="L130" s="18">
        <f t="shared" si="14"/>
        <v>27753.09</v>
      </c>
      <c r="M130" s="17">
        <f t="shared" si="15"/>
        <v>105246.91</v>
      </c>
    </row>
    <row r="131" spans="1:395" x14ac:dyDescent="0.25">
      <c r="A131" s="9">
        <v>123</v>
      </c>
      <c r="B131" s="4" t="s">
        <v>32</v>
      </c>
      <c r="C131" s="4" t="s">
        <v>307</v>
      </c>
      <c r="D131" s="4" t="s">
        <v>384</v>
      </c>
      <c r="E131" s="4" t="s">
        <v>231</v>
      </c>
      <c r="F131" s="4" t="s">
        <v>154</v>
      </c>
      <c r="G131" s="17">
        <v>50000</v>
      </c>
      <c r="H131" s="17">
        <f t="shared" si="11"/>
        <v>1435</v>
      </c>
      <c r="I131" s="36">
        <v>1854</v>
      </c>
      <c r="J131" s="17">
        <f t="shared" si="12"/>
        <v>1520</v>
      </c>
      <c r="K131" s="35">
        <v>3223.05</v>
      </c>
      <c r="L131" s="18">
        <f t="shared" si="14"/>
        <v>8032.05</v>
      </c>
      <c r="M131" s="17">
        <f t="shared" si="15"/>
        <v>41967.95</v>
      </c>
    </row>
    <row r="132" spans="1:395" x14ac:dyDescent="0.25">
      <c r="A132" s="9">
        <v>124</v>
      </c>
      <c r="B132" s="4" t="s">
        <v>278</v>
      </c>
      <c r="C132" s="4" t="s">
        <v>277</v>
      </c>
      <c r="D132" s="4" t="s">
        <v>437</v>
      </c>
      <c r="E132" s="4" t="s">
        <v>231</v>
      </c>
      <c r="F132" t="s">
        <v>153</v>
      </c>
      <c r="G132" s="18">
        <v>65000</v>
      </c>
      <c r="H132" s="17">
        <f t="shared" si="11"/>
        <v>1865.5</v>
      </c>
      <c r="I132" s="36">
        <v>4427.58</v>
      </c>
      <c r="J132" s="17">
        <f t="shared" si="12"/>
        <v>1976</v>
      </c>
      <c r="K132" s="18">
        <v>125</v>
      </c>
      <c r="L132" s="18">
        <f t="shared" si="14"/>
        <v>8394.08</v>
      </c>
      <c r="M132" s="17">
        <f t="shared" si="15"/>
        <v>56605.919999999998</v>
      </c>
    </row>
    <row r="133" spans="1:395" x14ac:dyDescent="0.25">
      <c r="A133" s="9">
        <v>125</v>
      </c>
      <c r="B133" s="4" t="s">
        <v>31</v>
      </c>
      <c r="C133" s="4" t="s">
        <v>219</v>
      </c>
      <c r="D133" s="4" t="s">
        <v>389</v>
      </c>
      <c r="E133" s="4" t="s">
        <v>231</v>
      </c>
      <c r="F133" t="s">
        <v>153</v>
      </c>
      <c r="G133" s="35">
        <v>57000</v>
      </c>
      <c r="H133" s="17">
        <f t="shared" si="11"/>
        <v>1635.9</v>
      </c>
      <c r="I133" s="36">
        <v>2584.63</v>
      </c>
      <c r="J133" s="17">
        <f t="shared" si="12"/>
        <v>1732.8</v>
      </c>
      <c r="K133" s="35">
        <v>2110.46</v>
      </c>
      <c r="L133" s="18">
        <f t="shared" si="14"/>
        <v>8063.79</v>
      </c>
      <c r="M133" s="27">
        <f t="shared" si="15"/>
        <v>48936.21</v>
      </c>
    </row>
    <row r="134" spans="1:395" x14ac:dyDescent="0.25">
      <c r="A134" s="9">
        <v>126</v>
      </c>
      <c r="B134" s="4" t="s">
        <v>33</v>
      </c>
      <c r="C134" s="4" t="s">
        <v>219</v>
      </c>
      <c r="D134" s="4" t="s">
        <v>194</v>
      </c>
      <c r="E134" s="4" t="s">
        <v>232</v>
      </c>
      <c r="F134" t="s">
        <v>153</v>
      </c>
      <c r="G134" s="35">
        <v>57000</v>
      </c>
      <c r="H134" s="17">
        <f t="shared" si="11"/>
        <v>1635.9</v>
      </c>
      <c r="I134" s="36">
        <v>2922.14</v>
      </c>
      <c r="J134" s="17">
        <f t="shared" si="12"/>
        <v>1732.8</v>
      </c>
      <c r="K134" s="35">
        <v>1315</v>
      </c>
      <c r="L134" s="18">
        <f t="shared" si="14"/>
        <v>7605.84</v>
      </c>
      <c r="M134" s="17">
        <f t="shared" si="15"/>
        <v>49394.16</v>
      </c>
    </row>
    <row r="135" spans="1:395" s="7" customFormat="1" x14ac:dyDescent="0.25">
      <c r="A135" s="9">
        <v>127</v>
      </c>
      <c r="B135" s="4" t="s">
        <v>246</v>
      </c>
      <c r="C135" t="s">
        <v>219</v>
      </c>
      <c r="D135" s="4" t="s">
        <v>409</v>
      </c>
      <c r="E135" s="4" t="s">
        <v>231</v>
      </c>
      <c r="F135" t="s">
        <v>153</v>
      </c>
      <c r="G135" s="17">
        <v>110000</v>
      </c>
      <c r="H135" s="17">
        <f t="shared" si="11"/>
        <v>3157</v>
      </c>
      <c r="I135" s="27">
        <v>14457.62</v>
      </c>
      <c r="J135" s="17">
        <f t="shared" si="12"/>
        <v>3344</v>
      </c>
      <c r="K135" s="17">
        <v>25</v>
      </c>
      <c r="L135" s="18">
        <f t="shared" si="14"/>
        <v>20983.62</v>
      </c>
      <c r="M135" s="17">
        <f t="shared" si="15"/>
        <v>89016.38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</row>
    <row r="136" spans="1:395" x14ac:dyDescent="0.25">
      <c r="A136" s="9">
        <v>128</v>
      </c>
      <c r="B136" s="7" t="s">
        <v>247</v>
      </c>
      <c r="C136" s="7" t="s">
        <v>220</v>
      </c>
      <c r="D136" s="7" t="s">
        <v>156</v>
      </c>
      <c r="E136" s="26" t="s">
        <v>231</v>
      </c>
      <c r="F136" t="s">
        <v>153</v>
      </c>
      <c r="G136" s="35">
        <v>26250</v>
      </c>
      <c r="H136" s="17">
        <f t="shared" si="11"/>
        <v>753.38</v>
      </c>
      <c r="I136" s="43">
        <v>0</v>
      </c>
      <c r="J136" s="17">
        <f t="shared" si="12"/>
        <v>798</v>
      </c>
      <c r="K136" s="44">
        <v>9317.58</v>
      </c>
      <c r="L136" s="18">
        <f t="shared" si="14"/>
        <v>10868.96</v>
      </c>
      <c r="M136" s="17">
        <f t="shared" si="15"/>
        <v>15381.04</v>
      </c>
    </row>
    <row r="137" spans="1:395" x14ac:dyDescent="0.25">
      <c r="A137" s="9">
        <v>129</v>
      </c>
      <c r="B137" t="s">
        <v>163</v>
      </c>
      <c r="C137" s="4" t="s">
        <v>220</v>
      </c>
      <c r="D137" s="7" t="s">
        <v>156</v>
      </c>
      <c r="E137" s="4" t="s">
        <v>231</v>
      </c>
      <c r="F137" t="s">
        <v>154</v>
      </c>
      <c r="G137" s="35">
        <v>40000</v>
      </c>
      <c r="H137" s="17">
        <f t="shared" si="11"/>
        <v>1148</v>
      </c>
      <c r="I137" s="36">
        <v>21.3</v>
      </c>
      <c r="J137" s="17">
        <f t="shared" si="12"/>
        <v>1216</v>
      </c>
      <c r="K137" s="44">
        <v>2145.4</v>
      </c>
      <c r="L137" s="18">
        <f t="shared" si="14"/>
        <v>4530.7</v>
      </c>
      <c r="M137" s="17">
        <f t="shared" si="15"/>
        <v>35469.300000000003</v>
      </c>
    </row>
    <row r="138" spans="1:395" x14ac:dyDescent="0.25">
      <c r="A138" s="9">
        <v>130</v>
      </c>
      <c r="B138" t="s">
        <v>23</v>
      </c>
      <c r="C138" s="7" t="s">
        <v>221</v>
      </c>
      <c r="D138" s="4" t="s">
        <v>410</v>
      </c>
      <c r="E138" s="4" t="s">
        <v>232</v>
      </c>
      <c r="F138" t="s">
        <v>153</v>
      </c>
      <c r="G138" s="35">
        <v>105000</v>
      </c>
      <c r="H138" s="17">
        <f t="shared" si="11"/>
        <v>3013.5</v>
      </c>
      <c r="I138" s="36">
        <v>13281.49</v>
      </c>
      <c r="J138" s="17">
        <f t="shared" si="12"/>
        <v>3192</v>
      </c>
      <c r="K138" s="35">
        <v>275</v>
      </c>
      <c r="L138" s="18">
        <f t="shared" si="14"/>
        <v>19761.990000000002</v>
      </c>
      <c r="M138" s="17">
        <f t="shared" si="15"/>
        <v>85238.01</v>
      </c>
    </row>
    <row r="139" spans="1:395" x14ac:dyDescent="0.25">
      <c r="A139" s="9">
        <v>131</v>
      </c>
      <c r="B139" t="s">
        <v>498</v>
      </c>
      <c r="C139" s="7" t="s">
        <v>221</v>
      </c>
      <c r="D139" t="s">
        <v>156</v>
      </c>
      <c r="E139" s="4" t="s">
        <v>231</v>
      </c>
      <c r="F139" s="28" t="s">
        <v>154</v>
      </c>
      <c r="G139" s="35">
        <v>35000</v>
      </c>
      <c r="H139" s="17">
        <f t="shared" si="11"/>
        <v>1004.5</v>
      </c>
      <c r="I139" s="43">
        <v>0</v>
      </c>
      <c r="J139" s="17">
        <f t="shared" si="12"/>
        <v>1064</v>
      </c>
      <c r="K139" s="35">
        <v>4925</v>
      </c>
      <c r="L139" s="18">
        <f t="shared" si="14"/>
        <v>6993.5</v>
      </c>
      <c r="M139" s="17">
        <f t="shared" si="15"/>
        <v>28006.5</v>
      </c>
    </row>
    <row r="140" spans="1:395" x14ac:dyDescent="0.25">
      <c r="A140" s="9">
        <v>132</v>
      </c>
      <c r="B140" t="s">
        <v>499</v>
      </c>
      <c r="C140" s="7" t="s">
        <v>221</v>
      </c>
      <c r="D140" t="s">
        <v>156</v>
      </c>
      <c r="E140" s="4" t="s">
        <v>232</v>
      </c>
      <c r="F140" s="28" t="s">
        <v>154</v>
      </c>
      <c r="G140" s="35">
        <v>45000</v>
      </c>
      <c r="H140" s="17">
        <f t="shared" si="11"/>
        <v>1291.5</v>
      </c>
      <c r="I140" s="35">
        <v>1148.33</v>
      </c>
      <c r="J140" s="17">
        <f t="shared" si="12"/>
        <v>1368</v>
      </c>
      <c r="K140" s="35">
        <v>25</v>
      </c>
      <c r="L140" s="18">
        <f t="shared" si="14"/>
        <v>3832.83</v>
      </c>
      <c r="M140" s="17">
        <f t="shared" si="15"/>
        <v>41167.17</v>
      </c>
    </row>
    <row r="141" spans="1:395" x14ac:dyDescent="0.25">
      <c r="A141" s="9">
        <v>133</v>
      </c>
      <c r="B141" t="s">
        <v>191</v>
      </c>
      <c r="C141" t="s">
        <v>222</v>
      </c>
      <c r="D141" s="4" t="s">
        <v>370</v>
      </c>
      <c r="E141" s="4" t="s">
        <v>232</v>
      </c>
      <c r="F141" s="28" t="s">
        <v>154</v>
      </c>
      <c r="G141" s="17">
        <v>90000</v>
      </c>
      <c r="H141" s="17">
        <f t="shared" si="11"/>
        <v>2583</v>
      </c>
      <c r="I141" s="27">
        <v>9753.1200000000008</v>
      </c>
      <c r="J141" s="17">
        <f t="shared" si="12"/>
        <v>2736</v>
      </c>
      <c r="K141" s="17">
        <v>175</v>
      </c>
      <c r="L141" s="18">
        <f t="shared" si="14"/>
        <v>15247.12</v>
      </c>
      <c r="M141" s="17">
        <f t="shared" si="15"/>
        <v>74752.88</v>
      </c>
    </row>
    <row r="142" spans="1:395" x14ac:dyDescent="0.25">
      <c r="A142" s="9">
        <v>134</v>
      </c>
      <c r="B142" t="s">
        <v>272</v>
      </c>
      <c r="C142" t="s">
        <v>222</v>
      </c>
      <c r="D142" s="4" t="s">
        <v>417</v>
      </c>
      <c r="E142" s="4" t="s">
        <v>232</v>
      </c>
      <c r="F142" t="s">
        <v>153</v>
      </c>
      <c r="G142" s="35">
        <v>140000</v>
      </c>
      <c r="H142" s="17">
        <f t="shared" si="11"/>
        <v>4018</v>
      </c>
      <c r="I142" s="36">
        <v>20656.64</v>
      </c>
      <c r="J142" s="17">
        <f t="shared" si="12"/>
        <v>4256</v>
      </c>
      <c r="K142" s="35">
        <v>3455.92</v>
      </c>
      <c r="L142" s="18">
        <f t="shared" ref="L142:L156" si="16">H142+I142+J142+K142</f>
        <v>32386.560000000001</v>
      </c>
      <c r="M142" s="17">
        <f t="shared" si="15"/>
        <v>107613.44</v>
      </c>
    </row>
    <row r="143" spans="1:395" s="1" customFormat="1" x14ac:dyDescent="0.25">
      <c r="A143" s="9">
        <v>135</v>
      </c>
      <c r="B143" s="10" t="s">
        <v>248</v>
      </c>
      <c r="C143" t="s">
        <v>486</v>
      </c>
      <c r="D143" s="10" t="s">
        <v>390</v>
      </c>
      <c r="E143" s="40" t="s">
        <v>232</v>
      </c>
      <c r="F143" s="10" t="s">
        <v>154</v>
      </c>
      <c r="G143" s="30">
        <v>50000</v>
      </c>
      <c r="H143" s="17">
        <f t="shared" si="11"/>
        <v>1435</v>
      </c>
      <c r="I143" s="35">
        <v>1854</v>
      </c>
      <c r="J143" s="17">
        <f t="shared" si="12"/>
        <v>1520</v>
      </c>
      <c r="K143" s="35">
        <v>1275</v>
      </c>
      <c r="L143" s="18">
        <f t="shared" si="16"/>
        <v>6084</v>
      </c>
      <c r="M143" s="17">
        <f t="shared" si="15"/>
        <v>43916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  <c r="IU143"/>
      <c r="IV143"/>
      <c r="IW143"/>
      <c r="IX143"/>
      <c r="IY143"/>
      <c r="IZ143"/>
      <c r="JA143"/>
      <c r="JB143"/>
      <c r="JC143"/>
      <c r="JD143"/>
      <c r="JE143"/>
      <c r="JF143"/>
      <c r="JG143"/>
      <c r="JH143"/>
      <c r="JI143"/>
      <c r="JJ143"/>
      <c r="JK143"/>
      <c r="JL143"/>
      <c r="JM143"/>
      <c r="JN143"/>
      <c r="JO143"/>
      <c r="JP143"/>
      <c r="JQ143"/>
      <c r="JR143"/>
      <c r="JS143"/>
      <c r="JT143"/>
      <c r="JU143"/>
      <c r="JV143"/>
      <c r="JW143"/>
      <c r="JX143"/>
      <c r="JY143"/>
      <c r="JZ143"/>
      <c r="KA143"/>
      <c r="KB143"/>
      <c r="KC143"/>
      <c r="KD143"/>
      <c r="KE143"/>
      <c r="KF143"/>
      <c r="KG143"/>
      <c r="KH143"/>
      <c r="KI143"/>
      <c r="KJ143"/>
      <c r="KK143"/>
      <c r="KL143"/>
      <c r="KM143"/>
      <c r="KN143"/>
      <c r="KO143"/>
      <c r="KP143"/>
      <c r="KQ143"/>
      <c r="KR143"/>
      <c r="KS143"/>
      <c r="KT143"/>
      <c r="KU143"/>
      <c r="KV143"/>
      <c r="KW143"/>
      <c r="KX143"/>
      <c r="KY143"/>
      <c r="KZ143"/>
      <c r="LA143"/>
      <c r="LB143"/>
      <c r="LC143"/>
      <c r="LD143"/>
      <c r="LE143"/>
      <c r="LF143"/>
      <c r="LG143"/>
      <c r="LH143"/>
      <c r="LI143"/>
      <c r="LJ143"/>
      <c r="LK143"/>
      <c r="LL143"/>
      <c r="LM143"/>
      <c r="LN143"/>
      <c r="LO143"/>
      <c r="LP143"/>
      <c r="LQ143"/>
      <c r="LR143"/>
      <c r="LS143"/>
      <c r="LT143"/>
      <c r="LU143"/>
      <c r="LV143"/>
      <c r="LW143"/>
      <c r="LX143"/>
      <c r="LY143"/>
      <c r="LZ143"/>
      <c r="MA143"/>
      <c r="MB143"/>
      <c r="MC143"/>
      <c r="MD143"/>
      <c r="ME143"/>
      <c r="MF143"/>
      <c r="MG143"/>
      <c r="MH143"/>
      <c r="MI143"/>
      <c r="MJ143"/>
      <c r="MK143"/>
      <c r="ML143"/>
      <c r="MM143"/>
      <c r="MN143"/>
      <c r="MO143"/>
      <c r="MP143"/>
      <c r="MQ143"/>
      <c r="MR143"/>
      <c r="MS143"/>
      <c r="MT143"/>
      <c r="MU143"/>
      <c r="MV143"/>
      <c r="MW143"/>
      <c r="MX143"/>
      <c r="MY143"/>
      <c r="MZ143"/>
      <c r="NA143"/>
      <c r="NB143"/>
      <c r="NC143"/>
      <c r="ND143"/>
      <c r="NE143"/>
      <c r="NF143"/>
      <c r="NG143"/>
      <c r="NH143"/>
      <c r="NI143"/>
      <c r="NJ143"/>
      <c r="NK143"/>
      <c r="NL143"/>
      <c r="NM143"/>
      <c r="NN143"/>
      <c r="NO143"/>
      <c r="NP143"/>
      <c r="NQ143"/>
      <c r="NR143"/>
      <c r="NS143"/>
      <c r="NT143"/>
      <c r="NU143"/>
      <c r="NV143"/>
      <c r="NW143"/>
      <c r="NX143"/>
      <c r="NY143"/>
      <c r="NZ143"/>
      <c r="OA143"/>
      <c r="OB143"/>
      <c r="OC143"/>
      <c r="OD143"/>
      <c r="OE143"/>
    </row>
    <row r="144" spans="1:395" x14ac:dyDescent="0.25">
      <c r="A144" s="9">
        <v>136</v>
      </c>
      <c r="B144" s="10" t="s">
        <v>249</v>
      </c>
      <c r="C144" t="s">
        <v>486</v>
      </c>
      <c r="D144" s="10" t="s">
        <v>390</v>
      </c>
      <c r="E144" s="40" t="s">
        <v>232</v>
      </c>
      <c r="F144" s="10" t="s">
        <v>234</v>
      </c>
      <c r="G144" s="30">
        <v>50000</v>
      </c>
      <c r="H144" s="17">
        <f t="shared" si="11"/>
        <v>1435</v>
      </c>
      <c r="I144" s="36">
        <v>1854</v>
      </c>
      <c r="J144" s="17">
        <f t="shared" si="12"/>
        <v>1520</v>
      </c>
      <c r="K144" s="35">
        <v>1275</v>
      </c>
      <c r="L144" s="18">
        <f t="shared" si="16"/>
        <v>6084</v>
      </c>
      <c r="M144" s="17">
        <f t="shared" si="15"/>
        <v>43916</v>
      </c>
    </row>
    <row r="145" spans="1:395" s="1" customFormat="1" x14ac:dyDescent="0.25">
      <c r="A145" s="9">
        <v>137</v>
      </c>
      <c r="B145" s="8" t="s">
        <v>21</v>
      </c>
      <c r="C145" s="8" t="s">
        <v>223</v>
      </c>
      <c r="D145" t="s">
        <v>350</v>
      </c>
      <c r="E145" s="4" t="s">
        <v>232</v>
      </c>
      <c r="F145" t="s">
        <v>153</v>
      </c>
      <c r="G145" s="39">
        <v>50000</v>
      </c>
      <c r="H145" s="17">
        <f t="shared" si="11"/>
        <v>1435</v>
      </c>
      <c r="I145" s="36">
        <v>1596.68</v>
      </c>
      <c r="J145" s="17">
        <f t="shared" si="12"/>
        <v>1520</v>
      </c>
      <c r="K145" s="35">
        <v>1740.46</v>
      </c>
      <c r="L145" s="20">
        <f t="shared" si="16"/>
        <v>6292.14</v>
      </c>
      <c r="M145" s="29">
        <f t="shared" si="15"/>
        <v>43707.86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</row>
    <row r="146" spans="1:395" s="1" customFormat="1" x14ac:dyDescent="0.25">
      <c r="A146" s="9">
        <v>138</v>
      </c>
      <c r="B146" t="s">
        <v>22</v>
      </c>
      <c r="C146" s="8" t="s">
        <v>223</v>
      </c>
      <c r="D146" t="s">
        <v>350</v>
      </c>
      <c r="E146" s="4" t="s">
        <v>232</v>
      </c>
      <c r="F146" t="s">
        <v>154</v>
      </c>
      <c r="G146" s="17">
        <v>50000</v>
      </c>
      <c r="H146" s="17">
        <f t="shared" si="11"/>
        <v>1435</v>
      </c>
      <c r="I146" s="36">
        <v>1854</v>
      </c>
      <c r="J146" s="17">
        <f t="shared" si="12"/>
        <v>1520</v>
      </c>
      <c r="K146" s="35">
        <v>175</v>
      </c>
      <c r="L146" s="18">
        <f t="shared" si="16"/>
        <v>4984</v>
      </c>
      <c r="M146" s="17">
        <f t="shared" si="15"/>
        <v>45016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</row>
    <row r="147" spans="1:395" s="1" customFormat="1" x14ac:dyDescent="0.25">
      <c r="A147" s="9">
        <v>139</v>
      </c>
      <c r="B147" t="s">
        <v>20</v>
      </c>
      <c r="C147" s="8" t="s">
        <v>223</v>
      </c>
      <c r="D147" t="s">
        <v>351</v>
      </c>
      <c r="E147" s="4" t="s">
        <v>232</v>
      </c>
      <c r="F147" t="s">
        <v>153</v>
      </c>
      <c r="G147" s="35">
        <v>91000</v>
      </c>
      <c r="H147" s="17">
        <f t="shared" ref="H147:H202" si="17">G147*0.0287</f>
        <v>2611.6999999999998</v>
      </c>
      <c r="I147" s="43">
        <v>9130.61</v>
      </c>
      <c r="J147" s="17">
        <f t="shared" si="12"/>
        <v>2766.4</v>
      </c>
      <c r="K147" s="18">
        <v>3555.92</v>
      </c>
      <c r="L147" s="18">
        <f t="shared" si="16"/>
        <v>18064.63</v>
      </c>
      <c r="M147" s="17">
        <f t="shared" si="15"/>
        <v>72935.37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</row>
    <row r="148" spans="1:395" x14ac:dyDescent="0.25">
      <c r="A148" s="9">
        <v>140</v>
      </c>
      <c r="B148" t="s">
        <v>121</v>
      </c>
      <c r="C148" t="s">
        <v>481</v>
      </c>
      <c r="D148" t="s">
        <v>487</v>
      </c>
      <c r="E148" s="4" t="s">
        <v>231</v>
      </c>
      <c r="F148" t="s">
        <v>154</v>
      </c>
      <c r="G148" s="35">
        <v>140000</v>
      </c>
      <c r="H148" s="17">
        <f>G148*0.0287</f>
        <v>4018</v>
      </c>
      <c r="I148" s="18">
        <v>20656.64</v>
      </c>
      <c r="J148" s="17">
        <f>G148*0.0304</f>
        <v>4256</v>
      </c>
      <c r="K148" s="18">
        <v>3455.92</v>
      </c>
      <c r="L148" s="18">
        <f t="shared" si="16"/>
        <v>32386.560000000001</v>
      </c>
      <c r="M148" s="17">
        <f t="shared" si="15"/>
        <v>107613.44</v>
      </c>
    </row>
    <row r="149" spans="1:395" s="1" customFormat="1" x14ac:dyDescent="0.25">
      <c r="A149" s="9">
        <v>141</v>
      </c>
      <c r="B149" t="s">
        <v>109</v>
      </c>
      <c r="C149" s="4" t="s">
        <v>213</v>
      </c>
      <c r="D149" t="s">
        <v>300</v>
      </c>
      <c r="E149" s="4" t="s">
        <v>231</v>
      </c>
      <c r="F149" t="s">
        <v>154</v>
      </c>
      <c r="G149" s="17">
        <v>65000</v>
      </c>
      <c r="H149" s="17">
        <f t="shared" si="17"/>
        <v>1865.5</v>
      </c>
      <c r="I149" s="35">
        <v>4427.58</v>
      </c>
      <c r="J149" s="17">
        <f t="shared" ref="J149:J206" si="18">G149*0.0304</f>
        <v>1976</v>
      </c>
      <c r="K149" s="35">
        <v>2335</v>
      </c>
      <c r="L149" s="18">
        <f t="shared" si="16"/>
        <v>10604.08</v>
      </c>
      <c r="M149" s="17">
        <f t="shared" si="15"/>
        <v>54395.92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</row>
    <row r="150" spans="1:395" s="11" customFormat="1" x14ac:dyDescent="0.25">
      <c r="A150" s="9">
        <v>142</v>
      </c>
      <c r="B150" t="s">
        <v>438</v>
      </c>
      <c r="C150" s="4" t="s">
        <v>213</v>
      </c>
      <c r="D150" t="s">
        <v>65</v>
      </c>
      <c r="E150" s="4" t="s">
        <v>232</v>
      </c>
      <c r="F150" t="s">
        <v>154</v>
      </c>
      <c r="G150" s="17">
        <v>75000</v>
      </c>
      <c r="H150" s="17">
        <f t="shared" si="17"/>
        <v>2152.5</v>
      </c>
      <c r="I150" s="18">
        <v>6309.38</v>
      </c>
      <c r="J150" s="17">
        <f t="shared" si="18"/>
        <v>2280</v>
      </c>
      <c r="K150" s="44">
        <v>7318.67</v>
      </c>
      <c r="L150" s="18">
        <f t="shared" si="16"/>
        <v>18060.55</v>
      </c>
      <c r="M150" s="17">
        <f t="shared" si="15"/>
        <v>56939.45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</row>
    <row r="151" spans="1:395" s="11" customFormat="1" x14ac:dyDescent="0.25">
      <c r="A151" s="9">
        <v>143</v>
      </c>
      <c r="B151" t="s">
        <v>111</v>
      </c>
      <c r="C151" s="4" t="s">
        <v>213</v>
      </c>
      <c r="D151" t="s">
        <v>300</v>
      </c>
      <c r="E151" s="4" t="s">
        <v>231</v>
      </c>
      <c r="F151" t="s">
        <v>154</v>
      </c>
      <c r="G151" s="17">
        <v>65000</v>
      </c>
      <c r="H151" s="17">
        <f t="shared" si="17"/>
        <v>1865.5</v>
      </c>
      <c r="I151" s="35">
        <v>4427.58</v>
      </c>
      <c r="J151" s="17">
        <f t="shared" si="18"/>
        <v>1976</v>
      </c>
      <c r="K151" s="44">
        <v>2355</v>
      </c>
      <c r="L151" s="18">
        <f t="shared" si="16"/>
        <v>10624.08</v>
      </c>
      <c r="M151" s="17">
        <f t="shared" ref="M151" si="19">+G151-L151</f>
        <v>54375.92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</row>
    <row r="152" spans="1:395" s="11" customFormat="1" x14ac:dyDescent="0.25">
      <c r="A152" s="9">
        <v>144</v>
      </c>
      <c r="B152" t="s">
        <v>387</v>
      </c>
      <c r="C152" s="4" t="s">
        <v>213</v>
      </c>
      <c r="D152" t="s">
        <v>156</v>
      </c>
      <c r="E152" s="4" t="s">
        <v>231</v>
      </c>
      <c r="F152" t="s">
        <v>154</v>
      </c>
      <c r="G152" s="18">
        <v>46000</v>
      </c>
      <c r="H152" s="17">
        <f t="shared" si="17"/>
        <v>1320.2</v>
      </c>
      <c r="I152" s="35">
        <v>1289.46</v>
      </c>
      <c r="J152" s="17">
        <f t="shared" si="18"/>
        <v>1398.4</v>
      </c>
      <c r="K152" s="18">
        <v>275</v>
      </c>
      <c r="L152" s="18">
        <f t="shared" si="16"/>
        <v>4283.0600000000004</v>
      </c>
      <c r="M152" s="17">
        <f>G152-L152</f>
        <v>41716.94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</row>
    <row r="153" spans="1:395" s="1" customFormat="1" ht="17.25" customHeight="1" x14ac:dyDescent="0.25">
      <c r="A153" s="9">
        <v>145</v>
      </c>
      <c r="B153" t="s">
        <v>177</v>
      </c>
      <c r="C153" s="4" t="s">
        <v>213</v>
      </c>
      <c r="D153" t="s">
        <v>156</v>
      </c>
      <c r="E153" s="4" t="s">
        <v>232</v>
      </c>
      <c r="F153" t="s">
        <v>154</v>
      </c>
      <c r="G153" s="17">
        <v>33000</v>
      </c>
      <c r="H153" s="17">
        <f t="shared" si="17"/>
        <v>947.1</v>
      </c>
      <c r="I153" s="18">
        <v>0</v>
      </c>
      <c r="J153" s="17">
        <f t="shared" si="18"/>
        <v>1003.2</v>
      </c>
      <c r="K153" s="35">
        <v>5123.75</v>
      </c>
      <c r="L153" s="18">
        <f t="shared" si="16"/>
        <v>7074.05</v>
      </c>
      <c r="M153" s="17">
        <f t="shared" ref="M153:M182" si="20">+G153-L153</f>
        <v>25925.95</v>
      </c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</row>
    <row r="154" spans="1:395" x14ac:dyDescent="0.25">
      <c r="A154" s="9">
        <v>146</v>
      </c>
      <c r="B154" t="s">
        <v>67</v>
      </c>
      <c r="C154" s="4" t="s">
        <v>213</v>
      </c>
      <c r="D154" t="s">
        <v>10</v>
      </c>
      <c r="E154" s="4" t="s">
        <v>232</v>
      </c>
      <c r="F154" t="s">
        <v>153</v>
      </c>
      <c r="G154" s="27">
        <v>47000</v>
      </c>
      <c r="H154" s="17">
        <f t="shared" si="17"/>
        <v>1348.9</v>
      </c>
      <c r="I154" s="35">
        <v>1430.6</v>
      </c>
      <c r="J154" s="17">
        <f t="shared" si="18"/>
        <v>1428.8</v>
      </c>
      <c r="K154" s="27">
        <v>175</v>
      </c>
      <c r="L154" s="18">
        <f t="shared" si="16"/>
        <v>4383.3</v>
      </c>
      <c r="M154" s="27">
        <f t="shared" si="20"/>
        <v>42616.7</v>
      </c>
    </row>
    <row r="155" spans="1:395" x14ac:dyDescent="0.25">
      <c r="A155" s="9">
        <v>147</v>
      </c>
      <c r="B155" t="s">
        <v>160</v>
      </c>
      <c r="C155" t="s">
        <v>459</v>
      </c>
      <c r="D155" t="s">
        <v>156</v>
      </c>
      <c r="E155" s="4" t="s">
        <v>232</v>
      </c>
      <c r="F155" t="s">
        <v>154</v>
      </c>
      <c r="G155" s="35">
        <v>45000</v>
      </c>
      <c r="H155" s="17">
        <f t="shared" ref="H155" si="21">G155*0.0287</f>
        <v>1291.5</v>
      </c>
      <c r="I155" s="35">
        <v>891.01</v>
      </c>
      <c r="J155" s="35">
        <v>1368</v>
      </c>
      <c r="K155" s="35">
        <v>8569.5499999999993</v>
      </c>
      <c r="L155" s="18">
        <f t="shared" si="16"/>
        <v>12120.06</v>
      </c>
      <c r="M155" s="17">
        <f t="shared" si="20"/>
        <v>32879.94</v>
      </c>
    </row>
    <row r="156" spans="1:395" x14ac:dyDescent="0.25">
      <c r="A156" s="9">
        <v>148</v>
      </c>
      <c r="B156" t="s">
        <v>257</v>
      </c>
      <c r="C156" s="4" t="s">
        <v>214</v>
      </c>
      <c r="D156" t="s">
        <v>392</v>
      </c>
      <c r="E156" s="4" t="s">
        <v>231</v>
      </c>
      <c r="F156" t="s">
        <v>154</v>
      </c>
      <c r="G156" s="17">
        <v>36000</v>
      </c>
      <c r="H156" s="17">
        <f t="shared" si="17"/>
        <v>1033.2</v>
      </c>
      <c r="I156" s="18">
        <v>0</v>
      </c>
      <c r="J156" s="17">
        <f t="shared" si="18"/>
        <v>1094.4000000000001</v>
      </c>
      <c r="K156" s="32">
        <v>1125</v>
      </c>
      <c r="L156" s="18">
        <f t="shared" si="16"/>
        <v>3252.6</v>
      </c>
      <c r="M156" s="17">
        <f t="shared" si="20"/>
        <v>32747.4</v>
      </c>
    </row>
    <row r="157" spans="1:395" x14ac:dyDescent="0.25">
      <c r="A157" s="9">
        <v>149</v>
      </c>
      <c r="B157" t="s">
        <v>113</v>
      </c>
      <c r="C157" s="4" t="s">
        <v>214</v>
      </c>
      <c r="D157" t="s">
        <v>392</v>
      </c>
      <c r="E157" s="4" t="s">
        <v>232</v>
      </c>
      <c r="F157" t="s">
        <v>154</v>
      </c>
      <c r="G157" s="17">
        <v>36000</v>
      </c>
      <c r="H157" s="17">
        <f t="shared" si="17"/>
        <v>1033.2</v>
      </c>
      <c r="I157" s="18">
        <v>0</v>
      </c>
      <c r="J157" s="17">
        <f t="shared" si="18"/>
        <v>1094.4000000000001</v>
      </c>
      <c r="K157" s="18">
        <v>5856.57</v>
      </c>
      <c r="L157" s="18">
        <f>H157+J157+K157</f>
        <v>7984.17</v>
      </c>
      <c r="M157" s="17">
        <f t="shared" si="20"/>
        <v>28015.83</v>
      </c>
    </row>
    <row r="158" spans="1:395" x14ac:dyDescent="0.25">
      <c r="A158" s="9">
        <v>150</v>
      </c>
      <c r="B158" t="s">
        <v>114</v>
      </c>
      <c r="C158" s="4" t="s">
        <v>214</v>
      </c>
      <c r="D158" t="s">
        <v>392</v>
      </c>
      <c r="E158" s="4" t="s">
        <v>231</v>
      </c>
      <c r="F158" t="s">
        <v>154</v>
      </c>
      <c r="G158" s="35">
        <v>36000</v>
      </c>
      <c r="H158" s="17">
        <f t="shared" si="17"/>
        <v>1033.2</v>
      </c>
      <c r="I158" s="18">
        <v>0</v>
      </c>
      <c r="J158" s="17">
        <f t="shared" si="18"/>
        <v>1094.4000000000001</v>
      </c>
      <c r="K158" s="18">
        <v>5010.46</v>
      </c>
      <c r="L158" s="18">
        <f t="shared" ref="L158:L169" si="22">H158+I158+J158+K158</f>
        <v>7138.06</v>
      </c>
      <c r="M158" s="17">
        <f t="shared" si="20"/>
        <v>28861.94</v>
      </c>
    </row>
    <row r="159" spans="1:395" x14ac:dyDescent="0.25">
      <c r="A159" s="9">
        <v>151</v>
      </c>
      <c r="B159" t="s">
        <v>115</v>
      </c>
      <c r="C159" s="4" t="s">
        <v>214</v>
      </c>
      <c r="D159" t="s">
        <v>392</v>
      </c>
      <c r="E159" s="4" t="s">
        <v>232</v>
      </c>
      <c r="F159" t="s">
        <v>154</v>
      </c>
      <c r="G159" s="35">
        <v>55000</v>
      </c>
      <c r="H159" s="17">
        <f t="shared" si="17"/>
        <v>1578.5</v>
      </c>
      <c r="I159" s="35">
        <v>2302.36</v>
      </c>
      <c r="J159" s="17">
        <f t="shared" si="18"/>
        <v>1672</v>
      </c>
      <c r="K159" s="44">
        <v>3890.46</v>
      </c>
      <c r="L159" s="18">
        <f t="shared" si="22"/>
        <v>9443.32</v>
      </c>
      <c r="M159" s="17">
        <f t="shared" si="20"/>
        <v>45556.68</v>
      </c>
    </row>
    <row r="160" spans="1:395" x14ac:dyDescent="0.25">
      <c r="A160" s="9">
        <v>152</v>
      </c>
      <c r="B160" t="s">
        <v>152</v>
      </c>
      <c r="C160" s="4" t="s">
        <v>116</v>
      </c>
      <c r="D160" t="s">
        <v>371</v>
      </c>
      <c r="E160" s="4" t="s">
        <v>232</v>
      </c>
      <c r="F160" t="s">
        <v>154</v>
      </c>
      <c r="G160" s="35">
        <v>55000</v>
      </c>
      <c r="H160" s="17">
        <f t="shared" si="17"/>
        <v>1578.5</v>
      </c>
      <c r="I160" s="35">
        <v>2302.36</v>
      </c>
      <c r="J160" s="17">
        <f t="shared" si="18"/>
        <v>1672</v>
      </c>
      <c r="K160" s="44">
        <v>1890.46</v>
      </c>
      <c r="L160" s="18">
        <f t="shared" si="22"/>
        <v>7443.32</v>
      </c>
      <c r="M160" s="27">
        <f t="shared" si="20"/>
        <v>47556.68</v>
      </c>
    </row>
    <row r="161" spans="1:395" s="7" customFormat="1" x14ac:dyDescent="0.25">
      <c r="A161" s="9">
        <v>153</v>
      </c>
      <c r="B161" t="s">
        <v>117</v>
      </c>
      <c r="C161" s="4" t="s">
        <v>116</v>
      </c>
      <c r="D161" t="s">
        <v>112</v>
      </c>
      <c r="E161" s="4" t="s">
        <v>232</v>
      </c>
      <c r="F161" t="s">
        <v>154</v>
      </c>
      <c r="G161" s="17">
        <v>55000</v>
      </c>
      <c r="H161" s="17">
        <f t="shared" si="17"/>
        <v>1578.5</v>
      </c>
      <c r="I161" s="35">
        <v>2559.6799999999998</v>
      </c>
      <c r="J161" s="17">
        <f t="shared" si="18"/>
        <v>1672</v>
      </c>
      <c r="K161" s="18">
        <v>715</v>
      </c>
      <c r="L161" s="18">
        <f t="shared" si="22"/>
        <v>6525.18</v>
      </c>
      <c r="M161" s="17">
        <f t="shared" si="20"/>
        <v>48474.82</v>
      </c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</row>
    <row r="162" spans="1:395" x14ac:dyDescent="0.25">
      <c r="A162" s="9">
        <v>154</v>
      </c>
      <c r="B162" t="s">
        <v>120</v>
      </c>
      <c r="C162" s="4" t="s">
        <v>116</v>
      </c>
      <c r="D162" t="s">
        <v>118</v>
      </c>
      <c r="E162" s="4" t="s">
        <v>232</v>
      </c>
      <c r="F162" t="s">
        <v>154</v>
      </c>
      <c r="G162" s="17">
        <v>55000</v>
      </c>
      <c r="H162" s="17">
        <f t="shared" si="17"/>
        <v>1578.5</v>
      </c>
      <c r="I162" s="35">
        <v>2559.6799999999998</v>
      </c>
      <c r="J162" s="17">
        <f t="shared" si="18"/>
        <v>1672</v>
      </c>
      <c r="K162" s="18">
        <v>315</v>
      </c>
      <c r="L162" s="18">
        <f t="shared" si="22"/>
        <v>6125.18</v>
      </c>
      <c r="M162" s="27">
        <f t="shared" si="20"/>
        <v>48874.82</v>
      </c>
    </row>
    <row r="163" spans="1:395" x14ac:dyDescent="0.25">
      <c r="A163" s="9">
        <v>155</v>
      </c>
      <c r="B163" t="s">
        <v>360</v>
      </c>
      <c r="C163" s="4" t="s">
        <v>116</v>
      </c>
      <c r="D163" t="s">
        <v>299</v>
      </c>
      <c r="E163" s="4" t="s">
        <v>231</v>
      </c>
      <c r="F163" t="s">
        <v>154</v>
      </c>
      <c r="G163" s="35">
        <v>41000</v>
      </c>
      <c r="H163" s="17">
        <f t="shared" si="17"/>
        <v>1176.7</v>
      </c>
      <c r="I163" s="35">
        <v>326.47000000000003</v>
      </c>
      <c r="J163" s="17">
        <f t="shared" si="18"/>
        <v>1246.4000000000001</v>
      </c>
      <c r="K163" s="18">
        <v>1890.46</v>
      </c>
      <c r="L163" s="18">
        <f t="shared" si="22"/>
        <v>4640.03</v>
      </c>
      <c r="M163" s="17">
        <f t="shared" si="20"/>
        <v>36359.97</v>
      </c>
    </row>
    <row r="164" spans="1:395" x14ac:dyDescent="0.25">
      <c r="A164" s="9">
        <v>156</v>
      </c>
      <c r="B164" t="s">
        <v>259</v>
      </c>
      <c r="C164" s="4" t="s">
        <v>116</v>
      </c>
      <c r="D164" t="s">
        <v>110</v>
      </c>
      <c r="E164" s="4" t="s">
        <v>231</v>
      </c>
      <c r="F164" t="s">
        <v>154</v>
      </c>
      <c r="G164" s="35">
        <v>61000</v>
      </c>
      <c r="H164" s="17">
        <f t="shared" si="17"/>
        <v>1750.7</v>
      </c>
      <c r="I164" s="35">
        <v>3674.86</v>
      </c>
      <c r="J164" s="17">
        <f t="shared" si="18"/>
        <v>1854.4</v>
      </c>
      <c r="K164" s="44">
        <v>8268.43</v>
      </c>
      <c r="L164" s="18">
        <f t="shared" si="22"/>
        <v>15548.39</v>
      </c>
      <c r="M164" s="17">
        <f t="shared" si="20"/>
        <v>45451.61</v>
      </c>
    </row>
    <row r="165" spans="1:395" x14ac:dyDescent="0.25">
      <c r="A165" s="9">
        <v>157</v>
      </c>
      <c r="B165" t="s">
        <v>260</v>
      </c>
      <c r="C165" s="4" t="s">
        <v>116</v>
      </c>
      <c r="D165" t="s">
        <v>371</v>
      </c>
      <c r="E165" s="4" t="s">
        <v>232</v>
      </c>
      <c r="F165" t="s">
        <v>154</v>
      </c>
      <c r="G165" s="35">
        <v>55000</v>
      </c>
      <c r="H165" s="17">
        <f t="shared" si="17"/>
        <v>1578.5</v>
      </c>
      <c r="I165" s="35">
        <v>2045.04</v>
      </c>
      <c r="J165" s="17">
        <f t="shared" si="18"/>
        <v>1672</v>
      </c>
      <c r="K165" s="18">
        <v>3605.92</v>
      </c>
      <c r="L165" s="18">
        <f t="shared" si="22"/>
        <v>8901.4599999999991</v>
      </c>
      <c r="M165" s="17">
        <f t="shared" si="20"/>
        <v>46098.54</v>
      </c>
    </row>
    <row r="166" spans="1:395" x14ac:dyDescent="0.25">
      <c r="A166" s="9">
        <v>158</v>
      </c>
      <c r="B166" t="s">
        <v>448</v>
      </c>
      <c r="C166" s="4" t="s">
        <v>116</v>
      </c>
      <c r="D166" t="s">
        <v>112</v>
      </c>
      <c r="E166" s="4" t="s">
        <v>232</v>
      </c>
      <c r="F166" t="s">
        <v>154</v>
      </c>
      <c r="G166" s="17">
        <v>55000</v>
      </c>
      <c r="H166" s="17">
        <f t="shared" si="17"/>
        <v>1578.5</v>
      </c>
      <c r="I166" s="35">
        <v>2559.6799999999998</v>
      </c>
      <c r="J166" s="17">
        <f t="shared" si="18"/>
        <v>1672</v>
      </c>
      <c r="K166" s="35">
        <v>175</v>
      </c>
      <c r="L166" s="18">
        <f t="shared" si="22"/>
        <v>5985.18</v>
      </c>
      <c r="M166" s="17">
        <f t="shared" si="20"/>
        <v>49014.82</v>
      </c>
    </row>
    <row r="167" spans="1:395" x14ac:dyDescent="0.25">
      <c r="A167" s="9">
        <v>159</v>
      </c>
      <c r="B167" t="s">
        <v>258</v>
      </c>
      <c r="C167" s="4" t="s">
        <v>116</v>
      </c>
      <c r="D167" t="s">
        <v>112</v>
      </c>
      <c r="E167" s="4" t="s">
        <v>232</v>
      </c>
      <c r="F167" t="s">
        <v>154</v>
      </c>
      <c r="G167" s="17">
        <v>55000</v>
      </c>
      <c r="H167" s="17">
        <f t="shared" ref="H167" si="23">G167*0.0287</f>
        <v>1578.5</v>
      </c>
      <c r="I167" s="35">
        <v>2559.6799999999998</v>
      </c>
      <c r="J167" s="17">
        <f t="shared" si="18"/>
        <v>1672</v>
      </c>
      <c r="K167" s="35">
        <v>175</v>
      </c>
      <c r="L167" s="18">
        <f t="shared" si="22"/>
        <v>5985.18</v>
      </c>
      <c r="M167" s="17">
        <f t="shared" si="20"/>
        <v>49014.82</v>
      </c>
    </row>
    <row r="168" spans="1:395" x14ac:dyDescent="0.25">
      <c r="A168" s="9">
        <v>160</v>
      </c>
      <c r="B168" t="s">
        <v>176</v>
      </c>
      <c r="C168" s="4" t="s">
        <v>116</v>
      </c>
      <c r="D168" t="s">
        <v>371</v>
      </c>
      <c r="E168" s="4" t="s">
        <v>231</v>
      </c>
      <c r="F168" t="s">
        <v>154</v>
      </c>
      <c r="G168" s="35">
        <v>55000</v>
      </c>
      <c r="H168" s="17">
        <f t="shared" si="17"/>
        <v>1578.5</v>
      </c>
      <c r="I168" s="35">
        <v>2302.36</v>
      </c>
      <c r="J168" s="17">
        <f t="shared" si="18"/>
        <v>1672</v>
      </c>
      <c r="K168" s="35">
        <v>2790.46</v>
      </c>
      <c r="L168" s="18">
        <f t="shared" si="22"/>
        <v>8343.32</v>
      </c>
      <c r="M168" s="17">
        <f t="shared" si="20"/>
        <v>46656.68</v>
      </c>
    </row>
    <row r="169" spans="1:395" x14ac:dyDescent="0.25">
      <c r="A169" s="9">
        <v>161</v>
      </c>
      <c r="B169" t="s">
        <v>178</v>
      </c>
      <c r="C169" s="4" t="s">
        <v>116</v>
      </c>
      <c r="D169" t="s">
        <v>156</v>
      </c>
      <c r="E169" s="4" t="s">
        <v>232</v>
      </c>
      <c r="F169" t="s">
        <v>154</v>
      </c>
      <c r="G169" s="35">
        <v>33000</v>
      </c>
      <c r="H169" s="17">
        <f t="shared" si="17"/>
        <v>947.1</v>
      </c>
      <c r="I169" s="18">
        <v>0</v>
      </c>
      <c r="J169" s="17">
        <f t="shared" si="18"/>
        <v>1003.2</v>
      </c>
      <c r="K169" s="35">
        <v>3605.92</v>
      </c>
      <c r="L169" s="18">
        <f t="shared" si="22"/>
        <v>5556.22</v>
      </c>
      <c r="M169" s="17">
        <f t="shared" si="20"/>
        <v>27443.78</v>
      </c>
    </row>
    <row r="170" spans="1:395" x14ac:dyDescent="0.25">
      <c r="A170" s="9">
        <v>162</v>
      </c>
      <c r="B170" t="s">
        <v>180</v>
      </c>
      <c r="C170" s="4" t="s">
        <v>116</v>
      </c>
      <c r="D170" t="s">
        <v>393</v>
      </c>
      <c r="E170" s="4" t="s">
        <v>231</v>
      </c>
      <c r="F170" t="s">
        <v>154</v>
      </c>
      <c r="G170" s="17">
        <v>46000</v>
      </c>
      <c r="H170" s="17">
        <f t="shared" si="17"/>
        <v>1320.2</v>
      </c>
      <c r="I170" s="35">
        <v>1032.1400000000001</v>
      </c>
      <c r="J170" s="17">
        <f t="shared" si="18"/>
        <v>1398.4</v>
      </c>
      <c r="K170" s="18">
        <v>6559.35</v>
      </c>
      <c r="L170" s="35">
        <v>10310.09</v>
      </c>
      <c r="M170" s="17">
        <f t="shared" si="20"/>
        <v>35689.910000000003</v>
      </c>
    </row>
    <row r="171" spans="1:395" x14ac:dyDescent="0.25">
      <c r="A171" s="9">
        <v>163</v>
      </c>
      <c r="B171" s="7" t="s">
        <v>179</v>
      </c>
      <c r="C171" s="4" t="s">
        <v>116</v>
      </c>
      <c r="D171" s="7" t="s">
        <v>393</v>
      </c>
      <c r="E171" s="26" t="s">
        <v>232</v>
      </c>
      <c r="F171" s="7" t="s">
        <v>154</v>
      </c>
      <c r="G171" s="29">
        <v>46000</v>
      </c>
      <c r="H171" s="17">
        <f t="shared" ref="H171" si="24">G171*0.0287</f>
        <v>1320.2</v>
      </c>
      <c r="I171" s="35">
        <v>1289.46</v>
      </c>
      <c r="J171" s="17">
        <f t="shared" si="18"/>
        <v>1398.4</v>
      </c>
      <c r="K171" s="35">
        <v>175</v>
      </c>
      <c r="L171" s="18">
        <f t="shared" ref="L171:L202" si="25">H171+I171+J171+K171</f>
        <v>4183.0600000000004</v>
      </c>
      <c r="M171" s="17">
        <f t="shared" si="20"/>
        <v>41816.94</v>
      </c>
    </row>
    <row r="172" spans="1:395" x14ac:dyDescent="0.25">
      <c r="A172" s="9">
        <v>164</v>
      </c>
      <c r="B172" s="8" t="s">
        <v>306</v>
      </c>
      <c r="C172" s="8" t="s">
        <v>64</v>
      </c>
      <c r="D172" s="8" t="s">
        <v>63</v>
      </c>
      <c r="E172" s="25" t="s">
        <v>232</v>
      </c>
      <c r="F172" t="s">
        <v>153</v>
      </c>
      <c r="G172" s="33">
        <v>200000</v>
      </c>
      <c r="H172" s="33">
        <f t="shared" si="17"/>
        <v>5740</v>
      </c>
      <c r="I172" s="42">
        <v>35677.08</v>
      </c>
      <c r="J172" s="42">
        <v>5883.16</v>
      </c>
      <c r="K172" s="42">
        <v>25</v>
      </c>
      <c r="L172" s="42">
        <f t="shared" si="25"/>
        <v>47325.24</v>
      </c>
      <c r="M172" s="33">
        <f t="shared" si="20"/>
        <v>152674.76</v>
      </c>
    </row>
    <row r="173" spans="1:395" x14ac:dyDescent="0.25">
      <c r="A173" s="9">
        <v>165</v>
      </c>
      <c r="B173" t="s">
        <v>276</v>
      </c>
      <c r="C173" t="s">
        <v>66</v>
      </c>
      <c r="D173" t="s">
        <v>13</v>
      </c>
      <c r="E173" s="4" t="s">
        <v>231</v>
      </c>
      <c r="F173" t="s">
        <v>154</v>
      </c>
      <c r="G173" s="17">
        <v>41000</v>
      </c>
      <c r="H173" s="17">
        <f t="shared" si="17"/>
        <v>1176.7</v>
      </c>
      <c r="I173" s="35">
        <v>583.79</v>
      </c>
      <c r="J173" s="17">
        <f t="shared" si="18"/>
        <v>1246.4000000000001</v>
      </c>
      <c r="K173" s="18">
        <v>1200</v>
      </c>
      <c r="L173" s="18">
        <f t="shared" si="25"/>
        <v>4206.8900000000003</v>
      </c>
      <c r="M173" s="17">
        <f t="shared" si="20"/>
        <v>36793.11</v>
      </c>
    </row>
    <row r="174" spans="1:395" x14ac:dyDescent="0.25">
      <c r="A174" s="9">
        <v>166</v>
      </c>
      <c r="B174" t="s">
        <v>157</v>
      </c>
      <c r="C174" t="s">
        <v>66</v>
      </c>
      <c r="D174" t="s">
        <v>69</v>
      </c>
      <c r="E174" s="4" t="s">
        <v>231</v>
      </c>
      <c r="F174" t="s">
        <v>154</v>
      </c>
      <c r="G174" s="35">
        <v>41000</v>
      </c>
      <c r="H174" s="17">
        <f t="shared" si="17"/>
        <v>1176.7</v>
      </c>
      <c r="I174" s="35">
        <v>326.47000000000003</v>
      </c>
      <c r="J174" s="17">
        <f t="shared" si="18"/>
        <v>1246.4000000000001</v>
      </c>
      <c r="K174" s="18">
        <v>6020.09</v>
      </c>
      <c r="L174" s="18">
        <f t="shared" si="25"/>
        <v>8769.66</v>
      </c>
      <c r="M174" s="17">
        <f t="shared" si="20"/>
        <v>32230.34</v>
      </c>
    </row>
    <row r="175" spans="1:395" x14ac:dyDescent="0.25">
      <c r="A175" s="9">
        <v>167</v>
      </c>
      <c r="B175" t="s">
        <v>167</v>
      </c>
      <c r="C175" t="s">
        <v>66</v>
      </c>
      <c r="D175" t="s">
        <v>166</v>
      </c>
      <c r="E175" s="4" t="s">
        <v>232</v>
      </c>
      <c r="F175" t="s">
        <v>154</v>
      </c>
      <c r="G175" s="17">
        <v>41000</v>
      </c>
      <c r="H175" s="17">
        <f t="shared" si="17"/>
        <v>1176.7</v>
      </c>
      <c r="I175" s="35">
        <v>583.79</v>
      </c>
      <c r="J175" s="17">
        <f t="shared" si="18"/>
        <v>1246.4000000000001</v>
      </c>
      <c r="K175" s="17">
        <v>175</v>
      </c>
      <c r="L175" s="18">
        <f t="shared" si="25"/>
        <v>3181.89</v>
      </c>
      <c r="M175" s="17">
        <f t="shared" si="20"/>
        <v>37818.11</v>
      </c>
    </row>
    <row r="176" spans="1:395" x14ac:dyDescent="0.25">
      <c r="A176" s="9">
        <v>168</v>
      </c>
      <c r="B176" t="s">
        <v>168</v>
      </c>
      <c r="C176" t="s">
        <v>66</v>
      </c>
      <c r="D176" t="s">
        <v>69</v>
      </c>
      <c r="E176" s="4" t="s">
        <v>231</v>
      </c>
      <c r="F176" t="s">
        <v>154</v>
      </c>
      <c r="G176" s="17">
        <v>36000</v>
      </c>
      <c r="H176" s="17">
        <f t="shared" si="17"/>
        <v>1033.2</v>
      </c>
      <c r="I176" s="18">
        <v>0</v>
      </c>
      <c r="J176" s="17">
        <f t="shared" si="18"/>
        <v>1094.4000000000001</v>
      </c>
      <c r="K176" s="35">
        <v>6010.62</v>
      </c>
      <c r="L176" s="18">
        <f t="shared" si="25"/>
        <v>8138.22</v>
      </c>
      <c r="M176" s="17">
        <f t="shared" si="20"/>
        <v>27861.78</v>
      </c>
    </row>
    <row r="177" spans="1:395" x14ac:dyDescent="0.25">
      <c r="A177" s="9">
        <v>169</v>
      </c>
      <c r="B177" t="s">
        <v>141</v>
      </c>
      <c r="C177" t="s">
        <v>66</v>
      </c>
      <c r="D177" t="s">
        <v>69</v>
      </c>
      <c r="E177" s="4" t="s">
        <v>231</v>
      </c>
      <c r="F177" t="s">
        <v>154</v>
      </c>
      <c r="G177" s="35">
        <v>41000</v>
      </c>
      <c r="H177" s="17">
        <f t="shared" si="17"/>
        <v>1176.7</v>
      </c>
      <c r="I177" s="35">
        <v>326.47000000000003</v>
      </c>
      <c r="J177" s="17">
        <f t="shared" si="18"/>
        <v>1246.4000000000001</v>
      </c>
      <c r="K177" s="18">
        <v>1890.46</v>
      </c>
      <c r="L177" s="18">
        <f t="shared" si="25"/>
        <v>4640.03</v>
      </c>
      <c r="M177" s="17">
        <f t="shared" si="20"/>
        <v>36359.97</v>
      </c>
    </row>
    <row r="178" spans="1:395" x14ac:dyDescent="0.25">
      <c r="A178" s="9">
        <v>170</v>
      </c>
      <c r="B178" t="s">
        <v>70</v>
      </c>
      <c r="C178" s="4" t="s">
        <v>291</v>
      </c>
      <c r="D178" s="7" t="s">
        <v>495</v>
      </c>
      <c r="E178" s="4" t="s">
        <v>231</v>
      </c>
      <c r="F178" t="s">
        <v>153</v>
      </c>
      <c r="G178" s="35">
        <v>101000</v>
      </c>
      <c r="H178" s="17">
        <f t="shared" si="17"/>
        <v>2898.7</v>
      </c>
      <c r="I178" s="35">
        <v>11482.86</v>
      </c>
      <c r="J178" s="17">
        <f t="shared" si="18"/>
        <v>3070.4</v>
      </c>
      <c r="K178" s="35">
        <v>3605.92</v>
      </c>
      <c r="L178" s="18">
        <f t="shared" si="25"/>
        <v>21057.88</v>
      </c>
      <c r="M178" s="17">
        <f t="shared" si="20"/>
        <v>79942.12</v>
      </c>
    </row>
    <row r="179" spans="1:395" x14ac:dyDescent="0.25">
      <c r="A179" s="9">
        <v>171</v>
      </c>
      <c r="B179" t="s">
        <v>313</v>
      </c>
      <c r="C179" s="7" t="s">
        <v>308</v>
      </c>
      <c r="D179" s="7" t="s">
        <v>463</v>
      </c>
      <c r="E179" s="26" t="s">
        <v>231</v>
      </c>
      <c r="F179" t="s">
        <v>153</v>
      </c>
      <c r="G179" s="35">
        <v>101000</v>
      </c>
      <c r="H179" s="17">
        <f t="shared" si="17"/>
        <v>2898.7</v>
      </c>
      <c r="I179" s="18">
        <v>11911.73</v>
      </c>
      <c r="J179" s="17">
        <f t="shared" si="18"/>
        <v>3070.4</v>
      </c>
      <c r="K179" s="18">
        <v>2750.46</v>
      </c>
      <c r="L179" s="18">
        <f t="shared" si="25"/>
        <v>20631.29</v>
      </c>
      <c r="M179" s="17">
        <f t="shared" si="20"/>
        <v>80368.710000000006</v>
      </c>
    </row>
    <row r="180" spans="1:395" s="12" customFormat="1" x14ac:dyDescent="0.25">
      <c r="A180" s="9">
        <v>172</v>
      </c>
      <c r="B180" t="s">
        <v>207</v>
      </c>
      <c r="C180" t="s">
        <v>71</v>
      </c>
      <c r="D180" t="s">
        <v>156</v>
      </c>
      <c r="E180" s="4" t="s">
        <v>231</v>
      </c>
      <c r="F180" t="s">
        <v>154</v>
      </c>
      <c r="G180" s="35">
        <v>45000</v>
      </c>
      <c r="H180" s="17">
        <f t="shared" si="17"/>
        <v>1291.5</v>
      </c>
      <c r="I180" s="35">
        <v>891.01</v>
      </c>
      <c r="J180" s="17">
        <f t="shared" si="18"/>
        <v>1368</v>
      </c>
      <c r="K180" s="18">
        <v>1740.46</v>
      </c>
      <c r="L180" s="18">
        <f t="shared" si="25"/>
        <v>5290.97</v>
      </c>
      <c r="M180" s="17">
        <f t="shared" si="20"/>
        <v>39709.03</v>
      </c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  <c r="DW180"/>
      <c r="DX180"/>
      <c r="DY180"/>
      <c r="DZ180"/>
      <c r="EA180"/>
      <c r="EB180"/>
      <c r="EC180"/>
      <c r="ED180"/>
      <c r="EE180"/>
      <c r="EF180"/>
      <c r="EG180"/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  <c r="NB180"/>
      <c r="NC180"/>
      <c r="ND180"/>
      <c r="NE180"/>
      <c r="NF180"/>
      <c r="NG180"/>
      <c r="NH180"/>
      <c r="NI180"/>
      <c r="NJ180"/>
      <c r="NK180"/>
      <c r="NL180"/>
      <c r="NM180"/>
      <c r="NN180"/>
      <c r="NO180"/>
      <c r="NP180"/>
      <c r="NQ180"/>
      <c r="NR180"/>
      <c r="NS180"/>
      <c r="NT180"/>
      <c r="NU180"/>
      <c r="NV180"/>
      <c r="NW180"/>
      <c r="NX180"/>
      <c r="NY180"/>
      <c r="NZ180"/>
      <c r="OA180"/>
      <c r="OB180"/>
      <c r="OC180"/>
      <c r="OD180"/>
      <c r="OE180"/>
    </row>
    <row r="181" spans="1:395" x14ac:dyDescent="0.25">
      <c r="A181" s="9">
        <v>173</v>
      </c>
      <c r="B181" t="s">
        <v>283</v>
      </c>
      <c r="C181" t="s">
        <v>71</v>
      </c>
      <c r="D181" t="s">
        <v>439</v>
      </c>
      <c r="E181" s="4" t="s">
        <v>232</v>
      </c>
      <c r="F181" t="s">
        <v>154</v>
      </c>
      <c r="G181" s="17">
        <v>133000</v>
      </c>
      <c r="H181" s="17">
        <f t="shared" si="17"/>
        <v>3817.1</v>
      </c>
      <c r="I181" s="17">
        <v>19867.79</v>
      </c>
      <c r="J181" s="17">
        <f t="shared" si="18"/>
        <v>4043.2</v>
      </c>
      <c r="K181" s="17">
        <v>25</v>
      </c>
      <c r="L181" s="18">
        <f t="shared" si="25"/>
        <v>27753.09</v>
      </c>
      <c r="M181" s="17">
        <f t="shared" si="20"/>
        <v>105246.91</v>
      </c>
    </row>
    <row r="182" spans="1:395" x14ac:dyDescent="0.25">
      <c r="A182" s="9">
        <v>174</v>
      </c>
      <c r="B182" t="s">
        <v>76</v>
      </c>
      <c r="C182" s="4" t="s">
        <v>197</v>
      </c>
      <c r="D182" t="s">
        <v>489</v>
      </c>
      <c r="E182" s="4" t="s">
        <v>231</v>
      </c>
      <c r="F182" t="s">
        <v>153</v>
      </c>
      <c r="G182" s="17">
        <v>95000</v>
      </c>
      <c r="H182" s="17">
        <f t="shared" si="17"/>
        <v>2726.5</v>
      </c>
      <c r="I182" s="35">
        <v>10929.24</v>
      </c>
      <c r="J182" s="17">
        <f t="shared" si="18"/>
        <v>2888</v>
      </c>
      <c r="K182" s="17">
        <v>125</v>
      </c>
      <c r="L182" s="18">
        <f t="shared" si="25"/>
        <v>16668.740000000002</v>
      </c>
      <c r="M182" s="17">
        <f t="shared" si="20"/>
        <v>78331.259999999995</v>
      </c>
    </row>
    <row r="183" spans="1:395" x14ac:dyDescent="0.25">
      <c r="A183" s="9">
        <v>175</v>
      </c>
      <c r="B183" t="s">
        <v>77</v>
      </c>
      <c r="C183" s="4" t="s">
        <v>197</v>
      </c>
      <c r="D183" t="s">
        <v>489</v>
      </c>
      <c r="E183" s="4" t="s">
        <v>231</v>
      </c>
      <c r="F183" t="s">
        <v>153</v>
      </c>
      <c r="G183" s="35">
        <v>95000</v>
      </c>
      <c r="H183" s="17">
        <f t="shared" si="17"/>
        <v>2726.5</v>
      </c>
      <c r="I183" s="35">
        <v>10500.38</v>
      </c>
      <c r="J183" s="17">
        <f t="shared" si="18"/>
        <v>2888</v>
      </c>
      <c r="K183" s="18">
        <v>1740.46</v>
      </c>
      <c r="L183" s="18">
        <f t="shared" si="25"/>
        <v>17855.34</v>
      </c>
      <c r="M183" s="17">
        <f t="shared" ref="M183:M216" si="26">+G183-L183</f>
        <v>77144.66</v>
      </c>
    </row>
    <row r="184" spans="1:395" x14ac:dyDescent="0.25">
      <c r="A184" s="9">
        <v>176</v>
      </c>
      <c r="B184" t="s">
        <v>78</v>
      </c>
      <c r="C184" s="4" t="s">
        <v>197</v>
      </c>
      <c r="D184" t="s">
        <v>372</v>
      </c>
      <c r="E184" s="4" t="s">
        <v>232</v>
      </c>
      <c r="F184" t="s">
        <v>153</v>
      </c>
      <c r="G184" s="17">
        <v>60000</v>
      </c>
      <c r="H184" s="17">
        <f t="shared" si="17"/>
        <v>1722</v>
      </c>
      <c r="I184" s="35">
        <v>3486.68</v>
      </c>
      <c r="J184" s="17">
        <f t="shared" si="18"/>
        <v>1824</v>
      </c>
      <c r="K184" s="35">
        <v>709.8</v>
      </c>
      <c r="L184" s="18">
        <f t="shared" si="25"/>
        <v>7742.48</v>
      </c>
      <c r="M184" s="17">
        <f t="shared" si="26"/>
        <v>52257.52</v>
      </c>
    </row>
    <row r="185" spans="1:395" x14ac:dyDescent="0.25">
      <c r="A185" s="9">
        <v>177</v>
      </c>
      <c r="B185" t="s">
        <v>200</v>
      </c>
      <c r="C185" s="4" t="s">
        <v>197</v>
      </c>
      <c r="D185" t="s">
        <v>354</v>
      </c>
      <c r="E185" s="4" t="s">
        <v>231</v>
      </c>
      <c r="F185" t="s">
        <v>153</v>
      </c>
      <c r="G185" s="17">
        <v>60000</v>
      </c>
      <c r="H185" s="17">
        <f t="shared" si="17"/>
        <v>1722</v>
      </c>
      <c r="I185" s="35">
        <v>3486.68</v>
      </c>
      <c r="J185" s="17">
        <f t="shared" si="18"/>
        <v>1824</v>
      </c>
      <c r="K185" s="17">
        <v>25</v>
      </c>
      <c r="L185" s="18">
        <f t="shared" si="25"/>
        <v>7057.68</v>
      </c>
      <c r="M185" s="17">
        <f t="shared" si="26"/>
        <v>52942.32</v>
      </c>
    </row>
    <row r="186" spans="1:395" x14ac:dyDescent="0.25">
      <c r="A186" s="9">
        <v>178</v>
      </c>
      <c r="B186" t="s">
        <v>198</v>
      </c>
      <c r="C186" s="4" t="s">
        <v>197</v>
      </c>
      <c r="D186" t="s">
        <v>412</v>
      </c>
      <c r="E186" s="4" t="s">
        <v>231</v>
      </c>
      <c r="F186" t="s">
        <v>154</v>
      </c>
      <c r="G186" s="17">
        <v>106500</v>
      </c>
      <c r="H186" s="17">
        <f t="shared" si="17"/>
        <v>3056.55</v>
      </c>
      <c r="I186" s="17">
        <v>13634.33</v>
      </c>
      <c r="J186" s="17">
        <f t="shared" si="18"/>
        <v>3237.6</v>
      </c>
      <c r="K186" s="35">
        <v>2076.1</v>
      </c>
      <c r="L186" s="18">
        <f t="shared" si="25"/>
        <v>22004.58</v>
      </c>
      <c r="M186" s="17">
        <f t="shared" si="26"/>
        <v>84495.42</v>
      </c>
    </row>
    <row r="187" spans="1:395" s="13" customFormat="1" x14ac:dyDescent="0.25">
      <c r="A187" s="9">
        <v>179</v>
      </c>
      <c r="B187" t="s">
        <v>79</v>
      </c>
      <c r="C187" s="4" t="s">
        <v>361</v>
      </c>
      <c r="D187" t="s">
        <v>156</v>
      </c>
      <c r="E187" s="4" t="s">
        <v>231</v>
      </c>
      <c r="F187" t="s">
        <v>153</v>
      </c>
      <c r="G187" s="17">
        <v>45000</v>
      </c>
      <c r="H187" s="17">
        <f t="shared" si="17"/>
        <v>1291.5</v>
      </c>
      <c r="I187" s="35">
        <v>1148.33</v>
      </c>
      <c r="J187" s="17">
        <f t="shared" si="18"/>
        <v>1368</v>
      </c>
      <c r="K187" s="35">
        <v>275</v>
      </c>
      <c r="L187" s="18">
        <f t="shared" si="25"/>
        <v>4082.83</v>
      </c>
      <c r="M187" s="17">
        <f t="shared" si="26"/>
        <v>40917.17</v>
      </c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  <c r="DW187"/>
      <c r="DX187"/>
      <c r="DY187"/>
      <c r="DZ187"/>
      <c r="EA187"/>
      <c r="EB187"/>
      <c r="EC187"/>
      <c r="ED187"/>
      <c r="EE187"/>
      <c r="EF187"/>
      <c r="EG187"/>
      <c r="EH187"/>
      <c r="EI187"/>
      <c r="EJ187"/>
      <c r="EK187"/>
      <c r="EL187"/>
      <c r="EM187"/>
      <c r="EN187"/>
      <c r="EO187"/>
      <c r="EP187"/>
      <c r="EQ187"/>
      <c r="ER187"/>
      <c r="ES187"/>
      <c r="ET187"/>
      <c r="EU187"/>
      <c r="EV187"/>
      <c r="EW187"/>
      <c r="EX187"/>
      <c r="EY187"/>
      <c r="EZ187"/>
      <c r="FA187"/>
      <c r="FB187"/>
      <c r="FC187"/>
      <c r="FD187"/>
      <c r="FE187"/>
      <c r="FF187"/>
      <c r="FG187"/>
      <c r="FH187"/>
      <c r="FI187"/>
      <c r="FJ187"/>
      <c r="FK187"/>
      <c r="FL187"/>
      <c r="FM187"/>
      <c r="FN187"/>
      <c r="FO187"/>
      <c r="FP187"/>
      <c r="FQ187"/>
      <c r="FR187"/>
      <c r="FS187"/>
      <c r="FT187"/>
      <c r="FU187"/>
      <c r="FV187"/>
      <c r="FW187"/>
      <c r="FX187"/>
      <c r="FY187"/>
      <c r="FZ187"/>
      <c r="GA187"/>
      <c r="GB187"/>
      <c r="GC187"/>
      <c r="GD187"/>
      <c r="GE187"/>
      <c r="GF187"/>
      <c r="GG187"/>
      <c r="GH187"/>
      <c r="GI187"/>
      <c r="GJ187"/>
      <c r="GK187"/>
      <c r="GL187"/>
      <c r="GM187"/>
      <c r="GN187"/>
      <c r="GO187"/>
      <c r="GP187"/>
      <c r="GQ187"/>
      <c r="GR187"/>
      <c r="GS187"/>
      <c r="GT187"/>
      <c r="GU187"/>
      <c r="GV187"/>
      <c r="GW187"/>
      <c r="GX187"/>
      <c r="GY187"/>
      <c r="GZ187"/>
      <c r="HA187"/>
      <c r="HB187"/>
      <c r="HC187"/>
      <c r="HD187"/>
      <c r="HE187"/>
      <c r="HF187"/>
      <c r="HG187"/>
      <c r="HH187"/>
      <c r="HI187"/>
      <c r="HJ187"/>
      <c r="HK187"/>
      <c r="HL187"/>
      <c r="HM187"/>
      <c r="HN187"/>
      <c r="HO187"/>
      <c r="HP187"/>
      <c r="HQ187"/>
      <c r="HR187"/>
      <c r="HS187"/>
      <c r="HT187"/>
      <c r="HU187"/>
      <c r="HV187"/>
      <c r="HW187"/>
      <c r="HX187"/>
      <c r="HY187"/>
      <c r="HZ187"/>
      <c r="IA187"/>
      <c r="IB187"/>
      <c r="IC187"/>
      <c r="ID187"/>
      <c r="IE187"/>
      <c r="IF187"/>
      <c r="IG187"/>
      <c r="IH187"/>
      <c r="II187"/>
      <c r="IJ187"/>
      <c r="IK187"/>
      <c r="IL187"/>
      <c r="IM187"/>
      <c r="IN187"/>
      <c r="IO187"/>
      <c r="IP187"/>
      <c r="IQ187"/>
      <c r="IR187"/>
      <c r="IS187"/>
      <c r="IT187"/>
      <c r="IU187"/>
      <c r="IV187"/>
      <c r="IW187"/>
      <c r="IX187"/>
      <c r="IY187"/>
      <c r="IZ187"/>
      <c r="JA187"/>
      <c r="JB187"/>
      <c r="JC187"/>
      <c r="JD187"/>
      <c r="JE187"/>
      <c r="JF187"/>
      <c r="JG187"/>
      <c r="JH187"/>
      <c r="JI187"/>
      <c r="JJ187"/>
      <c r="JK187"/>
      <c r="JL187"/>
      <c r="JM187"/>
      <c r="JN187"/>
      <c r="JO187"/>
      <c r="JP187"/>
      <c r="JQ187"/>
      <c r="JR187"/>
      <c r="JS187"/>
      <c r="JT187"/>
      <c r="JU187"/>
      <c r="JV187"/>
      <c r="JW187"/>
      <c r="JX187"/>
      <c r="JY187"/>
      <c r="JZ187"/>
      <c r="KA187"/>
      <c r="KB187"/>
      <c r="KC187"/>
      <c r="KD187"/>
      <c r="KE187"/>
      <c r="KF187"/>
      <c r="KG187"/>
      <c r="KH187"/>
      <c r="KI187"/>
      <c r="KJ187"/>
      <c r="KK187"/>
      <c r="KL187"/>
      <c r="KM187"/>
      <c r="KN187"/>
      <c r="KO187"/>
      <c r="KP187"/>
      <c r="KQ187"/>
      <c r="KR187"/>
      <c r="KS187"/>
      <c r="KT187"/>
      <c r="KU187"/>
      <c r="KV187"/>
      <c r="KW187"/>
      <c r="KX187"/>
      <c r="KY187"/>
      <c r="KZ187"/>
      <c r="LA187"/>
      <c r="LB187"/>
      <c r="LC187"/>
      <c r="LD187"/>
      <c r="LE187"/>
      <c r="LF187"/>
      <c r="LG187"/>
      <c r="LH187"/>
      <c r="LI187"/>
      <c r="LJ187"/>
      <c r="LK187"/>
      <c r="LL187"/>
      <c r="LM187"/>
      <c r="LN187"/>
      <c r="LO187"/>
      <c r="LP187"/>
      <c r="LQ187"/>
      <c r="LR187"/>
      <c r="LS187"/>
      <c r="LT187"/>
      <c r="LU187"/>
      <c r="LV187"/>
      <c r="LW187"/>
      <c r="LX187"/>
      <c r="LY187"/>
      <c r="LZ187"/>
      <c r="MA187"/>
      <c r="MB187"/>
      <c r="MC187"/>
      <c r="MD187"/>
      <c r="ME187"/>
      <c r="MF187"/>
      <c r="MG187"/>
      <c r="MH187"/>
      <c r="MI187"/>
      <c r="MJ187"/>
      <c r="MK187"/>
      <c r="ML187"/>
      <c r="MM187"/>
      <c r="MN187"/>
      <c r="MO187"/>
      <c r="MP187"/>
      <c r="MQ187"/>
      <c r="MR187"/>
      <c r="MS187"/>
      <c r="MT187"/>
      <c r="MU187"/>
      <c r="MV187"/>
      <c r="MW187"/>
      <c r="MX187"/>
      <c r="MY187"/>
      <c r="MZ187"/>
      <c r="NA187"/>
      <c r="NB187"/>
      <c r="NC187"/>
      <c r="ND187"/>
      <c r="NE187"/>
      <c r="NF187"/>
      <c r="NG187"/>
      <c r="NH187"/>
      <c r="NI187"/>
      <c r="NJ187"/>
      <c r="NK187"/>
      <c r="NL187"/>
      <c r="NM187"/>
      <c r="NN187"/>
      <c r="NO187"/>
      <c r="NP187"/>
      <c r="NQ187"/>
      <c r="NR187"/>
      <c r="NS187"/>
      <c r="NT187"/>
      <c r="NU187"/>
      <c r="NV187"/>
      <c r="NW187"/>
      <c r="NX187"/>
      <c r="NY187"/>
      <c r="NZ187"/>
      <c r="OA187"/>
      <c r="OB187"/>
      <c r="OC187"/>
      <c r="OD187"/>
      <c r="OE187"/>
    </row>
    <row r="188" spans="1:395" x14ac:dyDescent="0.25">
      <c r="A188" s="9">
        <v>180</v>
      </c>
      <c r="B188" t="s">
        <v>80</v>
      </c>
      <c r="C188" s="4" t="s">
        <v>361</v>
      </c>
      <c r="D188" t="s">
        <v>490</v>
      </c>
      <c r="E188" s="4" t="s">
        <v>232</v>
      </c>
      <c r="F188" t="s">
        <v>153</v>
      </c>
      <c r="G188" s="17">
        <v>75000</v>
      </c>
      <c r="H188" s="17">
        <f t="shared" si="17"/>
        <v>2152.5</v>
      </c>
      <c r="I188" s="35">
        <v>6309.38</v>
      </c>
      <c r="J188" s="17">
        <f t="shared" si="18"/>
        <v>2280</v>
      </c>
      <c r="K188" s="17">
        <v>295</v>
      </c>
      <c r="L188" s="18">
        <f t="shared" si="25"/>
        <v>11036.88</v>
      </c>
      <c r="M188" s="17">
        <f t="shared" si="26"/>
        <v>63963.12</v>
      </c>
    </row>
    <row r="189" spans="1:395" x14ac:dyDescent="0.25">
      <c r="A189" s="9">
        <v>181</v>
      </c>
      <c r="B189" t="s">
        <v>74</v>
      </c>
      <c r="C189" s="4" t="s">
        <v>361</v>
      </c>
      <c r="D189" t="s">
        <v>449</v>
      </c>
      <c r="E189" s="4" t="s">
        <v>231</v>
      </c>
      <c r="F189" t="s">
        <v>154</v>
      </c>
      <c r="G189" s="17">
        <v>106000</v>
      </c>
      <c r="H189" s="17">
        <f>G189*0.0287</f>
        <v>3042.2</v>
      </c>
      <c r="I189" s="35">
        <v>13516.72</v>
      </c>
      <c r="J189" s="17">
        <f>G189*0.0304</f>
        <v>3222.4</v>
      </c>
      <c r="K189" s="35">
        <v>175</v>
      </c>
      <c r="L189" s="18">
        <f>H189+I189+J189+K189</f>
        <v>19956.32</v>
      </c>
      <c r="M189" s="17">
        <f>+G189-L189</f>
        <v>86043.68</v>
      </c>
    </row>
    <row r="190" spans="1:395" x14ac:dyDescent="0.25">
      <c r="A190" s="9">
        <v>182</v>
      </c>
      <c r="B190" t="s">
        <v>75</v>
      </c>
      <c r="C190" s="4" t="s">
        <v>361</v>
      </c>
      <c r="D190" t="s">
        <v>445</v>
      </c>
      <c r="E190" s="4" t="s">
        <v>231</v>
      </c>
      <c r="F190" t="s">
        <v>153</v>
      </c>
      <c r="G190" s="18">
        <v>65000</v>
      </c>
      <c r="H190" s="17">
        <f t="shared" si="17"/>
        <v>1865.5</v>
      </c>
      <c r="I190" s="35">
        <v>4427.58</v>
      </c>
      <c r="J190" s="17">
        <f t="shared" si="18"/>
        <v>1976</v>
      </c>
      <c r="K190" s="18">
        <v>665</v>
      </c>
      <c r="L190" s="18">
        <f t="shared" si="25"/>
        <v>8934.08</v>
      </c>
      <c r="M190" s="17">
        <f t="shared" si="26"/>
        <v>56065.919999999998</v>
      </c>
    </row>
    <row r="191" spans="1:395" x14ac:dyDescent="0.25">
      <c r="A191" s="9">
        <v>183</v>
      </c>
      <c r="B191" t="s">
        <v>269</v>
      </c>
      <c r="C191" s="4" t="s">
        <v>361</v>
      </c>
      <c r="D191" t="s">
        <v>65</v>
      </c>
      <c r="E191" s="4" t="s">
        <v>232</v>
      </c>
      <c r="F191" t="s">
        <v>154</v>
      </c>
      <c r="G191" s="17">
        <v>47000</v>
      </c>
      <c r="H191" s="17">
        <f t="shared" si="17"/>
        <v>1348.9</v>
      </c>
      <c r="I191" s="35">
        <v>1430.6</v>
      </c>
      <c r="J191" s="17">
        <f t="shared" si="18"/>
        <v>1428.8</v>
      </c>
      <c r="K191" s="35">
        <v>715</v>
      </c>
      <c r="L191" s="18">
        <f t="shared" si="25"/>
        <v>4923.3</v>
      </c>
      <c r="M191" s="17">
        <f t="shared" si="26"/>
        <v>42076.7</v>
      </c>
    </row>
    <row r="192" spans="1:395" x14ac:dyDescent="0.25">
      <c r="A192" s="9">
        <v>184</v>
      </c>
      <c r="B192" t="s">
        <v>73</v>
      </c>
      <c r="C192" s="4" t="s">
        <v>361</v>
      </c>
      <c r="D192" t="s">
        <v>156</v>
      </c>
      <c r="E192" s="4" t="s">
        <v>232</v>
      </c>
      <c r="F192" t="s">
        <v>154</v>
      </c>
      <c r="G192" s="17">
        <v>32000</v>
      </c>
      <c r="H192" s="17">
        <f t="shared" si="17"/>
        <v>918.4</v>
      </c>
      <c r="I192" s="18">
        <v>0</v>
      </c>
      <c r="J192" s="17">
        <f t="shared" si="18"/>
        <v>972.8</v>
      </c>
      <c r="K192" s="35">
        <v>3366.83</v>
      </c>
      <c r="L192" s="18">
        <f t="shared" si="25"/>
        <v>5258.03</v>
      </c>
      <c r="M192" s="17">
        <f t="shared" si="26"/>
        <v>26741.97</v>
      </c>
    </row>
    <row r="193" spans="1:395" x14ac:dyDescent="0.25">
      <c r="A193" s="9">
        <v>185</v>
      </c>
      <c r="B193" t="s">
        <v>244</v>
      </c>
      <c r="C193" t="s">
        <v>361</v>
      </c>
      <c r="D193" t="s">
        <v>14</v>
      </c>
      <c r="E193" s="4" t="s">
        <v>231</v>
      </c>
      <c r="F193" t="s">
        <v>153</v>
      </c>
      <c r="G193" s="17">
        <v>36000</v>
      </c>
      <c r="H193" s="17">
        <f t="shared" si="17"/>
        <v>1033.2</v>
      </c>
      <c r="I193" s="18">
        <v>0</v>
      </c>
      <c r="J193" s="17">
        <f t="shared" si="18"/>
        <v>1094.4000000000001</v>
      </c>
      <c r="K193" s="17">
        <v>815</v>
      </c>
      <c r="L193" s="18">
        <f t="shared" si="25"/>
        <v>2942.6</v>
      </c>
      <c r="M193" s="17">
        <f t="shared" si="26"/>
        <v>33057.4</v>
      </c>
    </row>
    <row r="194" spans="1:395" x14ac:dyDescent="0.25">
      <c r="A194" s="9">
        <v>186</v>
      </c>
      <c r="B194" t="s">
        <v>169</v>
      </c>
      <c r="C194" t="s">
        <v>361</v>
      </c>
      <c r="D194" t="s">
        <v>309</v>
      </c>
      <c r="E194" s="4" t="s">
        <v>231</v>
      </c>
      <c r="F194" t="s">
        <v>154</v>
      </c>
      <c r="G194" s="17">
        <v>41000</v>
      </c>
      <c r="H194" s="17">
        <f t="shared" si="17"/>
        <v>1176.7</v>
      </c>
      <c r="I194" s="35">
        <v>583.79</v>
      </c>
      <c r="J194" s="17">
        <f t="shared" si="18"/>
        <v>1246.4000000000001</v>
      </c>
      <c r="K194" s="35">
        <v>275</v>
      </c>
      <c r="L194" s="18">
        <f t="shared" si="25"/>
        <v>3281.89</v>
      </c>
      <c r="M194" s="17">
        <f t="shared" si="26"/>
        <v>37718.11</v>
      </c>
    </row>
    <row r="195" spans="1:395" x14ac:dyDescent="0.25">
      <c r="A195" s="9">
        <v>187</v>
      </c>
      <c r="B195" t="s">
        <v>151</v>
      </c>
      <c r="C195" t="s">
        <v>464</v>
      </c>
      <c r="D195" t="s">
        <v>373</v>
      </c>
      <c r="E195" s="4" t="s">
        <v>231</v>
      </c>
      <c r="F195" t="s">
        <v>154</v>
      </c>
      <c r="G195" s="17">
        <v>65000</v>
      </c>
      <c r="H195" s="17">
        <f t="shared" si="17"/>
        <v>1865.5</v>
      </c>
      <c r="I195" s="35">
        <v>4427.58</v>
      </c>
      <c r="J195" s="17">
        <f t="shared" si="18"/>
        <v>1976</v>
      </c>
      <c r="K195" s="35">
        <v>1013</v>
      </c>
      <c r="L195" s="18">
        <f t="shared" si="25"/>
        <v>9282.08</v>
      </c>
      <c r="M195" s="17">
        <f t="shared" si="26"/>
        <v>55717.919999999998</v>
      </c>
    </row>
    <row r="196" spans="1:395" s="12" customFormat="1" x14ac:dyDescent="0.25">
      <c r="A196" s="9">
        <v>188</v>
      </c>
      <c r="B196" t="s">
        <v>72</v>
      </c>
      <c r="C196" t="s">
        <v>464</v>
      </c>
      <c r="D196" t="s">
        <v>504</v>
      </c>
      <c r="E196" s="4" t="s">
        <v>231</v>
      </c>
      <c r="F196" t="s">
        <v>153</v>
      </c>
      <c r="G196" s="35">
        <v>81000</v>
      </c>
      <c r="H196" s="17">
        <f>G196*0.0287</f>
        <v>2324.6999999999998</v>
      </c>
      <c r="I196" s="18">
        <v>7636.09</v>
      </c>
      <c r="J196" s="17">
        <f>G196*0.0304</f>
        <v>2462.4</v>
      </c>
      <c r="K196" s="18">
        <v>275</v>
      </c>
      <c r="L196" s="18">
        <f>H196+I196+J196+K196</f>
        <v>12698.19</v>
      </c>
      <c r="M196" s="17">
        <f>+G196-L196</f>
        <v>68301.81</v>
      </c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  <c r="DW196"/>
      <c r="DX196"/>
      <c r="DY196"/>
      <c r="DZ196"/>
      <c r="EA196"/>
      <c r="EB196"/>
      <c r="EC196"/>
      <c r="ED196"/>
      <c r="EE196"/>
      <c r="EF196"/>
      <c r="EG196"/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  <c r="IU196"/>
      <c r="IV196"/>
      <c r="IW196"/>
      <c r="IX196"/>
      <c r="IY196"/>
      <c r="IZ196"/>
      <c r="JA196"/>
      <c r="JB196"/>
      <c r="JC196"/>
      <c r="JD196"/>
      <c r="JE196"/>
      <c r="JF196"/>
      <c r="JG196"/>
      <c r="JH196"/>
      <c r="JI196"/>
      <c r="JJ196"/>
      <c r="JK196"/>
      <c r="JL196"/>
      <c r="JM196"/>
      <c r="JN196"/>
      <c r="JO196"/>
      <c r="JP196"/>
      <c r="JQ196"/>
      <c r="JR196"/>
      <c r="JS196"/>
      <c r="JT196"/>
      <c r="JU196"/>
      <c r="JV196"/>
      <c r="JW196"/>
      <c r="JX196"/>
      <c r="JY196"/>
      <c r="JZ196"/>
      <c r="KA196"/>
      <c r="KB196"/>
      <c r="KC196"/>
      <c r="KD196"/>
      <c r="KE196"/>
      <c r="KF196"/>
      <c r="KG196"/>
      <c r="KH196"/>
      <c r="KI196"/>
      <c r="KJ196"/>
      <c r="KK196"/>
      <c r="KL196"/>
      <c r="KM196"/>
      <c r="KN196"/>
      <c r="KO196"/>
      <c r="KP196"/>
      <c r="KQ196"/>
      <c r="KR196"/>
      <c r="KS196"/>
      <c r="KT196"/>
      <c r="KU196"/>
      <c r="KV196"/>
      <c r="KW196"/>
      <c r="KX196"/>
      <c r="KY196"/>
      <c r="KZ196"/>
      <c r="LA196"/>
      <c r="LB196"/>
      <c r="LC196"/>
      <c r="LD196"/>
      <c r="LE196"/>
      <c r="LF196"/>
      <c r="LG196"/>
      <c r="LH196"/>
      <c r="LI196"/>
      <c r="LJ196"/>
      <c r="LK196"/>
      <c r="LL196"/>
      <c r="LM196"/>
      <c r="LN196"/>
      <c r="LO196"/>
      <c r="LP196"/>
      <c r="LQ196"/>
      <c r="LR196"/>
      <c r="LS196"/>
      <c r="LT196"/>
      <c r="LU196"/>
      <c r="LV196"/>
      <c r="LW196"/>
      <c r="LX196"/>
      <c r="LY196"/>
      <c r="LZ196"/>
      <c r="MA196"/>
      <c r="MB196"/>
      <c r="MC196"/>
      <c r="MD196"/>
      <c r="ME196"/>
      <c r="MF196"/>
      <c r="MG196"/>
      <c r="MH196"/>
      <c r="MI196"/>
      <c r="MJ196"/>
      <c r="MK196"/>
      <c r="ML196"/>
      <c r="MM196"/>
      <c r="MN196"/>
      <c r="MO196"/>
      <c r="MP196"/>
      <c r="MQ196"/>
      <c r="MR196"/>
      <c r="MS196"/>
      <c r="MT196"/>
      <c r="MU196"/>
      <c r="MV196"/>
      <c r="MW196"/>
      <c r="MX196"/>
      <c r="MY196"/>
      <c r="MZ196"/>
      <c r="NA196"/>
      <c r="NB196"/>
      <c r="NC196"/>
      <c r="ND196"/>
      <c r="NE196"/>
      <c r="NF196"/>
      <c r="NG196"/>
      <c r="NH196"/>
      <c r="NI196"/>
      <c r="NJ196"/>
      <c r="NK196"/>
      <c r="NL196"/>
      <c r="NM196"/>
      <c r="NN196"/>
      <c r="NO196"/>
      <c r="NP196"/>
      <c r="NQ196"/>
      <c r="NR196"/>
      <c r="NS196"/>
      <c r="NT196"/>
      <c r="NU196"/>
      <c r="NV196"/>
      <c r="NW196"/>
      <c r="NX196"/>
      <c r="NY196"/>
      <c r="NZ196"/>
      <c r="OA196"/>
      <c r="OB196"/>
      <c r="OC196"/>
      <c r="OD196"/>
      <c r="OE196"/>
    </row>
    <row r="197" spans="1:395" s="6" customFormat="1" x14ac:dyDescent="0.25">
      <c r="A197" s="9">
        <v>189</v>
      </c>
      <c r="B197" t="s">
        <v>242</v>
      </c>
      <c r="C197" t="s">
        <v>147</v>
      </c>
      <c r="D197" t="s">
        <v>440</v>
      </c>
      <c r="E197" s="4" t="s">
        <v>231</v>
      </c>
      <c r="F197" t="s">
        <v>154</v>
      </c>
      <c r="G197" s="17">
        <v>36000</v>
      </c>
      <c r="H197" s="17">
        <f t="shared" si="17"/>
        <v>1033.2</v>
      </c>
      <c r="I197" s="18">
        <v>0</v>
      </c>
      <c r="J197" s="17">
        <f t="shared" si="18"/>
        <v>1094.4000000000001</v>
      </c>
      <c r="K197" s="35">
        <v>3075</v>
      </c>
      <c r="L197" s="18">
        <f t="shared" si="25"/>
        <v>5202.6000000000004</v>
      </c>
      <c r="M197" s="17">
        <f t="shared" si="26"/>
        <v>30797.4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  <c r="DW197"/>
      <c r="DX197"/>
      <c r="DY197"/>
      <c r="DZ197"/>
      <c r="EA197"/>
      <c r="EB197"/>
      <c r="EC197"/>
      <c r="ED197"/>
      <c r="EE197"/>
      <c r="EF197"/>
      <c r="EG197"/>
      <c r="EH197"/>
      <c r="EI197"/>
      <c r="EJ197"/>
      <c r="EK197"/>
      <c r="EL197"/>
      <c r="EM197"/>
      <c r="EN197"/>
      <c r="EO197"/>
      <c r="EP197"/>
      <c r="EQ197"/>
      <c r="ER197"/>
      <c r="ES197"/>
      <c r="ET197"/>
      <c r="EU197"/>
      <c r="EV197"/>
      <c r="EW197"/>
      <c r="EX197"/>
      <c r="EY197"/>
      <c r="EZ197"/>
      <c r="FA197"/>
      <c r="FB197"/>
      <c r="FC197"/>
      <c r="FD197"/>
      <c r="FE197"/>
      <c r="FF197"/>
      <c r="FG197"/>
      <c r="FH197"/>
      <c r="FI197"/>
      <c r="FJ197"/>
      <c r="FK197"/>
      <c r="FL197"/>
      <c r="FM197"/>
      <c r="FN197"/>
      <c r="FO197"/>
      <c r="FP197"/>
      <c r="FQ197"/>
      <c r="FR197"/>
      <c r="FS197"/>
      <c r="FT197"/>
      <c r="FU197"/>
      <c r="FV197"/>
      <c r="FW197"/>
      <c r="FX197"/>
      <c r="FY197"/>
      <c r="FZ197"/>
      <c r="GA197"/>
      <c r="GB197"/>
      <c r="GC197"/>
      <c r="GD197"/>
      <c r="GE197"/>
      <c r="GF197"/>
      <c r="GG197"/>
      <c r="GH197"/>
      <c r="GI197"/>
      <c r="GJ197"/>
      <c r="GK197"/>
      <c r="GL197"/>
      <c r="GM197"/>
      <c r="GN197"/>
      <c r="GO197"/>
      <c r="GP197"/>
      <c r="GQ197"/>
      <c r="GR197"/>
      <c r="GS197"/>
      <c r="GT197"/>
      <c r="GU197"/>
      <c r="GV197"/>
      <c r="GW197"/>
      <c r="GX197"/>
      <c r="GY197"/>
      <c r="GZ197"/>
      <c r="HA197"/>
      <c r="HB197"/>
      <c r="HC197"/>
      <c r="HD197"/>
      <c r="HE197"/>
      <c r="HF197"/>
      <c r="HG197"/>
      <c r="HH197"/>
      <c r="HI197"/>
      <c r="HJ197"/>
      <c r="HK197"/>
      <c r="HL197"/>
      <c r="HM197"/>
      <c r="HN197"/>
      <c r="HO197"/>
      <c r="HP197"/>
      <c r="HQ197"/>
      <c r="HR197"/>
      <c r="HS197"/>
      <c r="HT197"/>
      <c r="HU197"/>
      <c r="HV197"/>
      <c r="HW197"/>
      <c r="HX197"/>
      <c r="HY197"/>
      <c r="HZ197"/>
      <c r="IA197"/>
      <c r="IB197"/>
      <c r="IC197"/>
      <c r="ID197"/>
      <c r="IE197"/>
      <c r="IF197"/>
      <c r="IG197"/>
      <c r="IH197"/>
      <c r="II197"/>
      <c r="IJ197"/>
      <c r="IK197"/>
      <c r="IL197"/>
      <c r="IM197"/>
      <c r="IN197"/>
      <c r="IO197"/>
      <c r="IP197"/>
      <c r="IQ197"/>
      <c r="IR197"/>
      <c r="IS197"/>
      <c r="IT197"/>
      <c r="IU197"/>
      <c r="IV197"/>
      <c r="IW197"/>
      <c r="IX197"/>
      <c r="IY197"/>
      <c r="IZ197"/>
      <c r="JA197"/>
      <c r="JB197"/>
      <c r="JC197"/>
      <c r="JD197"/>
      <c r="JE197"/>
      <c r="JF197"/>
      <c r="JG197"/>
      <c r="JH197"/>
      <c r="JI197"/>
      <c r="JJ197"/>
      <c r="JK197"/>
      <c r="JL197"/>
      <c r="JM197"/>
      <c r="JN197"/>
      <c r="JO197"/>
      <c r="JP197"/>
      <c r="JQ197"/>
      <c r="JR197"/>
      <c r="JS197"/>
      <c r="JT197"/>
      <c r="JU197"/>
      <c r="JV197"/>
      <c r="JW197"/>
      <c r="JX197"/>
      <c r="JY197"/>
      <c r="JZ197"/>
      <c r="KA197"/>
      <c r="KB197"/>
      <c r="KC197"/>
      <c r="KD197"/>
      <c r="KE197"/>
      <c r="KF197"/>
      <c r="KG197"/>
      <c r="KH197"/>
      <c r="KI197"/>
      <c r="KJ197"/>
      <c r="KK197"/>
      <c r="KL197"/>
      <c r="KM197"/>
      <c r="KN197"/>
      <c r="KO197"/>
      <c r="KP197"/>
      <c r="KQ197"/>
      <c r="KR197"/>
      <c r="KS197"/>
      <c r="KT197"/>
      <c r="KU197"/>
      <c r="KV197"/>
      <c r="KW197"/>
      <c r="KX197"/>
      <c r="KY197"/>
      <c r="KZ197"/>
      <c r="LA197"/>
      <c r="LB197"/>
      <c r="LC197"/>
      <c r="LD197"/>
      <c r="LE197"/>
      <c r="LF197"/>
      <c r="LG197"/>
      <c r="LH197"/>
      <c r="LI197"/>
      <c r="LJ197"/>
      <c r="LK197"/>
      <c r="LL197"/>
      <c r="LM197"/>
      <c r="LN197"/>
      <c r="LO197"/>
      <c r="LP197"/>
      <c r="LQ197"/>
      <c r="LR197"/>
      <c r="LS197"/>
      <c r="LT197"/>
      <c r="LU197"/>
      <c r="LV197"/>
      <c r="LW197"/>
      <c r="LX197"/>
      <c r="LY197"/>
      <c r="LZ197"/>
      <c r="MA197"/>
      <c r="MB197"/>
      <c r="MC197"/>
      <c r="MD197"/>
      <c r="ME197"/>
      <c r="MF197"/>
      <c r="MG197"/>
      <c r="MH197"/>
      <c r="MI197"/>
      <c r="MJ197"/>
      <c r="MK197"/>
      <c r="ML197"/>
      <c r="MM197"/>
      <c r="MN197"/>
      <c r="MO197"/>
      <c r="MP197"/>
      <c r="MQ197"/>
      <c r="MR197"/>
      <c r="MS197"/>
      <c r="MT197"/>
      <c r="MU197"/>
      <c r="MV197"/>
      <c r="MW197"/>
      <c r="MX197"/>
      <c r="MY197"/>
      <c r="MZ197"/>
      <c r="NA197"/>
      <c r="NB197"/>
      <c r="NC197"/>
      <c r="ND197"/>
      <c r="NE197"/>
      <c r="NF197"/>
      <c r="NG197"/>
      <c r="NH197"/>
      <c r="NI197"/>
      <c r="NJ197"/>
      <c r="NK197"/>
      <c r="NL197"/>
      <c r="NM197"/>
      <c r="NN197"/>
      <c r="NO197"/>
      <c r="NP197"/>
      <c r="NQ197"/>
      <c r="NR197"/>
      <c r="NS197"/>
      <c r="NT197"/>
      <c r="NU197"/>
      <c r="NV197"/>
      <c r="NW197"/>
      <c r="NX197"/>
      <c r="NY197"/>
      <c r="NZ197"/>
      <c r="OA197"/>
      <c r="OB197"/>
      <c r="OC197"/>
      <c r="OD197"/>
      <c r="OE197"/>
    </row>
    <row r="198" spans="1:395" x14ac:dyDescent="0.25">
      <c r="A198" s="9">
        <v>190</v>
      </c>
      <c r="B198" s="4" t="s">
        <v>202</v>
      </c>
      <c r="C198" t="s">
        <v>147</v>
      </c>
      <c r="D198" s="4" t="s">
        <v>156</v>
      </c>
      <c r="E198" s="4" t="s">
        <v>231</v>
      </c>
      <c r="F198" s="5" t="s">
        <v>154</v>
      </c>
      <c r="G198" s="17">
        <v>32000</v>
      </c>
      <c r="H198" s="17">
        <f t="shared" si="17"/>
        <v>918.4</v>
      </c>
      <c r="I198" s="18">
        <v>0</v>
      </c>
      <c r="J198" s="17">
        <f t="shared" si="18"/>
        <v>972.8</v>
      </c>
      <c r="K198" s="44">
        <v>13393.04</v>
      </c>
      <c r="L198" s="18">
        <f t="shared" si="25"/>
        <v>15284.24</v>
      </c>
      <c r="M198" s="17">
        <f t="shared" si="26"/>
        <v>16715.759999999998</v>
      </c>
    </row>
    <row r="199" spans="1:395" x14ac:dyDescent="0.25">
      <c r="A199" s="9">
        <v>191</v>
      </c>
      <c r="B199" s="4" t="s">
        <v>143</v>
      </c>
      <c r="C199" t="s">
        <v>147</v>
      </c>
      <c r="D199" s="4" t="s">
        <v>465</v>
      </c>
      <c r="E199" s="4" t="s">
        <v>232</v>
      </c>
      <c r="F199" s="5" t="s">
        <v>154</v>
      </c>
      <c r="G199" s="17">
        <v>65000</v>
      </c>
      <c r="H199" s="17">
        <f t="shared" si="17"/>
        <v>1865.5</v>
      </c>
      <c r="I199" s="35">
        <v>4427.58</v>
      </c>
      <c r="J199" s="17">
        <f t="shared" si="18"/>
        <v>1976</v>
      </c>
      <c r="K199" s="18">
        <v>175</v>
      </c>
      <c r="L199" s="18">
        <f t="shared" si="25"/>
        <v>8444.08</v>
      </c>
      <c r="M199" s="17">
        <f t="shared" si="26"/>
        <v>56555.92</v>
      </c>
    </row>
    <row r="200" spans="1:395" x14ac:dyDescent="0.25">
      <c r="A200" s="9">
        <v>192</v>
      </c>
      <c r="B200" t="s">
        <v>27</v>
      </c>
      <c r="C200" t="s">
        <v>363</v>
      </c>
      <c r="D200" t="s">
        <v>156</v>
      </c>
      <c r="E200" s="4" t="s">
        <v>231</v>
      </c>
      <c r="F200" t="s">
        <v>153</v>
      </c>
      <c r="G200" s="35">
        <v>32000</v>
      </c>
      <c r="H200" s="17">
        <f t="shared" si="17"/>
        <v>918.4</v>
      </c>
      <c r="I200" s="18">
        <v>0</v>
      </c>
      <c r="J200" s="17">
        <f t="shared" si="18"/>
        <v>972.8</v>
      </c>
      <c r="K200" s="44">
        <v>11857.36</v>
      </c>
      <c r="L200" s="18">
        <f t="shared" si="25"/>
        <v>13748.56</v>
      </c>
      <c r="M200" s="17">
        <f t="shared" si="26"/>
        <v>18251.439999999999</v>
      </c>
    </row>
    <row r="201" spans="1:395" x14ac:dyDescent="0.25">
      <c r="A201" s="9">
        <v>193</v>
      </c>
      <c r="B201" t="s">
        <v>81</v>
      </c>
      <c r="C201" s="4" t="s">
        <v>228</v>
      </c>
      <c r="D201" t="s">
        <v>374</v>
      </c>
      <c r="E201" s="4" t="s">
        <v>231</v>
      </c>
      <c r="F201" t="s">
        <v>154</v>
      </c>
      <c r="G201" s="17">
        <v>65000</v>
      </c>
      <c r="H201" s="17">
        <f t="shared" si="17"/>
        <v>1865.5</v>
      </c>
      <c r="I201" s="35">
        <v>4427.58</v>
      </c>
      <c r="J201" s="17">
        <f t="shared" si="18"/>
        <v>1976</v>
      </c>
      <c r="K201" s="35">
        <v>175</v>
      </c>
      <c r="L201" s="18">
        <f t="shared" si="25"/>
        <v>8444.08</v>
      </c>
      <c r="M201" s="17">
        <f t="shared" si="26"/>
        <v>56555.92</v>
      </c>
    </row>
    <row r="202" spans="1:395" x14ac:dyDescent="0.25">
      <c r="A202" s="9">
        <v>194</v>
      </c>
      <c r="B202" t="s">
        <v>159</v>
      </c>
      <c r="C202" s="4" t="s">
        <v>228</v>
      </c>
      <c r="D202" t="s">
        <v>375</v>
      </c>
      <c r="E202" s="4" t="s">
        <v>232</v>
      </c>
      <c r="F202" t="s">
        <v>154</v>
      </c>
      <c r="G202" s="17">
        <v>40000</v>
      </c>
      <c r="H202" s="17">
        <f t="shared" si="17"/>
        <v>1148</v>
      </c>
      <c r="I202" s="18">
        <v>0</v>
      </c>
      <c r="J202" s="17">
        <f t="shared" si="18"/>
        <v>1216</v>
      </c>
      <c r="K202" s="35">
        <v>1890.46</v>
      </c>
      <c r="L202" s="18">
        <f t="shared" si="25"/>
        <v>4254.46</v>
      </c>
      <c r="M202" s="17">
        <f t="shared" si="26"/>
        <v>35745.54</v>
      </c>
    </row>
    <row r="203" spans="1:395" x14ac:dyDescent="0.25">
      <c r="A203" s="9">
        <v>195</v>
      </c>
      <c r="B203" t="s">
        <v>172</v>
      </c>
      <c r="C203" s="4" t="s">
        <v>228</v>
      </c>
      <c r="D203" t="s">
        <v>156</v>
      </c>
      <c r="E203" s="4" t="s">
        <v>231</v>
      </c>
      <c r="F203" t="s">
        <v>154</v>
      </c>
      <c r="G203" s="17">
        <v>30000</v>
      </c>
      <c r="H203" s="17">
        <f t="shared" ref="H203:H268" si="27">G203*0.0287</f>
        <v>861</v>
      </c>
      <c r="I203" s="18">
        <v>0</v>
      </c>
      <c r="J203" s="17">
        <f t="shared" si="18"/>
        <v>912</v>
      </c>
      <c r="K203" s="18">
        <v>1890.46</v>
      </c>
      <c r="L203" s="18">
        <f t="shared" ref="L203:L234" si="28">H203+I203+J203+K203</f>
        <v>3663.46</v>
      </c>
      <c r="M203" s="17">
        <f t="shared" si="26"/>
        <v>26336.54</v>
      </c>
    </row>
    <row r="204" spans="1:395" x14ac:dyDescent="0.25">
      <c r="A204" s="9">
        <v>196</v>
      </c>
      <c r="B204" t="s">
        <v>171</v>
      </c>
      <c r="C204" s="4" t="s">
        <v>228</v>
      </c>
      <c r="D204" t="s">
        <v>505</v>
      </c>
      <c r="E204" s="4" t="s">
        <v>231</v>
      </c>
      <c r="F204" t="s">
        <v>154</v>
      </c>
      <c r="G204" s="17">
        <v>40000</v>
      </c>
      <c r="H204" s="17">
        <f t="shared" si="27"/>
        <v>1148</v>
      </c>
      <c r="I204" s="18">
        <v>0</v>
      </c>
      <c r="J204" s="17">
        <f t="shared" si="18"/>
        <v>1216</v>
      </c>
      <c r="K204" s="17">
        <v>275</v>
      </c>
      <c r="L204" s="18">
        <f t="shared" si="28"/>
        <v>2639</v>
      </c>
      <c r="M204" s="17">
        <f t="shared" si="26"/>
        <v>37361</v>
      </c>
    </row>
    <row r="205" spans="1:395" s="2" customFormat="1" x14ac:dyDescent="0.25">
      <c r="A205" s="9">
        <v>197</v>
      </c>
      <c r="B205" t="s">
        <v>95</v>
      </c>
      <c r="C205" t="s">
        <v>270</v>
      </c>
      <c r="D205" t="s">
        <v>34</v>
      </c>
      <c r="E205" s="4" t="s">
        <v>231</v>
      </c>
      <c r="F205" t="s">
        <v>154</v>
      </c>
      <c r="G205" s="17">
        <v>19800</v>
      </c>
      <c r="H205" s="17">
        <f t="shared" si="27"/>
        <v>568.26</v>
      </c>
      <c r="I205" s="18">
        <v>0</v>
      </c>
      <c r="J205" s="17">
        <f t="shared" si="18"/>
        <v>601.91999999999996</v>
      </c>
      <c r="K205" s="17">
        <v>25</v>
      </c>
      <c r="L205" s="18">
        <f t="shared" si="28"/>
        <v>1195.18</v>
      </c>
      <c r="M205" s="17">
        <f t="shared" si="26"/>
        <v>18604.82</v>
      </c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  <c r="EF205"/>
      <c r="EG205"/>
      <c r="EH205"/>
      <c r="EI205"/>
      <c r="EJ205"/>
      <c r="EK205"/>
      <c r="EL205"/>
      <c r="EM205"/>
      <c r="EN205"/>
      <c r="EO205"/>
      <c r="EP205"/>
      <c r="EQ205"/>
      <c r="ER205"/>
      <c r="ES205"/>
      <c r="ET205"/>
      <c r="EU205"/>
      <c r="EV205"/>
      <c r="EW205"/>
      <c r="EX205"/>
      <c r="EY205"/>
      <c r="EZ205"/>
      <c r="FA205"/>
      <c r="FB205"/>
      <c r="FC205"/>
      <c r="FD205"/>
      <c r="FE205"/>
      <c r="FF205"/>
      <c r="FG205"/>
      <c r="FH205"/>
      <c r="FI205"/>
      <c r="FJ205"/>
      <c r="FK205"/>
      <c r="FL205"/>
      <c r="FM205"/>
      <c r="FN205"/>
      <c r="FO205"/>
      <c r="FP205"/>
      <c r="FQ205"/>
      <c r="FR205"/>
      <c r="FS205"/>
      <c r="FT205"/>
      <c r="FU205"/>
      <c r="FV205"/>
      <c r="FW205"/>
      <c r="FX205"/>
      <c r="FY205"/>
      <c r="FZ205"/>
      <c r="GA205"/>
      <c r="GB205"/>
      <c r="GC205"/>
      <c r="GD205"/>
      <c r="GE205"/>
      <c r="GF205"/>
      <c r="GG205"/>
      <c r="GH205"/>
      <c r="GI205"/>
      <c r="GJ205"/>
      <c r="GK205"/>
      <c r="GL205"/>
      <c r="GM205"/>
      <c r="GN205"/>
      <c r="GO205"/>
      <c r="GP205"/>
      <c r="GQ205"/>
      <c r="GR205"/>
      <c r="GS205"/>
      <c r="GT205"/>
      <c r="GU205"/>
      <c r="GV205"/>
      <c r="GW205"/>
      <c r="GX205"/>
      <c r="GY205"/>
      <c r="GZ205"/>
      <c r="HA205"/>
      <c r="HB205"/>
      <c r="HC205"/>
      <c r="HD205"/>
      <c r="HE205"/>
      <c r="HF205"/>
      <c r="HG205"/>
      <c r="HH205"/>
      <c r="HI205"/>
      <c r="HJ205"/>
      <c r="HK205"/>
      <c r="HL205"/>
      <c r="HM205"/>
      <c r="HN205"/>
      <c r="HO205"/>
      <c r="HP205"/>
      <c r="HQ205"/>
      <c r="HR205"/>
      <c r="HS205"/>
      <c r="HT205"/>
      <c r="HU205"/>
      <c r="HV205"/>
      <c r="HW205"/>
      <c r="HX205"/>
      <c r="HY205"/>
      <c r="HZ205"/>
      <c r="IA205"/>
      <c r="IB205"/>
      <c r="IC205"/>
      <c r="ID205"/>
      <c r="IE205"/>
      <c r="IF205"/>
      <c r="IG205"/>
      <c r="IH205"/>
      <c r="II205"/>
      <c r="IJ205"/>
      <c r="IK205"/>
      <c r="IL205"/>
      <c r="IM205"/>
      <c r="IN205"/>
      <c r="IO205"/>
      <c r="IP205"/>
      <c r="IQ205"/>
      <c r="IR205"/>
      <c r="IS205"/>
      <c r="IT205"/>
      <c r="IU205"/>
      <c r="IV205"/>
      <c r="IW205"/>
      <c r="IX205"/>
      <c r="IY205"/>
      <c r="IZ205"/>
      <c r="JA205"/>
      <c r="JB205"/>
      <c r="JC205"/>
      <c r="JD205"/>
      <c r="JE205"/>
      <c r="JF205"/>
      <c r="JG205"/>
      <c r="JH205"/>
      <c r="JI205"/>
      <c r="JJ205"/>
      <c r="JK205"/>
      <c r="JL205"/>
      <c r="JM205"/>
      <c r="JN205"/>
      <c r="JO205"/>
      <c r="JP205"/>
      <c r="JQ205"/>
      <c r="JR205"/>
      <c r="JS205"/>
      <c r="JT205"/>
      <c r="JU205"/>
      <c r="JV205"/>
      <c r="JW205"/>
      <c r="JX205"/>
      <c r="JY205"/>
      <c r="JZ205"/>
      <c r="KA205"/>
      <c r="KB205"/>
      <c r="KC205"/>
      <c r="KD205"/>
      <c r="KE205"/>
      <c r="KF205"/>
      <c r="KG205"/>
      <c r="KH205"/>
      <c r="KI205"/>
      <c r="KJ205"/>
      <c r="KK205"/>
      <c r="KL205"/>
      <c r="KM205"/>
      <c r="KN205"/>
      <c r="KO205"/>
      <c r="KP205"/>
      <c r="KQ205"/>
      <c r="KR205"/>
      <c r="KS205"/>
      <c r="KT205"/>
      <c r="KU205"/>
      <c r="KV205"/>
      <c r="KW205"/>
      <c r="KX205"/>
      <c r="KY205"/>
      <c r="KZ205"/>
      <c r="LA205"/>
      <c r="LB205"/>
      <c r="LC205"/>
      <c r="LD205"/>
      <c r="LE205"/>
      <c r="LF205"/>
      <c r="LG205"/>
      <c r="LH205"/>
      <c r="LI205"/>
      <c r="LJ205"/>
      <c r="LK205"/>
      <c r="LL205"/>
      <c r="LM205"/>
      <c r="LN205"/>
      <c r="LO205"/>
      <c r="LP205"/>
      <c r="LQ205"/>
      <c r="LR205"/>
      <c r="LS205"/>
      <c r="LT205"/>
      <c r="LU205"/>
      <c r="LV205"/>
      <c r="LW205"/>
      <c r="LX205"/>
      <c r="LY205"/>
      <c r="LZ205"/>
      <c r="MA205"/>
      <c r="MB205"/>
      <c r="MC205"/>
      <c r="MD205"/>
      <c r="ME205"/>
      <c r="MF205"/>
      <c r="MG205"/>
      <c r="MH205"/>
      <c r="MI205"/>
      <c r="MJ205"/>
      <c r="MK205"/>
      <c r="ML205"/>
      <c r="MM205"/>
      <c r="MN205"/>
      <c r="MO205"/>
      <c r="MP205"/>
      <c r="MQ205"/>
      <c r="MR205"/>
      <c r="MS205"/>
      <c r="MT205"/>
      <c r="MU205"/>
      <c r="MV205"/>
      <c r="MW205"/>
      <c r="MX205"/>
      <c r="MY205"/>
      <c r="MZ205"/>
      <c r="NA205"/>
      <c r="NB205"/>
      <c r="NC205"/>
      <c r="ND205"/>
      <c r="NE205"/>
      <c r="NF205"/>
      <c r="NG205"/>
      <c r="NH205"/>
      <c r="NI205"/>
      <c r="NJ205"/>
      <c r="NK205"/>
      <c r="NL205"/>
      <c r="NM205"/>
      <c r="NN205"/>
      <c r="NO205"/>
      <c r="NP205"/>
      <c r="NQ205"/>
      <c r="NR205"/>
      <c r="NS205"/>
      <c r="NT205"/>
      <c r="NU205"/>
      <c r="NV205"/>
      <c r="NW205"/>
      <c r="NX205"/>
      <c r="NY205"/>
      <c r="NZ205"/>
      <c r="OA205"/>
      <c r="OB205"/>
      <c r="OC205"/>
      <c r="OD205"/>
      <c r="OE205"/>
    </row>
    <row r="206" spans="1:395" x14ac:dyDescent="0.25">
      <c r="A206" s="9">
        <v>198</v>
      </c>
      <c r="B206" t="s">
        <v>382</v>
      </c>
      <c r="C206" t="s">
        <v>270</v>
      </c>
      <c r="D206" t="s">
        <v>385</v>
      </c>
      <c r="E206" s="4" t="s">
        <v>232</v>
      </c>
      <c r="F206" t="s">
        <v>154</v>
      </c>
      <c r="G206" s="17">
        <v>65000</v>
      </c>
      <c r="H206" s="17">
        <f>G206*0.0287</f>
        <v>1865.5</v>
      </c>
      <c r="I206" s="35">
        <v>4427.58</v>
      </c>
      <c r="J206" s="17">
        <f t="shared" si="18"/>
        <v>1976</v>
      </c>
      <c r="K206" s="17">
        <v>275</v>
      </c>
      <c r="L206" s="18">
        <f t="shared" si="28"/>
        <v>8544.08</v>
      </c>
      <c r="M206" s="17">
        <f t="shared" si="26"/>
        <v>56455.92</v>
      </c>
    </row>
    <row r="207" spans="1:395" x14ac:dyDescent="0.25">
      <c r="A207" s="9">
        <v>199</v>
      </c>
      <c r="B207" t="s">
        <v>187</v>
      </c>
      <c r="C207" t="s">
        <v>270</v>
      </c>
      <c r="D207" s="4" t="s">
        <v>156</v>
      </c>
      <c r="E207" s="4" t="s">
        <v>232</v>
      </c>
      <c r="F207" s="28" t="s">
        <v>154</v>
      </c>
      <c r="G207" s="27">
        <v>30000</v>
      </c>
      <c r="H207" s="17">
        <f>G207*0.0287</f>
        <v>861</v>
      </c>
      <c r="I207" s="18">
        <v>0</v>
      </c>
      <c r="J207" s="17">
        <f t="shared" ref="J207:J267" si="29">G207*0.0304</f>
        <v>912</v>
      </c>
      <c r="K207" s="32">
        <v>175</v>
      </c>
      <c r="L207" s="18">
        <f t="shared" si="28"/>
        <v>1948</v>
      </c>
      <c r="M207" s="17">
        <f t="shared" si="26"/>
        <v>28052</v>
      </c>
    </row>
    <row r="208" spans="1:395" x14ac:dyDescent="0.25">
      <c r="A208" s="9">
        <v>200</v>
      </c>
      <c r="B208" t="s">
        <v>158</v>
      </c>
      <c r="C208" s="4" t="s">
        <v>229</v>
      </c>
      <c r="D208" t="s">
        <v>314</v>
      </c>
      <c r="E208" s="4" t="s">
        <v>231</v>
      </c>
      <c r="F208" t="s">
        <v>154</v>
      </c>
      <c r="G208" s="17">
        <v>55000</v>
      </c>
      <c r="H208" s="17">
        <f t="shared" si="27"/>
        <v>1578.5</v>
      </c>
      <c r="I208" s="35">
        <v>2559.6799999999998</v>
      </c>
      <c r="J208" s="17">
        <f t="shared" si="29"/>
        <v>1672</v>
      </c>
      <c r="K208" s="17">
        <v>175</v>
      </c>
      <c r="L208" s="18">
        <f t="shared" si="28"/>
        <v>5985.18</v>
      </c>
      <c r="M208" s="17">
        <f t="shared" si="26"/>
        <v>49014.82</v>
      </c>
    </row>
    <row r="209" spans="1:395" x14ac:dyDescent="0.25">
      <c r="A209" s="9">
        <v>201</v>
      </c>
      <c r="B209" t="s">
        <v>170</v>
      </c>
      <c r="C209" s="4" t="s">
        <v>229</v>
      </c>
      <c r="D209" t="s">
        <v>156</v>
      </c>
      <c r="E209" s="4" t="s">
        <v>232</v>
      </c>
      <c r="F209" t="s">
        <v>154</v>
      </c>
      <c r="G209" s="17">
        <v>30000</v>
      </c>
      <c r="H209" s="17">
        <f t="shared" si="27"/>
        <v>861</v>
      </c>
      <c r="I209" s="18">
        <v>0</v>
      </c>
      <c r="J209" s="17">
        <f t="shared" si="29"/>
        <v>912</v>
      </c>
      <c r="K209" s="17">
        <v>175</v>
      </c>
      <c r="L209" s="18">
        <f t="shared" si="28"/>
        <v>1948</v>
      </c>
      <c r="M209" s="17">
        <f t="shared" si="26"/>
        <v>28052</v>
      </c>
    </row>
    <row r="210" spans="1:395" s="2" customFormat="1" x14ac:dyDescent="0.25">
      <c r="A210" s="9">
        <v>202</v>
      </c>
      <c r="B210" t="s">
        <v>83</v>
      </c>
      <c r="C210" s="4" t="s">
        <v>229</v>
      </c>
      <c r="D210" t="s">
        <v>314</v>
      </c>
      <c r="E210" s="4" t="s">
        <v>231</v>
      </c>
      <c r="F210" t="s">
        <v>153</v>
      </c>
      <c r="G210" s="17">
        <v>40000</v>
      </c>
      <c r="H210" s="17">
        <f t="shared" si="27"/>
        <v>1148</v>
      </c>
      <c r="I210" s="18">
        <v>0</v>
      </c>
      <c r="J210" s="17">
        <f t="shared" si="29"/>
        <v>1216</v>
      </c>
      <c r="K210" s="19">
        <v>1362.5</v>
      </c>
      <c r="L210" s="18">
        <f t="shared" si="28"/>
        <v>3726.5</v>
      </c>
      <c r="M210" s="17">
        <f t="shared" si="26"/>
        <v>36273.5</v>
      </c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  <c r="EF210"/>
      <c r="EG210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  <c r="IU210"/>
      <c r="IV210"/>
      <c r="IW210"/>
      <c r="IX210"/>
      <c r="IY210"/>
      <c r="IZ210"/>
      <c r="JA210"/>
      <c r="JB210"/>
      <c r="JC210"/>
      <c r="JD210"/>
      <c r="JE210"/>
      <c r="JF210"/>
      <c r="JG210"/>
      <c r="JH210"/>
      <c r="JI210"/>
      <c r="JJ210"/>
      <c r="JK210"/>
      <c r="JL210"/>
      <c r="JM210"/>
      <c r="JN210"/>
      <c r="JO210"/>
      <c r="JP210"/>
      <c r="JQ210"/>
      <c r="JR210"/>
      <c r="JS210"/>
      <c r="JT210"/>
      <c r="JU210"/>
      <c r="JV210"/>
      <c r="JW210"/>
      <c r="JX210"/>
      <c r="JY210"/>
      <c r="JZ210"/>
      <c r="KA210"/>
      <c r="KB210"/>
      <c r="KC210"/>
      <c r="KD210"/>
      <c r="KE210"/>
      <c r="KF210"/>
      <c r="KG210"/>
      <c r="KH210"/>
      <c r="KI210"/>
      <c r="KJ210"/>
      <c r="KK210"/>
      <c r="KL210"/>
      <c r="KM210"/>
      <c r="KN210"/>
      <c r="KO210"/>
      <c r="KP210"/>
      <c r="KQ210"/>
      <c r="KR210"/>
      <c r="KS210"/>
      <c r="KT210"/>
      <c r="KU210"/>
      <c r="KV210"/>
      <c r="KW210"/>
      <c r="KX210"/>
      <c r="KY210"/>
      <c r="KZ210"/>
      <c r="LA210"/>
      <c r="LB210"/>
      <c r="LC210"/>
      <c r="LD210"/>
      <c r="LE210"/>
      <c r="LF210"/>
      <c r="LG210"/>
      <c r="LH210"/>
      <c r="LI210"/>
      <c r="LJ210"/>
      <c r="LK210"/>
      <c r="LL210"/>
      <c r="LM210"/>
      <c r="LN210"/>
      <c r="LO210"/>
      <c r="LP210"/>
      <c r="LQ210"/>
      <c r="LR210"/>
      <c r="LS210"/>
      <c r="LT210"/>
      <c r="LU210"/>
      <c r="LV210"/>
      <c r="LW210"/>
      <c r="LX210"/>
      <c r="LY210"/>
      <c r="LZ210"/>
      <c r="MA210"/>
      <c r="MB210"/>
      <c r="MC210"/>
      <c r="MD210"/>
      <c r="ME210"/>
      <c r="MF210"/>
      <c r="MG210"/>
      <c r="MH210"/>
      <c r="MI210"/>
      <c r="MJ210"/>
      <c r="MK210"/>
      <c r="ML210"/>
      <c r="MM210"/>
      <c r="MN210"/>
      <c r="MO210"/>
      <c r="MP210"/>
      <c r="MQ210"/>
      <c r="MR210"/>
      <c r="MS210"/>
      <c r="MT210"/>
      <c r="MU210"/>
      <c r="MV210"/>
      <c r="MW210"/>
      <c r="MX210"/>
      <c r="MY210"/>
      <c r="MZ210"/>
      <c r="NA210"/>
      <c r="NB210"/>
      <c r="NC210"/>
      <c r="ND210"/>
      <c r="NE210"/>
      <c r="NF210"/>
      <c r="NG210"/>
      <c r="NH210"/>
      <c r="NI210"/>
      <c r="NJ210"/>
      <c r="NK210"/>
      <c r="NL210"/>
      <c r="NM210"/>
      <c r="NN210"/>
      <c r="NO210"/>
      <c r="NP210"/>
      <c r="NQ210"/>
      <c r="NR210"/>
      <c r="NS210"/>
      <c r="NT210"/>
      <c r="NU210"/>
      <c r="NV210"/>
      <c r="NW210"/>
      <c r="NX210"/>
      <c r="NY210"/>
      <c r="NZ210"/>
      <c r="OA210"/>
      <c r="OB210"/>
      <c r="OC210"/>
      <c r="OD210"/>
      <c r="OE210"/>
    </row>
    <row r="211" spans="1:395" x14ac:dyDescent="0.25">
      <c r="A211" s="9">
        <v>203</v>
      </c>
      <c r="B211" t="s">
        <v>144</v>
      </c>
      <c r="C211" s="4" t="s">
        <v>230</v>
      </c>
      <c r="D211" t="s">
        <v>376</v>
      </c>
      <c r="E211" s="4" t="s">
        <v>231</v>
      </c>
      <c r="F211" t="s">
        <v>154</v>
      </c>
      <c r="G211" s="17">
        <v>40000</v>
      </c>
      <c r="H211" s="17">
        <f t="shared" si="27"/>
        <v>1148</v>
      </c>
      <c r="I211" s="35">
        <v>442.65</v>
      </c>
      <c r="J211" s="17">
        <f t="shared" si="29"/>
        <v>1216</v>
      </c>
      <c r="K211" s="27">
        <v>275</v>
      </c>
      <c r="L211" s="18">
        <f t="shared" si="28"/>
        <v>3081.65</v>
      </c>
      <c r="M211" s="17">
        <f t="shared" si="26"/>
        <v>36918.35</v>
      </c>
    </row>
    <row r="212" spans="1:395" x14ac:dyDescent="0.25">
      <c r="A212" s="9">
        <v>204</v>
      </c>
      <c r="B212" t="s">
        <v>175</v>
      </c>
      <c r="C212" s="4" t="s">
        <v>230</v>
      </c>
      <c r="D212" t="s">
        <v>376</v>
      </c>
      <c r="E212" s="4" t="s">
        <v>231</v>
      </c>
      <c r="F212" t="s">
        <v>154</v>
      </c>
      <c r="G212" s="35">
        <v>40000</v>
      </c>
      <c r="H212" s="17">
        <f t="shared" si="27"/>
        <v>1148</v>
      </c>
      <c r="I212" s="18">
        <v>0</v>
      </c>
      <c r="J212" s="17">
        <f t="shared" si="29"/>
        <v>1216</v>
      </c>
      <c r="K212" s="44">
        <v>4417.6000000000004</v>
      </c>
      <c r="L212" s="18">
        <f t="shared" si="28"/>
        <v>6781.6</v>
      </c>
      <c r="M212" s="17">
        <f t="shared" si="26"/>
        <v>33218.400000000001</v>
      </c>
    </row>
    <row r="213" spans="1:395" x14ac:dyDescent="0.25">
      <c r="A213" s="9">
        <v>205</v>
      </c>
      <c r="B213" t="s">
        <v>181</v>
      </c>
      <c r="C213" s="4" t="s">
        <v>230</v>
      </c>
      <c r="D213" t="s">
        <v>376</v>
      </c>
      <c r="E213" s="4" t="s">
        <v>231</v>
      </c>
      <c r="F213" t="s">
        <v>154</v>
      </c>
      <c r="G213" s="35">
        <v>47000</v>
      </c>
      <c r="H213" s="17">
        <f t="shared" si="27"/>
        <v>1348.9</v>
      </c>
      <c r="I213" s="35">
        <v>1173.28</v>
      </c>
      <c r="J213" s="17">
        <f t="shared" si="29"/>
        <v>1428.8</v>
      </c>
      <c r="K213" s="18">
        <v>1890.46</v>
      </c>
      <c r="L213" s="18">
        <f t="shared" si="28"/>
        <v>5841.44</v>
      </c>
      <c r="M213" s="17">
        <f t="shared" si="26"/>
        <v>41158.559999999998</v>
      </c>
    </row>
    <row r="214" spans="1:395" x14ac:dyDescent="0.25">
      <c r="A214" s="9">
        <v>206</v>
      </c>
      <c r="B214" t="s">
        <v>96</v>
      </c>
      <c r="C214" s="4" t="s">
        <v>230</v>
      </c>
      <c r="D214" t="s">
        <v>376</v>
      </c>
      <c r="E214" s="4" t="s">
        <v>232</v>
      </c>
      <c r="F214" t="s">
        <v>153</v>
      </c>
      <c r="G214" s="35">
        <v>40000</v>
      </c>
      <c r="H214" s="17">
        <f t="shared" si="27"/>
        <v>1148</v>
      </c>
      <c r="I214" s="18">
        <v>0</v>
      </c>
      <c r="J214" s="17">
        <f t="shared" si="29"/>
        <v>1216</v>
      </c>
      <c r="K214" s="35">
        <v>2050.46</v>
      </c>
      <c r="L214" s="18">
        <f t="shared" si="28"/>
        <v>4414.46</v>
      </c>
      <c r="M214" s="17">
        <f t="shared" si="26"/>
        <v>35585.54</v>
      </c>
    </row>
    <row r="215" spans="1:395" x14ac:dyDescent="0.25">
      <c r="A215" s="9">
        <v>207</v>
      </c>
      <c r="B215" t="s">
        <v>88</v>
      </c>
      <c r="C215" s="4" t="s">
        <v>230</v>
      </c>
      <c r="D215" t="s">
        <v>376</v>
      </c>
      <c r="E215" s="4" t="s">
        <v>231</v>
      </c>
      <c r="F215" t="s">
        <v>153</v>
      </c>
      <c r="G215" s="17">
        <v>40000</v>
      </c>
      <c r="H215" s="17">
        <f t="shared" si="27"/>
        <v>1148</v>
      </c>
      <c r="I215" s="18">
        <v>0</v>
      </c>
      <c r="J215" s="17">
        <f t="shared" si="29"/>
        <v>1216</v>
      </c>
      <c r="K215" s="27">
        <v>335</v>
      </c>
      <c r="L215" s="18">
        <f t="shared" si="28"/>
        <v>2699</v>
      </c>
      <c r="M215" s="17">
        <f t="shared" si="26"/>
        <v>37301</v>
      </c>
    </row>
    <row r="216" spans="1:395" x14ac:dyDescent="0.25">
      <c r="A216" s="9">
        <v>208</v>
      </c>
      <c r="B216" t="s">
        <v>93</v>
      </c>
      <c r="C216" s="4" t="s">
        <v>230</v>
      </c>
      <c r="D216" t="s">
        <v>94</v>
      </c>
      <c r="E216" s="4" t="s">
        <v>232</v>
      </c>
      <c r="F216" t="s">
        <v>154</v>
      </c>
      <c r="G216" s="17">
        <v>19580</v>
      </c>
      <c r="H216" s="17">
        <f t="shared" si="27"/>
        <v>561.95000000000005</v>
      </c>
      <c r="I216" s="18">
        <v>0</v>
      </c>
      <c r="J216" s="17">
        <f t="shared" si="29"/>
        <v>595.23</v>
      </c>
      <c r="K216" s="27">
        <v>145</v>
      </c>
      <c r="L216" s="18">
        <f t="shared" si="28"/>
        <v>1302.18</v>
      </c>
      <c r="M216" s="17">
        <f t="shared" si="26"/>
        <v>18277.82</v>
      </c>
    </row>
    <row r="217" spans="1:395" x14ac:dyDescent="0.25">
      <c r="A217" s="9">
        <v>209</v>
      </c>
      <c r="B217" t="s">
        <v>53</v>
      </c>
      <c r="C217" s="4" t="s">
        <v>230</v>
      </c>
      <c r="D217" t="s">
        <v>156</v>
      </c>
      <c r="E217" s="4" t="s">
        <v>231</v>
      </c>
      <c r="F217" t="s">
        <v>153</v>
      </c>
      <c r="G217" s="17">
        <v>35000</v>
      </c>
      <c r="H217" s="17">
        <f t="shared" si="27"/>
        <v>1004.5</v>
      </c>
      <c r="I217" s="18">
        <v>0</v>
      </c>
      <c r="J217" s="17">
        <f t="shared" si="29"/>
        <v>1064</v>
      </c>
      <c r="K217" s="27">
        <v>295</v>
      </c>
      <c r="L217" s="18">
        <f t="shared" si="28"/>
        <v>2363.5</v>
      </c>
      <c r="M217" s="17">
        <f t="shared" ref="M217:M248" si="30">+G217-L217</f>
        <v>32636.5</v>
      </c>
    </row>
    <row r="218" spans="1:395" x14ac:dyDescent="0.25">
      <c r="A218" s="9">
        <v>210</v>
      </c>
      <c r="B218" t="s">
        <v>89</v>
      </c>
      <c r="C218" s="4" t="s">
        <v>230</v>
      </c>
      <c r="D218" t="s">
        <v>156</v>
      </c>
      <c r="E218" s="4" t="s">
        <v>231</v>
      </c>
      <c r="F218" t="s">
        <v>153</v>
      </c>
      <c r="G218" s="17">
        <v>40000</v>
      </c>
      <c r="H218" s="17">
        <f t="shared" si="27"/>
        <v>1148</v>
      </c>
      <c r="I218" s="17">
        <v>442.65</v>
      </c>
      <c r="J218" s="17">
        <f t="shared" si="29"/>
        <v>1216</v>
      </c>
      <c r="K218" s="19">
        <v>295</v>
      </c>
      <c r="L218" s="18">
        <f t="shared" si="28"/>
        <v>3101.65</v>
      </c>
      <c r="M218" s="17">
        <f t="shared" si="30"/>
        <v>36898.35</v>
      </c>
    </row>
    <row r="219" spans="1:395" x14ac:dyDescent="0.25">
      <c r="A219" s="9">
        <v>211</v>
      </c>
      <c r="B219" s="7" t="s">
        <v>86</v>
      </c>
      <c r="C219" s="4" t="s">
        <v>303</v>
      </c>
      <c r="D219" t="s">
        <v>426</v>
      </c>
      <c r="E219" s="4" t="s">
        <v>232</v>
      </c>
      <c r="F219" t="s">
        <v>154</v>
      </c>
      <c r="G219" s="17">
        <v>82000</v>
      </c>
      <c r="H219" s="17">
        <f t="shared" si="27"/>
        <v>2353.4</v>
      </c>
      <c r="I219" s="17">
        <v>7871.32</v>
      </c>
      <c r="J219" s="17">
        <f t="shared" si="29"/>
        <v>2492.8000000000002</v>
      </c>
      <c r="K219" s="17">
        <v>275</v>
      </c>
      <c r="L219" s="18">
        <f t="shared" si="28"/>
        <v>12992.52</v>
      </c>
      <c r="M219" s="17">
        <f t="shared" si="30"/>
        <v>69007.48</v>
      </c>
    </row>
    <row r="220" spans="1:395" x14ac:dyDescent="0.25">
      <c r="A220" s="9">
        <v>212</v>
      </c>
      <c r="B220" t="s">
        <v>199</v>
      </c>
      <c r="C220" s="4" t="s">
        <v>303</v>
      </c>
      <c r="D220" t="s">
        <v>427</v>
      </c>
      <c r="E220" s="4" t="s">
        <v>232</v>
      </c>
      <c r="F220" t="s">
        <v>154</v>
      </c>
      <c r="G220" s="19">
        <v>100000</v>
      </c>
      <c r="H220" s="17">
        <f t="shared" si="27"/>
        <v>2870</v>
      </c>
      <c r="I220" s="19">
        <v>12105.37</v>
      </c>
      <c r="J220" s="17">
        <f t="shared" si="29"/>
        <v>3040</v>
      </c>
      <c r="K220" s="35">
        <v>175</v>
      </c>
      <c r="L220" s="18">
        <f t="shared" si="28"/>
        <v>18190.37</v>
      </c>
      <c r="M220" s="17">
        <f t="shared" si="30"/>
        <v>81809.63</v>
      </c>
    </row>
    <row r="221" spans="1:395" x14ac:dyDescent="0.25">
      <c r="A221" s="9">
        <v>213</v>
      </c>
      <c r="B221" t="s">
        <v>87</v>
      </c>
      <c r="C221" s="4" t="s">
        <v>303</v>
      </c>
      <c r="D221" t="s">
        <v>413</v>
      </c>
      <c r="E221" s="4" t="s">
        <v>231</v>
      </c>
      <c r="F221" t="s">
        <v>154</v>
      </c>
      <c r="G221" s="17">
        <v>50000</v>
      </c>
      <c r="H221" s="17">
        <f t="shared" si="27"/>
        <v>1435</v>
      </c>
      <c r="I221" s="35">
        <v>1854</v>
      </c>
      <c r="J221" s="17">
        <f t="shared" si="29"/>
        <v>1520</v>
      </c>
      <c r="K221" s="17">
        <v>275</v>
      </c>
      <c r="L221" s="18">
        <f t="shared" si="28"/>
        <v>5084</v>
      </c>
      <c r="M221" s="17">
        <f t="shared" si="30"/>
        <v>44916</v>
      </c>
    </row>
    <row r="222" spans="1:395" x14ac:dyDescent="0.25">
      <c r="A222" s="9">
        <v>214</v>
      </c>
      <c r="B222" s="7" t="s">
        <v>85</v>
      </c>
      <c r="C222" s="4" t="s">
        <v>303</v>
      </c>
      <c r="D222" t="s">
        <v>378</v>
      </c>
      <c r="E222" s="4" t="s">
        <v>232</v>
      </c>
      <c r="F222" t="s">
        <v>153</v>
      </c>
      <c r="G222" s="17">
        <v>50000</v>
      </c>
      <c r="H222" s="17">
        <f t="shared" si="27"/>
        <v>1435</v>
      </c>
      <c r="I222" s="35">
        <v>1854</v>
      </c>
      <c r="J222" s="17">
        <f t="shared" si="29"/>
        <v>1520</v>
      </c>
      <c r="K222" s="18">
        <v>7753.02</v>
      </c>
      <c r="L222" s="18">
        <f t="shared" si="28"/>
        <v>12562.02</v>
      </c>
      <c r="M222" s="17">
        <f t="shared" si="30"/>
        <v>37437.980000000003</v>
      </c>
    </row>
    <row r="223" spans="1:395" x14ac:dyDescent="0.25">
      <c r="A223" s="9">
        <v>215</v>
      </c>
      <c r="B223" t="s">
        <v>328</v>
      </c>
      <c r="C223" s="4" t="s">
        <v>303</v>
      </c>
      <c r="D223" t="s">
        <v>413</v>
      </c>
      <c r="E223" s="4" t="s">
        <v>232</v>
      </c>
      <c r="F223" t="s">
        <v>154</v>
      </c>
      <c r="G223" s="17">
        <v>50000</v>
      </c>
      <c r="H223" s="17">
        <f t="shared" si="27"/>
        <v>1435</v>
      </c>
      <c r="I223" s="35">
        <v>1854</v>
      </c>
      <c r="J223" s="17">
        <f t="shared" si="29"/>
        <v>1520</v>
      </c>
      <c r="K223" s="17">
        <v>175</v>
      </c>
      <c r="L223" s="18">
        <f t="shared" si="28"/>
        <v>4984</v>
      </c>
      <c r="M223" s="17">
        <f t="shared" si="30"/>
        <v>45016</v>
      </c>
    </row>
    <row r="224" spans="1:395" x14ac:dyDescent="0.25">
      <c r="A224" s="9">
        <v>216</v>
      </c>
      <c r="B224" t="s">
        <v>145</v>
      </c>
      <c r="C224" s="4" t="s">
        <v>303</v>
      </c>
      <c r="D224" t="s">
        <v>413</v>
      </c>
      <c r="E224" s="4" t="s">
        <v>231</v>
      </c>
      <c r="F224" t="s">
        <v>154</v>
      </c>
      <c r="G224" s="17">
        <v>50000</v>
      </c>
      <c r="H224" s="17">
        <f t="shared" si="27"/>
        <v>1435</v>
      </c>
      <c r="I224" s="35">
        <v>1854</v>
      </c>
      <c r="J224" s="17">
        <f t="shared" si="29"/>
        <v>1520</v>
      </c>
      <c r="K224" s="17">
        <v>275</v>
      </c>
      <c r="L224" s="18">
        <f t="shared" si="28"/>
        <v>5084</v>
      </c>
      <c r="M224" s="17">
        <f t="shared" si="30"/>
        <v>44916</v>
      </c>
    </row>
    <row r="225" spans="1:13" x14ac:dyDescent="0.25">
      <c r="A225" s="9">
        <v>217</v>
      </c>
      <c r="B225" t="s">
        <v>84</v>
      </c>
      <c r="C225" s="4" t="s">
        <v>303</v>
      </c>
      <c r="D225" t="s">
        <v>378</v>
      </c>
      <c r="E225" s="4" t="s">
        <v>232</v>
      </c>
      <c r="F225" t="s">
        <v>154</v>
      </c>
      <c r="G225" s="35">
        <v>50000</v>
      </c>
      <c r="H225" s="17">
        <f t="shared" si="27"/>
        <v>1435</v>
      </c>
      <c r="I225" s="35">
        <v>1596.68</v>
      </c>
      <c r="J225" s="17">
        <f t="shared" si="29"/>
        <v>1520</v>
      </c>
      <c r="K225" s="44">
        <v>14135.61</v>
      </c>
      <c r="L225" s="18">
        <f t="shared" si="28"/>
        <v>18687.29</v>
      </c>
      <c r="M225" s="17">
        <f t="shared" si="30"/>
        <v>31312.71</v>
      </c>
    </row>
    <row r="226" spans="1:13" x14ac:dyDescent="0.25">
      <c r="A226" s="9">
        <v>218</v>
      </c>
      <c r="B226" t="s">
        <v>174</v>
      </c>
      <c r="C226" s="4" t="s">
        <v>303</v>
      </c>
      <c r="D226" t="s">
        <v>378</v>
      </c>
      <c r="E226" s="4" t="s">
        <v>231</v>
      </c>
      <c r="F226" t="s">
        <v>154</v>
      </c>
      <c r="G226" s="17">
        <v>47000</v>
      </c>
      <c r="H226" s="17">
        <f t="shared" si="27"/>
        <v>1348.9</v>
      </c>
      <c r="I226" s="35">
        <v>1430.6</v>
      </c>
      <c r="J226" s="17">
        <f t="shared" si="29"/>
        <v>1428.8</v>
      </c>
      <c r="K226" s="17">
        <v>315</v>
      </c>
      <c r="L226" s="18">
        <f t="shared" si="28"/>
        <v>4523.3</v>
      </c>
      <c r="M226" s="17">
        <f t="shared" si="30"/>
        <v>42476.7</v>
      </c>
    </row>
    <row r="227" spans="1:13" x14ac:dyDescent="0.25">
      <c r="A227" s="9">
        <v>219</v>
      </c>
      <c r="B227" t="s">
        <v>173</v>
      </c>
      <c r="C227" s="4" t="s">
        <v>303</v>
      </c>
      <c r="D227" t="s">
        <v>378</v>
      </c>
      <c r="E227" s="4" t="s">
        <v>231</v>
      </c>
      <c r="F227" t="s">
        <v>154</v>
      </c>
      <c r="G227" s="17">
        <v>47000</v>
      </c>
      <c r="H227" s="17">
        <f t="shared" si="27"/>
        <v>1348.9</v>
      </c>
      <c r="I227" s="35">
        <v>1430.6</v>
      </c>
      <c r="J227" s="17">
        <f t="shared" si="29"/>
        <v>1428.8</v>
      </c>
      <c r="K227" s="17">
        <v>515</v>
      </c>
      <c r="L227" s="18">
        <f t="shared" si="28"/>
        <v>4723.3</v>
      </c>
      <c r="M227" s="17">
        <f t="shared" si="30"/>
        <v>42276.7</v>
      </c>
    </row>
    <row r="228" spans="1:13" x14ac:dyDescent="0.25">
      <c r="A228" s="9">
        <v>220</v>
      </c>
      <c r="B228" t="s">
        <v>82</v>
      </c>
      <c r="C228" s="4" t="s">
        <v>303</v>
      </c>
      <c r="D228" t="s">
        <v>377</v>
      </c>
      <c r="E228" s="4" t="s">
        <v>231</v>
      </c>
      <c r="F228" t="s">
        <v>154</v>
      </c>
      <c r="G228" s="17">
        <v>75000</v>
      </c>
      <c r="H228" s="17">
        <f t="shared" si="27"/>
        <v>2152.5</v>
      </c>
      <c r="I228" s="18">
        <v>6309.38</v>
      </c>
      <c r="J228" s="17">
        <f t="shared" si="29"/>
        <v>2280</v>
      </c>
      <c r="K228" s="17">
        <v>2325</v>
      </c>
      <c r="L228" s="18">
        <f t="shared" si="28"/>
        <v>13066.88</v>
      </c>
      <c r="M228" s="17">
        <f t="shared" si="30"/>
        <v>61933.120000000003</v>
      </c>
    </row>
    <row r="229" spans="1:13" x14ac:dyDescent="0.25">
      <c r="A229" s="9">
        <v>221</v>
      </c>
      <c r="B229" t="s">
        <v>137</v>
      </c>
      <c r="C229" s="7" t="s">
        <v>293</v>
      </c>
      <c r="D229" t="s">
        <v>450</v>
      </c>
      <c r="E229" s="4" t="s">
        <v>232</v>
      </c>
      <c r="F229" t="s">
        <v>154</v>
      </c>
      <c r="G229" s="17">
        <v>125000</v>
      </c>
      <c r="H229" s="17">
        <f t="shared" si="27"/>
        <v>3587.5</v>
      </c>
      <c r="I229" s="18">
        <v>17985.990000000002</v>
      </c>
      <c r="J229" s="17">
        <f t="shared" si="29"/>
        <v>3800</v>
      </c>
      <c r="K229" s="35">
        <v>5175</v>
      </c>
      <c r="L229" s="18">
        <f t="shared" si="28"/>
        <v>30548.49</v>
      </c>
      <c r="M229" s="17">
        <f t="shared" si="30"/>
        <v>94451.51</v>
      </c>
    </row>
    <row r="230" spans="1:13" x14ac:dyDescent="0.25">
      <c r="A230" s="9">
        <v>222</v>
      </c>
      <c r="B230" t="s">
        <v>482</v>
      </c>
      <c r="C230" t="s">
        <v>483</v>
      </c>
      <c r="D230" s="4" t="s">
        <v>488</v>
      </c>
      <c r="E230" s="4" t="s">
        <v>232</v>
      </c>
      <c r="F230" t="s">
        <v>153</v>
      </c>
      <c r="G230" s="17">
        <v>38000</v>
      </c>
      <c r="H230" s="17">
        <f t="shared" si="27"/>
        <v>1090.5999999999999</v>
      </c>
      <c r="I230" s="35">
        <v>160.38</v>
      </c>
      <c r="J230" s="17">
        <f t="shared" si="29"/>
        <v>1155.2</v>
      </c>
      <c r="K230" s="35">
        <v>165</v>
      </c>
      <c r="L230" s="18">
        <f t="shared" si="28"/>
        <v>2571.1799999999998</v>
      </c>
      <c r="M230" s="17">
        <f t="shared" si="30"/>
        <v>35428.82</v>
      </c>
    </row>
    <row r="231" spans="1:13" x14ac:dyDescent="0.25">
      <c r="A231" s="9">
        <v>223</v>
      </c>
      <c r="B231" t="s">
        <v>91</v>
      </c>
      <c r="C231" s="4" t="s">
        <v>362</v>
      </c>
      <c r="D231" t="s">
        <v>441</v>
      </c>
      <c r="E231" s="4" t="s">
        <v>231</v>
      </c>
      <c r="F231" t="s">
        <v>153</v>
      </c>
      <c r="G231" s="17">
        <v>40000</v>
      </c>
      <c r="H231" s="17">
        <f t="shared" si="27"/>
        <v>1148</v>
      </c>
      <c r="I231" s="18">
        <v>0</v>
      </c>
      <c r="J231" s="17">
        <f t="shared" si="29"/>
        <v>1216</v>
      </c>
      <c r="K231" s="17">
        <v>125</v>
      </c>
      <c r="L231" s="18">
        <f t="shared" si="28"/>
        <v>2489</v>
      </c>
      <c r="M231" s="17">
        <f t="shared" si="30"/>
        <v>37511</v>
      </c>
    </row>
    <row r="232" spans="1:13" x14ac:dyDescent="0.25">
      <c r="A232" s="9">
        <v>224</v>
      </c>
      <c r="B232" t="s">
        <v>92</v>
      </c>
      <c r="C232" s="4" t="s">
        <v>362</v>
      </c>
      <c r="D232" t="s">
        <v>441</v>
      </c>
      <c r="E232" s="4" t="s">
        <v>231</v>
      </c>
      <c r="F232" t="s">
        <v>154</v>
      </c>
      <c r="G232" s="17">
        <v>40000</v>
      </c>
      <c r="H232" s="17">
        <f t="shared" si="27"/>
        <v>1148</v>
      </c>
      <c r="I232" s="35">
        <v>442.65</v>
      </c>
      <c r="J232" s="17">
        <f t="shared" si="29"/>
        <v>1216</v>
      </c>
      <c r="K232" s="17">
        <v>125</v>
      </c>
      <c r="L232" s="18">
        <f t="shared" si="28"/>
        <v>2931.65</v>
      </c>
      <c r="M232" s="17">
        <f t="shared" si="30"/>
        <v>37068.35</v>
      </c>
    </row>
    <row r="233" spans="1:13" x14ac:dyDescent="0.25">
      <c r="A233" s="9">
        <v>225</v>
      </c>
      <c r="B233" t="s">
        <v>235</v>
      </c>
      <c r="C233" s="4" t="s">
        <v>362</v>
      </c>
      <c r="D233" t="s">
        <v>379</v>
      </c>
      <c r="E233" s="4" t="s">
        <v>232</v>
      </c>
      <c r="F233" t="s">
        <v>154</v>
      </c>
      <c r="G233" s="17">
        <v>93000</v>
      </c>
      <c r="H233" s="17">
        <f t="shared" si="27"/>
        <v>2669.1</v>
      </c>
      <c r="I233" s="17">
        <v>10458.790000000001</v>
      </c>
      <c r="J233" s="17">
        <f t="shared" si="29"/>
        <v>2827.2</v>
      </c>
      <c r="K233" s="17">
        <v>25</v>
      </c>
      <c r="L233" s="18">
        <f t="shared" si="28"/>
        <v>15980.09</v>
      </c>
      <c r="M233" s="17">
        <f t="shared" si="30"/>
        <v>77019.91</v>
      </c>
    </row>
    <row r="234" spans="1:13" x14ac:dyDescent="0.25">
      <c r="A234" s="9">
        <v>226</v>
      </c>
      <c r="B234" t="s">
        <v>193</v>
      </c>
      <c r="C234" s="4" t="s">
        <v>362</v>
      </c>
      <c r="D234" t="s">
        <v>380</v>
      </c>
      <c r="E234" s="4" t="s">
        <v>232</v>
      </c>
      <c r="F234" t="s">
        <v>154</v>
      </c>
      <c r="G234" s="17">
        <v>70000</v>
      </c>
      <c r="H234" s="17">
        <f t="shared" si="27"/>
        <v>2009</v>
      </c>
      <c r="I234" s="18">
        <v>5368.48</v>
      </c>
      <c r="J234" s="17">
        <f t="shared" si="29"/>
        <v>2128</v>
      </c>
      <c r="K234" s="17">
        <v>175</v>
      </c>
      <c r="L234" s="18">
        <f t="shared" si="28"/>
        <v>9680.48</v>
      </c>
      <c r="M234" s="17">
        <f t="shared" si="30"/>
        <v>60319.519999999997</v>
      </c>
    </row>
    <row r="235" spans="1:13" x14ac:dyDescent="0.25">
      <c r="A235" s="9">
        <v>227</v>
      </c>
      <c r="B235" t="s">
        <v>318</v>
      </c>
      <c r="C235" t="s">
        <v>225</v>
      </c>
      <c r="D235" t="s">
        <v>414</v>
      </c>
      <c r="E235" s="4" t="s">
        <v>231</v>
      </c>
      <c r="F235" t="s">
        <v>153</v>
      </c>
      <c r="G235" s="17">
        <v>185000</v>
      </c>
      <c r="H235" s="17">
        <f t="shared" si="27"/>
        <v>5309.5</v>
      </c>
      <c r="I235" s="35">
        <v>32099.49</v>
      </c>
      <c r="J235" s="17">
        <f t="shared" si="29"/>
        <v>5624</v>
      </c>
      <c r="K235" s="19">
        <v>4965</v>
      </c>
      <c r="L235" s="18">
        <f t="shared" ref="L235:L265" si="31">H235+I235+J235+K235</f>
        <v>47997.99</v>
      </c>
      <c r="M235" s="17">
        <f t="shared" si="30"/>
        <v>137002.01</v>
      </c>
    </row>
    <row r="236" spans="1:13" x14ac:dyDescent="0.25">
      <c r="A236" s="9">
        <v>228</v>
      </c>
      <c r="B236" t="s">
        <v>107</v>
      </c>
      <c r="C236" t="s">
        <v>225</v>
      </c>
      <c r="D236" t="s">
        <v>14</v>
      </c>
      <c r="E236" s="4" t="s">
        <v>231</v>
      </c>
      <c r="F236" t="s">
        <v>153</v>
      </c>
      <c r="G236" s="17">
        <v>32000</v>
      </c>
      <c r="H236" s="17">
        <f t="shared" si="27"/>
        <v>918.4</v>
      </c>
      <c r="I236" s="18">
        <v>0</v>
      </c>
      <c r="J236" s="17">
        <f t="shared" si="29"/>
        <v>972.8</v>
      </c>
      <c r="K236" s="17">
        <v>275</v>
      </c>
      <c r="L236" s="18">
        <f t="shared" si="31"/>
        <v>2166.1999999999998</v>
      </c>
      <c r="M236" s="17">
        <f t="shared" si="30"/>
        <v>29833.8</v>
      </c>
    </row>
    <row r="237" spans="1:13" x14ac:dyDescent="0.25">
      <c r="A237" s="9">
        <v>229</v>
      </c>
      <c r="B237" t="s">
        <v>316</v>
      </c>
      <c r="C237" t="s">
        <v>225</v>
      </c>
      <c r="D237" t="s">
        <v>208</v>
      </c>
      <c r="E237" s="4" t="s">
        <v>232</v>
      </c>
      <c r="F237" t="s">
        <v>153</v>
      </c>
      <c r="G237" s="17">
        <v>50000</v>
      </c>
      <c r="H237" s="17">
        <f t="shared" si="27"/>
        <v>1435</v>
      </c>
      <c r="I237" s="35">
        <v>1854</v>
      </c>
      <c r="J237" s="17">
        <f t="shared" si="29"/>
        <v>1520</v>
      </c>
      <c r="K237" s="17">
        <v>275</v>
      </c>
      <c r="L237" s="18">
        <f t="shared" si="31"/>
        <v>5084</v>
      </c>
      <c r="M237" s="17">
        <f t="shared" si="30"/>
        <v>44916</v>
      </c>
    </row>
    <row r="238" spans="1:13" x14ac:dyDescent="0.25">
      <c r="A238" s="9">
        <v>230</v>
      </c>
      <c r="B238" t="s">
        <v>386</v>
      </c>
      <c r="C238" t="s">
        <v>226</v>
      </c>
      <c r="D238" t="s">
        <v>381</v>
      </c>
      <c r="E238" s="4" t="s">
        <v>231</v>
      </c>
      <c r="F238" t="s">
        <v>154</v>
      </c>
      <c r="G238" s="17">
        <v>32000</v>
      </c>
      <c r="H238" s="17">
        <f t="shared" si="27"/>
        <v>918.4</v>
      </c>
      <c r="I238" s="18">
        <v>0</v>
      </c>
      <c r="J238" s="17">
        <f t="shared" si="29"/>
        <v>972.8</v>
      </c>
      <c r="K238" s="35">
        <v>1655</v>
      </c>
      <c r="L238" s="18">
        <f t="shared" si="31"/>
        <v>3546.2</v>
      </c>
      <c r="M238" s="17">
        <f t="shared" si="30"/>
        <v>28453.8</v>
      </c>
    </row>
    <row r="239" spans="1:13" x14ac:dyDescent="0.25">
      <c r="A239" s="9">
        <v>231</v>
      </c>
      <c r="B239" t="s">
        <v>98</v>
      </c>
      <c r="C239" t="s">
        <v>226</v>
      </c>
      <c r="D239" t="s">
        <v>451</v>
      </c>
      <c r="E239" s="4" t="s">
        <v>232</v>
      </c>
      <c r="F239" t="s">
        <v>153</v>
      </c>
      <c r="G239" s="17">
        <v>120000</v>
      </c>
      <c r="H239" s="17">
        <f t="shared" si="27"/>
        <v>3444</v>
      </c>
      <c r="I239" s="17">
        <v>16809.87</v>
      </c>
      <c r="J239" s="17">
        <f t="shared" si="29"/>
        <v>3648</v>
      </c>
      <c r="K239" s="17">
        <v>25</v>
      </c>
      <c r="L239" s="18">
        <f t="shared" si="31"/>
        <v>23926.87</v>
      </c>
      <c r="M239" s="17">
        <f t="shared" si="30"/>
        <v>96073.13</v>
      </c>
    </row>
    <row r="240" spans="1:13" x14ac:dyDescent="0.25">
      <c r="A240" s="9">
        <v>232</v>
      </c>
      <c r="B240" t="s">
        <v>317</v>
      </c>
      <c r="C240" t="s">
        <v>226</v>
      </c>
      <c r="D240" t="s">
        <v>442</v>
      </c>
      <c r="E240" s="4" t="s">
        <v>231</v>
      </c>
      <c r="F240" t="s">
        <v>153</v>
      </c>
      <c r="G240" s="35">
        <v>47000</v>
      </c>
      <c r="H240" s="17">
        <f t="shared" si="27"/>
        <v>1348.9</v>
      </c>
      <c r="I240">
        <v>915.96</v>
      </c>
      <c r="J240" s="17">
        <f t="shared" si="29"/>
        <v>1428.8</v>
      </c>
      <c r="K240" s="18">
        <v>3745.92</v>
      </c>
      <c r="L240" s="18">
        <f t="shared" si="31"/>
        <v>7439.58</v>
      </c>
      <c r="M240" s="17">
        <f t="shared" si="30"/>
        <v>39560.42</v>
      </c>
    </row>
    <row r="241" spans="1:395" x14ac:dyDescent="0.25">
      <c r="A241" s="9">
        <v>233</v>
      </c>
      <c r="B241" t="s">
        <v>136</v>
      </c>
      <c r="C241" s="4" t="s">
        <v>227</v>
      </c>
      <c r="D241" t="s">
        <v>250</v>
      </c>
      <c r="E241" s="4" t="s">
        <v>231</v>
      </c>
      <c r="F241" t="s">
        <v>153</v>
      </c>
      <c r="G241" s="35">
        <v>75000</v>
      </c>
      <c r="H241" s="17">
        <f t="shared" si="27"/>
        <v>2152.5</v>
      </c>
      <c r="I241" s="18">
        <v>5623.19</v>
      </c>
      <c r="J241" s="17">
        <f t="shared" si="29"/>
        <v>2280</v>
      </c>
      <c r="K241" s="18">
        <v>5205.92</v>
      </c>
      <c r="L241" s="18">
        <f t="shared" si="31"/>
        <v>15261.61</v>
      </c>
      <c r="M241" s="17">
        <f t="shared" si="30"/>
        <v>59738.39</v>
      </c>
    </row>
    <row r="242" spans="1:395" s="7" customFormat="1" x14ac:dyDescent="0.25">
      <c r="A242" s="9">
        <v>234</v>
      </c>
      <c r="B242" t="s">
        <v>100</v>
      </c>
      <c r="C242" s="4" t="s">
        <v>227</v>
      </c>
      <c r="D242" t="s">
        <v>101</v>
      </c>
      <c r="E242" s="4" t="s">
        <v>232</v>
      </c>
      <c r="F242" t="s">
        <v>153</v>
      </c>
      <c r="G242" s="17">
        <v>32000</v>
      </c>
      <c r="H242" s="17">
        <f t="shared" si="27"/>
        <v>918.4</v>
      </c>
      <c r="I242" s="18">
        <v>0</v>
      </c>
      <c r="J242" s="17">
        <f t="shared" si="29"/>
        <v>972.8</v>
      </c>
      <c r="K242" s="17">
        <v>125</v>
      </c>
      <c r="L242" s="18">
        <f t="shared" si="31"/>
        <v>2016.2</v>
      </c>
      <c r="M242" s="17">
        <f t="shared" si="30"/>
        <v>29983.8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  <c r="EF242"/>
      <c r="EG242"/>
      <c r="EH242"/>
      <c r="EI242"/>
      <c r="EJ242"/>
      <c r="EK242"/>
      <c r="EL242"/>
      <c r="EM242"/>
      <c r="EN242"/>
      <c r="EO242"/>
      <c r="EP242"/>
      <c r="EQ242"/>
      <c r="ER242"/>
      <c r="ES242"/>
      <c r="ET242"/>
      <c r="EU242"/>
      <c r="EV242"/>
      <c r="EW242"/>
      <c r="EX242"/>
      <c r="EY242"/>
      <c r="EZ242"/>
      <c r="FA242"/>
      <c r="FB242"/>
      <c r="FC242"/>
      <c r="FD242"/>
      <c r="FE242"/>
      <c r="FF242"/>
      <c r="FG242"/>
      <c r="FH242"/>
      <c r="FI242"/>
      <c r="FJ242"/>
      <c r="FK242"/>
      <c r="FL242"/>
      <c r="FM242"/>
      <c r="FN242"/>
      <c r="FO242"/>
      <c r="FP242"/>
      <c r="FQ242"/>
      <c r="FR242"/>
      <c r="FS242"/>
      <c r="FT242"/>
      <c r="FU242"/>
      <c r="FV242"/>
      <c r="FW242"/>
      <c r="FX242"/>
      <c r="FY242"/>
      <c r="FZ242"/>
      <c r="GA242"/>
      <c r="GB242"/>
      <c r="GC242"/>
      <c r="GD242"/>
      <c r="GE242"/>
      <c r="GF242"/>
      <c r="GG242"/>
      <c r="GH242"/>
      <c r="GI242"/>
      <c r="GJ242"/>
      <c r="GK242"/>
      <c r="GL242"/>
      <c r="GM242"/>
      <c r="GN242"/>
      <c r="GO242"/>
      <c r="GP242"/>
      <c r="GQ242"/>
      <c r="GR242"/>
      <c r="GS242"/>
      <c r="GT242"/>
      <c r="GU242"/>
      <c r="GV242"/>
      <c r="GW242"/>
      <c r="GX242"/>
      <c r="GY242"/>
      <c r="GZ242"/>
      <c r="HA242"/>
      <c r="HB242"/>
      <c r="HC242"/>
      <c r="HD242"/>
      <c r="HE242"/>
      <c r="HF242"/>
      <c r="HG242"/>
      <c r="HH242"/>
      <c r="HI242"/>
      <c r="HJ242"/>
      <c r="HK242"/>
      <c r="HL242"/>
      <c r="HM242"/>
      <c r="HN242"/>
      <c r="HO242"/>
      <c r="HP242"/>
      <c r="HQ242"/>
      <c r="HR242"/>
      <c r="HS242"/>
      <c r="HT242"/>
      <c r="HU242"/>
      <c r="HV242"/>
      <c r="HW242"/>
      <c r="HX242"/>
      <c r="HY242"/>
      <c r="HZ242"/>
      <c r="IA242"/>
      <c r="IB242"/>
      <c r="IC242"/>
      <c r="ID242"/>
      <c r="IE242"/>
      <c r="IF242"/>
      <c r="IG242"/>
      <c r="IH242"/>
      <c r="II242"/>
      <c r="IJ242"/>
      <c r="IK242"/>
      <c r="IL242"/>
      <c r="IM242"/>
      <c r="IN242"/>
      <c r="IO242"/>
      <c r="IP242"/>
      <c r="IQ242"/>
      <c r="IR242"/>
      <c r="IS242"/>
      <c r="IT242"/>
      <c r="IU242"/>
      <c r="IV242"/>
      <c r="IW242"/>
      <c r="IX242"/>
      <c r="IY242"/>
      <c r="IZ242"/>
      <c r="JA242"/>
      <c r="JB242"/>
      <c r="JC242"/>
      <c r="JD242"/>
      <c r="JE242"/>
      <c r="JF242"/>
      <c r="JG242"/>
      <c r="JH242"/>
      <c r="JI242"/>
      <c r="JJ242"/>
      <c r="JK242"/>
      <c r="JL242"/>
      <c r="JM242"/>
      <c r="JN242"/>
      <c r="JO242"/>
      <c r="JP242"/>
      <c r="JQ242"/>
      <c r="JR242"/>
      <c r="JS242"/>
      <c r="JT242"/>
      <c r="JU242"/>
      <c r="JV242"/>
      <c r="JW242"/>
      <c r="JX242"/>
      <c r="JY242"/>
      <c r="JZ242"/>
      <c r="KA242"/>
      <c r="KB242"/>
      <c r="KC242"/>
      <c r="KD242"/>
      <c r="KE242"/>
      <c r="KF242"/>
      <c r="KG242"/>
      <c r="KH242"/>
      <c r="KI242"/>
      <c r="KJ242"/>
      <c r="KK242"/>
      <c r="KL242"/>
      <c r="KM242"/>
      <c r="KN242"/>
      <c r="KO242"/>
      <c r="KP242"/>
      <c r="KQ242"/>
      <c r="KR242"/>
      <c r="KS242"/>
      <c r="KT242"/>
      <c r="KU242"/>
      <c r="KV242"/>
      <c r="KW242"/>
      <c r="KX242"/>
      <c r="KY242"/>
      <c r="KZ242"/>
      <c r="LA242"/>
      <c r="LB242"/>
      <c r="LC242"/>
      <c r="LD242"/>
      <c r="LE242"/>
      <c r="LF242"/>
      <c r="LG242"/>
      <c r="LH242"/>
      <c r="LI242"/>
      <c r="LJ242"/>
      <c r="LK242"/>
      <c r="LL242"/>
      <c r="LM242"/>
      <c r="LN242"/>
      <c r="LO242"/>
      <c r="LP242"/>
      <c r="LQ242"/>
      <c r="LR242"/>
      <c r="LS242"/>
      <c r="LT242"/>
      <c r="LU242"/>
      <c r="LV242"/>
      <c r="LW242"/>
      <c r="LX242"/>
      <c r="LY242"/>
      <c r="LZ242"/>
      <c r="MA242"/>
      <c r="MB242"/>
      <c r="MC242"/>
      <c r="MD242"/>
      <c r="ME242"/>
      <c r="MF242"/>
      <c r="MG242"/>
      <c r="MH242"/>
      <c r="MI242"/>
      <c r="MJ242"/>
      <c r="MK242"/>
      <c r="ML242"/>
      <c r="MM242"/>
      <c r="MN242"/>
      <c r="MO242"/>
      <c r="MP242"/>
      <c r="MQ242"/>
      <c r="MR242"/>
      <c r="MS242"/>
      <c r="MT242"/>
      <c r="MU242"/>
      <c r="MV242"/>
      <c r="MW242"/>
      <c r="MX242"/>
      <c r="MY242"/>
      <c r="MZ242"/>
      <c r="NA242"/>
      <c r="NB242"/>
      <c r="NC242"/>
      <c r="ND242"/>
      <c r="NE242"/>
      <c r="NF242"/>
      <c r="NG242"/>
      <c r="NH242"/>
      <c r="NI242"/>
      <c r="NJ242"/>
      <c r="NK242"/>
      <c r="NL242"/>
      <c r="NM242"/>
      <c r="NN242"/>
      <c r="NO242"/>
      <c r="NP242"/>
      <c r="NQ242"/>
      <c r="NR242"/>
      <c r="NS242"/>
      <c r="NT242"/>
      <c r="NU242"/>
      <c r="NV242"/>
      <c r="NW242"/>
      <c r="NX242"/>
      <c r="NY242"/>
      <c r="NZ242"/>
      <c r="OA242"/>
      <c r="OB242"/>
      <c r="OC242"/>
      <c r="OD242"/>
      <c r="OE242"/>
    </row>
    <row r="243" spans="1:395" x14ac:dyDescent="0.25">
      <c r="A243" s="9">
        <v>235</v>
      </c>
      <c r="B243" t="s">
        <v>102</v>
      </c>
      <c r="C243" s="4" t="s">
        <v>227</v>
      </c>
      <c r="D243" t="s">
        <v>97</v>
      </c>
      <c r="E243" s="4" t="s">
        <v>231</v>
      </c>
      <c r="F243" t="s">
        <v>154</v>
      </c>
      <c r="G243" s="17">
        <v>13420</v>
      </c>
      <c r="H243" s="17">
        <f t="shared" si="27"/>
        <v>385.15</v>
      </c>
      <c r="I243" s="18">
        <v>0</v>
      </c>
      <c r="J243" s="17">
        <f t="shared" si="29"/>
        <v>407.97</v>
      </c>
      <c r="K243" s="17">
        <v>125</v>
      </c>
      <c r="L243" s="18">
        <f t="shared" si="31"/>
        <v>918.12</v>
      </c>
      <c r="M243" s="17">
        <f t="shared" si="30"/>
        <v>12501.88</v>
      </c>
    </row>
    <row r="244" spans="1:395" s="1" customFormat="1" x14ac:dyDescent="0.25">
      <c r="A244" s="9">
        <v>236</v>
      </c>
      <c r="B244" t="s">
        <v>99</v>
      </c>
      <c r="C244" s="4" t="s">
        <v>227</v>
      </c>
      <c r="D244" t="s">
        <v>315</v>
      </c>
      <c r="E244" s="4" t="s">
        <v>231</v>
      </c>
      <c r="F244" t="s">
        <v>153</v>
      </c>
      <c r="G244" s="17">
        <v>47000</v>
      </c>
      <c r="H244" s="17">
        <f t="shared" si="27"/>
        <v>1348.9</v>
      </c>
      <c r="I244" s="35">
        <v>1430.6</v>
      </c>
      <c r="J244" s="17">
        <f t="shared" si="29"/>
        <v>1428.8</v>
      </c>
      <c r="K244" s="17">
        <v>275</v>
      </c>
      <c r="L244" s="18">
        <f t="shared" si="31"/>
        <v>4483.3</v>
      </c>
      <c r="M244" s="17">
        <f t="shared" si="30"/>
        <v>42516.7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  <c r="IO244"/>
      <c r="IP244"/>
      <c r="IQ244"/>
      <c r="IR244"/>
      <c r="IS244"/>
      <c r="IT244"/>
      <c r="IU244"/>
      <c r="IV244"/>
      <c r="IW244"/>
      <c r="IX244"/>
      <c r="IY244"/>
      <c r="IZ244"/>
      <c r="JA244"/>
      <c r="JB244"/>
      <c r="JC244"/>
      <c r="JD244"/>
      <c r="JE244"/>
      <c r="JF244"/>
      <c r="JG244"/>
      <c r="JH244"/>
      <c r="JI244"/>
      <c r="JJ244"/>
      <c r="JK244"/>
      <c r="JL244"/>
      <c r="JM244"/>
      <c r="JN244"/>
      <c r="JO244"/>
      <c r="JP244"/>
      <c r="JQ244"/>
      <c r="JR244"/>
      <c r="JS244"/>
      <c r="JT244"/>
      <c r="JU244"/>
      <c r="JV244"/>
      <c r="JW244"/>
      <c r="JX244"/>
      <c r="JY244"/>
      <c r="JZ244"/>
      <c r="KA244"/>
      <c r="KB244"/>
      <c r="KC244"/>
      <c r="KD244"/>
      <c r="KE244"/>
      <c r="KF244"/>
      <c r="KG244"/>
      <c r="KH244"/>
      <c r="KI244"/>
      <c r="KJ244"/>
      <c r="KK244"/>
      <c r="KL244"/>
      <c r="KM244"/>
      <c r="KN244"/>
      <c r="KO244"/>
      <c r="KP244"/>
      <c r="KQ244"/>
      <c r="KR244"/>
      <c r="KS244"/>
      <c r="KT244"/>
      <c r="KU244"/>
      <c r="KV244"/>
      <c r="KW244"/>
      <c r="KX244"/>
      <c r="KY244"/>
      <c r="KZ244"/>
      <c r="LA244"/>
      <c r="LB244"/>
      <c r="LC244"/>
      <c r="LD244"/>
      <c r="LE244"/>
      <c r="LF244"/>
      <c r="LG244"/>
      <c r="LH244"/>
      <c r="LI244"/>
      <c r="LJ244"/>
      <c r="LK244"/>
      <c r="LL244"/>
      <c r="LM244"/>
      <c r="LN244"/>
      <c r="LO244"/>
      <c r="LP244"/>
      <c r="LQ244"/>
      <c r="LR244"/>
      <c r="LS244"/>
      <c r="LT244"/>
      <c r="LU244"/>
      <c r="LV244"/>
      <c r="LW244"/>
      <c r="LX244"/>
      <c r="LY244"/>
      <c r="LZ244"/>
      <c r="MA244"/>
      <c r="MB244"/>
      <c r="MC244"/>
      <c r="MD244"/>
      <c r="ME244"/>
      <c r="MF244"/>
      <c r="MG244"/>
      <c r="MH244"/>
      <c r="MI244"/>
      <c r="MJ244"/>
      <c r="MK244"/>
      <c r="ML244"/>
      <c r="MM244"/>
      <c r="MN244"/>
      <c r="MO244"/>
      <c r="MP244"/>
      <c r="MQ244"/>
      <c r="MR244"/>
      <c r="MS244"/>
      <c r="MT244"/>
      <c r="MU244"/>
      <c r="MV244"/>
      <c r="MW244"/>
      <c r="MX244"/>
      <c r="MY244"/>
      <c r="MZ244"/>
      <c r="NA244"/>
      <c r="NB244"/>
      <c r="NC244"/>
      <c r="ND244"/>
      <c r="NE244"/>
      <c r="NF244"/>
      <c r="NG244"/>
      <c r="NH244"/>
      <c r="NI244"/>
      <c r="NJ244"/>
      <c r="NK244"/>
      <c r="NL244"/>
      <c r="NM244"/>
      <c r="NN244"/>
      <c r="NO244"/>
      <c r="NP244"/>
      <c r="NQ244"/>
      <c r="NR244"/>
      <c r="NS244"/>
      <c r="NT244"/>
      <c r="NU244"/>
      <c r="NV244"/>
      <c r="NW244"/>
      <c r="NX244"/>
      <c r="NY244"/>
      <c r="NZ244"/>
      <c r="OA244"/>
      <c r="OB244"/>
      <c r="OC244"/>
      <c r="OD244"/>
      <c r="OE244"/>
    </row>
    <row r="245" spans="1:395" s="1" customFormat="1" x14ac:dyDescent="0.25">
      <c r="A245" s="9">
        <v>237</v>
      </c>
      <c r="B245" t="s">
        <v>68</v>
      </c>
      <c r="C245" s="4" t="s">
        <v>227</v>
      </c>
      <c r="D245" t="s">
        <v>456</v>
      </c>
      <c r="E245" s="4" t="s">
        <v>231</v>
      </c>
      <c r="F245" t="s">
        <v>153</v>
      </c>
      <c r="G245" s="17">
        <v>75000</v>
      </c>
      <c r="H245" s="17">
        <f t="shared" ref="H245" si="32">G245*0.0287</f>
        <v>2152.5</v>
      </c>
      <c r="I245" s="35">
        <v>6309.38</v>
      </c>
      <c r="J245" s="17">
        <f t="shared" si="29"/>
        <v>2280</v>
      </c>
      <c r="K245" s="35">
        <v>125</v>
      </c>
      <c r="L245" s="18">
        <f t="shared" si="31"/>
        <v>10866.88</v>
      </c>
      <c r="M245" s="17">
        <f t="shared" si="30"/>
        <v>64133.120000000003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  <c r="EF245"/>
      <c r="EG245"/>
      <c r="EH245"/>
      <c r="EI245"/>
      <c r="EJ245"/>
      <c r="EK245"/>
      <c r="EL245"/>
      <c r="EM245"/>
      <c r="EN245"/>
      <c r="EO245"/>
      <c r="EP245"/>
      <c r="EQ245"/>
      <c r="ER245"/>
      <c r="ES245"/>
      <c r="ET245"/>
      <c r="EU245"/>
      <c r="EV245"/>
      <c r="EW245"/>
      <c r="EX245"/>
      <c r="EY245"/>
      <c r="EZ245"/>
      <c r="FA245"/>
      <c r="FB245"/>
      <c r="FC245"/>
      <c r="FD245"/>
      <c r="FE245"/>
      <c r="FF245"/>
      <c r="FG245"/>
      <c r="FH245"/>
      <c r="FI245"/>
      <c r="FJ245"/>
      <c r="FK245"/>
      <c r="FL245"/>
      <c r="FM245"/>
      <c r="FN245"/>
      <c r="FO245"/>
      <c r="FP245"/>
      <c r="FQ245"/>
      <c r="FR245"/>
      <c r="FS245"/>
      <c r="FT245"/>
      <c r="FU245"/>
      <c r="FV245"/>
      <c r="FW245"/>
      <c r="FX245"/>
      <c r="FY245"/>
      <c r="FZ245"/>
      <c r="GA245"/>
      <c r="GB245"/>
      <c r="GC245"/>
      <c r="GD245"/>
      <c r="GE245"/>
      <c r="GF245"/>
      <c r="GG245"/>
      <c r="GH245"/>
      <c r="GI245"/>
      <c r="GJ245"/>
      <c r="GK245"/>
      <c r="GL245"/>
      <c r="GM245"/>
      <c r="GN245"/>
      <c r="GO245"/>
      <c r="GP245"/>
      <c r="GQ245"/>
      <c r="GR245"/>
      <c r="GS245"/>
      <c r="GT245"/>
      <c r="GU245"/>
      <c r="GV245"/>
      <c r="GW245"/>
      <c r="GX245"/>
      <c r="GY245"/>
      <c r="GZ245"/>
      <c r="HA245"/>
      <c r="HB245"/>
      <c r="HC245"/>
      <c r="HD245"/>
      <c r="HE245"/>
      <c r="HF245"/>
      <c r="HG245"/>
      <c r="HH245"/>
      <c r="HI245"/>
      <c r="HJ245"/>
      <c r="HK245"/>
      <c r="HL245"/>
      <c r="HM245"/>
      <c r="HN245"/>
      <c r="HO245"/>
      <c r="HP245"/>
      <c r="HQ245"/>
      <c r="HR245"/>
      <c r="HS245"/>
      <c r="HT245"/>
      <c r="HU245"/>
      <c r="HV245"/>
      <c r="HW245"/>
      <c r="HX245"/>
      <c r="HY245"/>
      <c r="HZ245"/>
      <c r="IA245"/>
      <c r="IB245"/>
      <c r="IC245"/>
      <c r="ID245"/>
      <c r="IE245"/>
      <c r="IF245"/>
      <c r="IG245"/>
      <c r="IH245"/>
      <c r="II245"/>
      <c r="IJ245"/>
      <c r="IK245"/>
      <c r="IL245"/>
      <c r="IM245"/>
      <c r="IN245"/>
      <c r="IO245"/>
      <c r="IP245"/>
      <c r="IQ245"/>
      <c r="IR245"/>
      <c r="IS245"/>
      <c r="IT245"/>
      <c r="IU245"/>
      <c r="IV245"/>
      <c r="IW245"/>
      <c r="IX245"/>
      <c r="IY245"/>
      <c r="IZ245"/>
      <c r="JA245"/>
      <c r="JB245"/>
      <c r="JC245"/>
      <c r="JD245"/>
      <c r="JE245"/>
      <c r="JF245"/>
      <c r="JG245"/>
      <c r="JH245"/>
      <c r="JI245"/>
      <c r="JJ245"/>
      <c r="JK245"/>
      <c r="JL245"/>
      <c r="JM245"/>
      <c r="JN245"/>
      <c r="JO245"/>
      <c r="JP245"/>
      <c r="JQ245"/>
      <c r="JR245"/>
      <c r="JS245"/>
      <c r="JT245"/>
      <c r="JU245"/>
      <c r="JV245"/>
      <c r="JW245"/>
      <c r="JX245"/>
      <c r="JY245"/>
      <c r="JZ245"/>
      <c r="KA245"/>
      <c r="KB245"/>
      <c r="KC245"/>
      <c r="KD245"/>
      <c r="KE245"/>
      <c r="KF245"/>
      <c r="KG245"/>
      <c r="KH245"/>
      <c r="KI245"/>
      <c r="KJ245"/>
      <c r="KK245"/>
      <c r="KL245"/>
      <c r="KM245"/>
      <c r="KN245"/>
      <c r="KO245"/>
      <c r="KP245"/>
      <c r="KQ245"/>
      <c r="KR245"/>
      <c r="KS245"/>
      <c r="KT245"/>
      <c r="KU245"/>
      <c r="KV245"/>
      <c r="KW245"/>
      <c r="KX245"/>
      <c r="KY245"/>
      <c r="KZ245"/>
      <c r="LA245"/>
      <c r="LB245"/>
      <c r="LC245"/>
      <c r="LD245"/>
      <c r="LE245"/>
      <c r="LF245"/>
      <c r="LG245"/>
      <c r="LH245"/>
      <c r="LI245"/>
      <c r="LJ245"/>
      <c r="LK245"/>
      <c r="LL245"/>
      <c r="LM245"/>
      <c r="LN245"/>
      <c r="LO245"/>
      <c r="LP245"/>
      <c r="LQ245"/>
      <c r="LR245"/>
      <c r="LS245"/>
      <c r="LT245"/>
      <c r="LU245"/>
      <c r="LV245"/>
      <c r="LW245"/>
      <c r="LX245"/>
      <c r="LY245"/>
      <c r="LZ245"/>
      <c r="MA245"/>
      <c r="MB245"/>
      <c r="MC245"/>
      <c r="MD245"/>
      <c r="ME245"/>
      <c r="MF245"/>
      <c r="MG245"/>
      <c r="MH245"/>
      <c r="MI245"/>
      <c r="MJ245"/>
      <c r="MK245"/>
      <c r="ML245"/>
      <c r="MM245"/>
      <c r="MN245"/>
      <c r="MO245"/>
      <c r="MP245"/>
      <c r="MQ245"/>
      <c r="MR245"/>
      <c r="MS245"/>
      <c r="MT245"/>
      <c r="MU245"/>
      <c r="MV245"/>
      <c r="MW245"/>
      <c r="MX245"/>
      <c r="MY245"/>
      <c r="MZ245"/>
      <c r="NA245"/>
      <c r="NB245"/>
      <c r="NC245"/>
      <c r="ND245"/>
      <c r="NE245"/>
      <c r="NF245"/>
      <c r="NG245"/>
      <c r="NH245"/>
      <c r="NI245"/>
      <c r="NJ245"/>
      <c r="NK245"/>
      <c r="NL245"/>
      <c r="NM245"/>
      <c r="NN245"/>
      <c r="NO245"/>
      <c r="NP245"/>
      <c r="NQ245"/>
      <c r="NR245"/>
      <c r="NS245"/>
      <c r="NT245"/>
      <c r="NU245"/>
      <c r="NV245"/>
      <c r="NW245"/>
      <c r="NX245"/>
      <c r="NY245"/>
      <c r="NZ245"/>
      <c r="OA245"/>
      <c r="OB245"/>
      <c r="OC245"/>
      <c r="OD245"/>
      <c r="OE245"/>
    </row>
    <row r="246" spans="1:395" s="1" customFormat="1" x14ac:dyDescent="0.25">
      <c r="A246" s="9">
        <v>238</v>
      </c>
      <c r="B246" t="s">
        <v>104</v>
      </c>
      <c r="C246" s="4" t="s">
        <v>281</v>
      </c>
      <c r="D246" t="s">
        <v>415</v>
      </c>
      <c r="E246" s="4" t="s">
        <v>232</v>
      </c>
      <c r="F246" t="s">
        <v>153</v>
      </c>
      <c r="G246" s="35">
        <v>89500</v>
      </c>
      <c r="H246" s="17">
        <f t="shared" si="27"/>
        <v>2568.65</v>
      </c>
      <c r="I246" s="18">
        <v>9206.64</v>
      </c>
      <c r="J246" s="17">
        <f t="shared" si="29"/>
        <v>2720.8</v>
      </c>
      <c r="K246" s="18">
        <v>1840.46</v>
      </c>
      <c r="L246" s="18">
        <f t="shared" si="31"/>
        <v>16336.55</v>
      </c>
      <c r="M246" s="17">
        <f t="shared" si="30"/>
        <v>73163.45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  <c r="EF246"/>
      <c r="EG246"/>
      <c r="EH246"/>
      <c r="EI246"/>
      <c r="EJ246"/>
      <c r="EK246"/>
      <c r="EL246"/>
      <c r="EM246"/>
      <c r="EN246"/>
      <c r="EO246"/>
      <c r="EP246"/>
      <c r="EQ246"/>
      <c r="ER246"/>
      <c r="ES246"/>
      <c r="ET246"/>
      <c r="EU246"/>
      <c r="EV246"/>
      <c r="EW246"/>
      <c r="EX246"/>
      <c r="EY246"/>
      <c r="EZ246"/>
      <c r="FA246"/>
      <c r="FB246"/>
      <c r="FC246"/>
      <c r="FD246"/>
      <c r="FE246"/>
      <c r="FF246"/>
      <c r="FG246"/>
      <c r="FH246"/>
      <c r="FI246"/>
      <c r="FJ246"/>
      <c r="FK246"/>
      <c r="FL246"/>
      <c r="FM246"/>
      <c r="FN246"/>
      <c r="FO246"/>
      <c r="FP246"/>
      <c r="FQ246"/>
      <c r="FR246"/>
      <c r="FS246"/>
      <c r="FT246"/>
      <c r="FU246"/>
      <c r="FV246"/>
      <c r="FW246"/>
      <c r="FX246"/>
      <c r="FY246"/>
      <c r="FZ246"/>
      <c r="GA246"/>
      <c r="GB246"/>
      <c r="GC246"/>
      <c r="GD246"/>
      <c r="GE246"/>
      <c r="GF246"/>
      <c r="GG246"/>
      <c r="GH246"/>
      <c r="GI246"/>
      <c r="GJ246"/>
      <c r="GK246"/>
      <c r="GL246"/>
      <c r="GM246"/>
      <c r="GN246"/>
      <c r="GO246"/>
      <c r="GP246"/>
      <c r="GQ246"/>
      <c r="GR246"/>
      <c r="GS246"/>
      <c r="GT246"/>
      <c r="GU246"/>
      <c r="GV246"/>
      <c r="GW246"/>
      <c r="GX246"/>
      <c r="GY246"/>
      <c r="GZ246"/>
      <c r="HA246"/>
      <c r="HB246"/>
      <c r="HC246"/>
      <c r="HD246"/>
      <c r="HE246"/>
      <c r="HF246"/>
      <c r="HG246"/>
      <c r="HH246"/>
      <c r="HI246"/>
      <c r="HJ246"/>
      <c r="HK246"/>
      <c r="HL246"/>
      <c r="HM246"/>
      <c r="HN246"/>
      <c r="HO246"/>
      <c r="HP246"/>
      <c r="HQ246"/>
      <c r="HR246"/>
      <c r="HS246"/>
      <c r="HT246"/>
      <c r="HU246"/>
      <c r="HV246"/>
      <c r="HW246"/>
      <c r="HX246"/>
      <c r="HY246"/>
      <c r="HZ246"/>
      <c r="IA246"/>
      <c r="IB246"/>
      <c r="IC246"/>
      <c r="ID246"/>
      <c r="IE246"/>
      <c r="IF246"/>
      <c r="IG246"/>
      <c r="IH246"/>
      <c r="II246"/>
      <c r="IJ246"/>
      <c r="IK246"/>
      <c r="IL246"/>
      <c r="IM246"/>
      <c r="IN246"/>
      <c r="IO246"/>
      <c r="IP246"/>
      <c r="IQ246"/>
      <c r="IR246"/>
      <c r="IS246"/>
      <c r="IT246"/>
      <c r="IU246"/>
      <c r="IV246"/>
      <c r="IW246"/>
      <c r="IX246"/>
      <c r="IY246"/>
      <c r="IZ246"/>
      <c r="JA246"/>
      <c r="JB246"/>
      <c r="JC246"/>
      <c r="JD246"/>
      <c r="JE246"/>
      <c r="JF246"/>
      <c r="JG246"/>
      <c r="JH246"/>
      <c r="JI246"/>
      <c r="JJ246"/>
      <c r="JK246"/>
      <c r="JL246"/>
      <c r="JM246"/>
      <c r="JN246"/>
      <c r="JO246"/>
      <c r="JP246"/>
      <c r="JQ246"/>
      <c r="JR246"/>
      <c r="JS246"/>
      <c r="JT246"/>
      <c r="JU246"/>
      <c r="JV246"/>
      <c r="JW246"/>
      <c r="JX246"/>
      <c r="JY246"/>
      <c r="JZ246"/>
      <c r="KA246"/>
      <c r="KB246"/>
      <c r="KC246"/>
      <c r="KD246"/>
      <c r="KE246"/>
      <c r="KF246"/>
      <c r="KG246"/>
      <c r="KH246"/>
      <c r="KI246"/>
      <c r="KJ246"/>
      <c r="KK246"/>
      <c r="KL246"/>
      <c r="KM246"/>
      <c r="KN246"/>
      <c r="KO246"/>
      <c r="KP246"/>
      <c r="KQ246"/>
      <c r="KR246"/>
      <c r="KS246"/>
      <c r="KT246"/>
      <c r="KU246"/>
      <c r="KV246"/>
      <c r="KW246"/>
      <c r="KX246"/>
      <c r="KY246"/>
      <c r="KZ246"/>
      <c r="LA246"/>
      <c r="LB246"/>
      <c r="LC246"/>
      <c r="LD246"/>
      <c r="LE246"/>
      <c r="LF246"/>
      <c r="LG246"/>
      <c r="LH246"/>
      <c r="LI246"/>
      <c r="LJ246"/>
      <c r="LK246"/>
      <c r="LL246"/>
      <c r="LM246"/>
      <c r="LN246"/>
      <c r="LO246"/>
      <c r="LP246"/>
      <c r="LQ246"/>
      <c r="LR246"/>
      <c r="LS246"/>
      <c r="LT246"/>
      <c r="LU246"/>
      <c r="LV246"/>
      <c r="LW246"/>
      <c r="LX246"/>
      <c r="LY246"/>
      <c r="LZ246"/>
      <c r="MA246"/>
      <c r="MB246"/>
      <c r="MC246"/>
      <c r="MD246"/>
      <c r="ME246"/>
      <c r="MF246"/>
      <c r="MG246"/>
      <c r="MH246"/>
      <c r="MI246"/>
      <c r="MJ246"/>
      <c r="MK246"/>
      <c r="ML246"/>
      <c r="MM246"/>
      <c r="MN246"/>
      <c r="MO246"/>
      <c r="MP246"/>
      <c r="MQ246"/>
      <c r="MR246"/>
      <c r="MS246"/>
      <c r="MT246"/>
      <c r="MU246"/>
      <c r="MV246"/>
      <c r="MW246"/>
      <c r="MX246"/>
      <c r="MY246"/>
      <c r="MZ246"/>
      <c r="NA246"/>
      <c r="NB246"/>
      <c r="NC246"/>
      <c r="ND246"/>
      <c r="NE246"/>
      <c r="NF246"/>
      <c r="NG246"/>
      <c r="NH246"/>
      <c r="NI246"/>
      <c r="NJ246"/>
      <c r="NK246"/>
      <c r="NL246"/>
      <c r="NM246"/>
      <c r="NN246"/>
      <c r="NO246"/>
      <c r="NP246"/>
      <c r="NQ246"/>
      <c r="NR246"/>
      <c r="NS246"/>
      <c r="NT246"/>
      <c r="NU246"/>
      <c r="NV246"/>
      <c r="NW246"/>
      <c r="NX246"/>
      <c r="NY246"/>
      <c r="NZ246"/>
      <c r="OA246"/>
      <c r="OB246"/>
      <c r="OC246"/>
      <c r="OD246"/>
      <c r="OE246"/>
    </row>
    <row r="247" spans="1:395" x14ac:dyDescent="0.25">
      <c r="A247" s="9">
        <v>239</v>
      </c>
      <c r="B247" t="s">
        <v>103</v>
      </c>
      <c r="C247" s="4" t="s">
        <v>281</v>
      </c>
      <c r="D247" t="s">
        <v>442</v>
      </c>
      <c r="E247" s="4" t="s">
        <v>231</v>
      </c>
      <c r="F247" t="s">
        <v>153</v>
      </c>
      <c r="G247" s="17">
        <v>47000</v>
      </c>
      <c r="H247" s="17">
        <f t="shared" si="27"/>
        <v>1348.9</v>
      </c>
      <c r="I247" s="35">
        <v>1430.6</v>
      </c>
      <c r="J247" s="17">
        <f t="shared" si="29"/>
        <v>1428.8</v>
      </c>
      <c r="K247" s="17">
        <v>315</v>
      </c>
      <c r="L247" s="18">
        <f t="shared" si="31"/>
        <v>4523.3</v>
      </c>
      <c r="M247" s="17">
        <f t="shared" si="30"/>
        <v>42476.7</v>
      </c>
    </row>
    <row r="248" spans="1:395" x14ac:dyDescent="0.25">
      <c r="A248" s="9">
        <v>240</v>
      </c>
      <c r="B248" t="s">
        <v>305</v>
      </c>
      <c r="C248" s="8" t="s">
        <v>304</v>
      </c>
      <c r="D248" t="s">
        <v>466</v>
      </c>
      <c r="E248" s="26" t="s">
        <v>231</v>
      </c>
      <c r="F248" t="s">
        <v>153</v>
      </c>
      <c r="G248" s="17">
        <v>140000</v>
      </c>
      <c r="H248" s="17">
        <f t="shared" si="27"/>
        <v>4018</v>
      </c>
      <c r="I248" s="18">
        <v>21514.37</v>
      </c>
      <c r="J248" s="17">
        <f t="shared" si="29"/>
        <v>4256</v>
      </c>
      <c r="K248" s="18">
        <v>25</v>
      </c>
      <c r="L248" s="18">
        <f t="shared" si="31"/>
        <v>29813.37</v>
      </c>
      <c r="M248" s="17">
        <f t="shared" si="30"/>
        <v>110186.63</v>
      </c>
    </row>
    <row r="249" spans="1:395" x14ac:dyDescent="0.25">
      <c r="A249" s="9">
        <v>241</v>
      </c>
      <c r="B249" t="s">
        <v>28</v>
      </c>
      <c r="C249" s="8" t="s">
        <v>304</v>
      </c>
      <c r="D249" t="s">
        <v>156</v>
      </c>
      <c r="E249" s="4" t="s">
        <v>231</v>
      </c>
      <c r="F249" t="s">
        <v>153</v>
      </c>
      <c r="G249" s="35">
        <v>32000</v>
      </c>
      <c r="H249" s="17">
        <f t="shared" si="27"/>
        <v>918.4</v>
      </c>
      <c r="I249" s="18">
        <v>0</v>
      </c>
      <c r="J249" s="17">
        <f t="shared" si="29"/>
        <v>972.8</v>
      </c>
      <c r="K249" s="18">
        <v>3705.92</v>
      </c>
      <c r="L249" s="18">
        <f t="shared" si="31"/>
        <v>5597.12</v>
      </c>
      <c r="M249" s="17">
        <f t="shared" ref="M249:M272" si="33">+G249-L249</f>
        <v>26402.880000000001</v>
      </c>
    </row>
    <row r="250" spans="1:395" x14ac:dyDescent="0.25">
      <c r="A250" s="9">
        <v>242</v>
      </c>
      <c r="B250" t="s">
        <v>443</v>
      </c>
      <c r="C250" s="7" t="s">
        <v>280</v>
      </c>
      <c r="D250" t="s">
        <v>156</v>
      </c>
      <c r="E250" s="4" t="s">
        <v>231</v>
      </c>
      <c r="F250" t="s">
        <v>154</v>
      </c>
      <c r="G250" s="17">
        <v>35000</v>
      </c>
      <c r="H250" s="17">
        <f t="shared" si="27"/>
        <v>1004.5</v>
      </c>
      <c r="I250" s="17">
        <v>0</v>
      </c>
      <c r="J250" s="17">
        <f t="shared" si="29"/>
        <v>1064</v>
      </c>
      <c r="K250" s="17">
        <v>175</v>
      </c>
      <c r="L250" s="18">
        <f t="shared" si="31"/>
        <v>2243.5</v>
      </c>
      <c r="M250" s="17">
        <f t="shared" si="33"/>
        <v>32756.5</v>
      </c>
    </row>
    <row r="251" spans="1:395" x14ac:dyDescent="0.25">
      <c r="A251" s="9">
        <v>243</v>
      </c>
      <c r="B251" t="s">
        <v>418</v>
      </c>
      <c r="C251" s="7" t="s">
        <v>280</v>
      </c>
      <c r="D251" t="s">
        <v>156</v>
      </c>
      <c r="E251" s="4" t="s">
        <v>231</v>
      </c>
      <c r="F251" t="s">
        <v>154</v>
      </c>
      <c r="G251" s="18">
        <v>40000</v>
      </c>
      <c r="H251" s="17">
        <f t="shared" si="27"/>
        <v>1148</v>
      </c>
      <c r="I251" s="18">
        <v>442.65</v>
      </c>
      <c r="J251" s="17">
        <f t="shared" si="29"/>
        <v>1216</v>
      </c>
      <c r="K251" s="17">
        <v>25</v>
      </c>
      <c r="L251" s="18">
        <f t="shared" si="31"/>
        <v>2831.65</v>
      </c>
      <c r="M251" s="17">
        <f t="shared" si="33"/>
        <v>37168.35</v>
      </c>
    </row>
    <row r="252" spans="1:395" x14ac:dyDescent="0.25">
      <c r="A252" s="9">
        <v>244</v>
      </c>
      <c r="B252" t="s">
        <v>484</v>
      </c>
      <c r="C252" s="8" t="s">
        <v>264</v>
      </c>
      <c r="D252" s="8" t="s">
        <v>266</v>
      </c>
      <c r="E252" s="25" t="s">
        <v>231</v>
      </c>
      <c r="F252" t="s">
        <v>153</v>
      </c>
      <c r="G252" s="33">
        <v>65000</v>
      </c>
      <c r="H252" s="17">
        <f t="shared" si="27"/>
        <v>1865.5</v>
      </c>
      <c r="I252" s="35">
        <v>4427.58</v>
      </c>
      <c r="J252" s="17">
        <f t="shared" si="29"/>
        <v>1976</v>
      </c>
      <c r="K252" s="19">
        <v>175</v>
      </c>
      <c r="L252" s="18">
        <f t="shared" si="31"/>
        <v>8444.08</v>
      </c>
      <c r="M252" s="17">
        <f t="shared" si="33"/>
        <v>56555.92</v>
      </c>
    </row>
    <row r="253" spans="1:395" x14ac:dyDescent="0.25">
      <c r="A253" s="9">
        <v>245</v>
      </c>
      <c r="B253" s="8" t="s">
        <v>105</v>
      </c>
      <c r="C253" s="8" t="s">
        <v>264</v>
      </c>
      <c r="D253" s="8" t="s">
        <v>266</v>
      </c>
      <c r="E253" s="25" t="s">
        <v>231</v>
      </c>
      <c r="F253" t="s">
        <v>153</v>
      </c>
      <c r="G253" s="18">
        <v>60000</v>
      </c>
      <c r="H253" s="17">
        <f t="shared" si="27"/>
        <v>1722</v>
      </c>
      <c r="I253" s="35">
        <v>3486.68</v>
      </c>
      <c r="J253" s="17">
        <f t="shared" si="29"/>
        <v>1824</v>
      </c>
      <c r="K253" s="44">
        <v>9307.2999999999993</v>
      </c>
      <c r="L253" s="18">
        <f t="shared" si="31"/>
        <v>16339.98</v>
      </c>
      <c r="M253" s="17">
        <f t="shared" si="33"/>
        <v>43660.02</v>
      </c>
    </row>
    <row r="254" spans="1:395" ht="17.25" customHeight="1" x14ac:dyDescent="0.25">
      <c r="A254" s="9">
        <v>246</v>
      </c>
      <c r="B254" t="s">
        <v>479</v>
      </c>
      <c r="C254" s="8" t="s">
        <v>264</v>
      </c>
      <c r="D254" t="s">
        <v>480</v>
      </c>
      <c r="E254" s="25" t="s">
        <v>231</v>
      </c>
      <c r="F254" t="s">
        <v>153</v>
      </c>
      <c r="G254" s="18">
        <v>65000</v>
      </c>
      <c r="H254" s="17">
        <f t="shared" si="27"/>
        <v>1865.5</v>
      </c>
      <c r="I254" s="18">
        <v>4427.58</v>
      </c>
      <c r="J254" s="17">
        <f t="shared" si="29"/>
        <v>1976</v>
      </c>
      <c r="K254" s="44">
        <v>396.84</v>
      </c>
      <c r="L254" s="18">
        <f t="shared" si="31"/>
        <v>8665.92</v>
      </c>
      <c r="M254" s="17">
        <f t="shared" si="33"/>
        <v>56334.080000000002</v>
      </c>
    </row>
    <row r="255" spans="1:395" ht="17.25" customHeight="1" x14ac:dyDescent="0.25">
      <c r="A255" s="9">
        <v>247</v>
      </c>
      <c r="B255" s="8" t="s">
        <v>274</v>
      </c>
      <c r="C255" s="8" t="s">
        <v>264</v>
      </c>
      <c r="D255" s="8" t="s">
        <v>266</v>
      </c>
      <c r="E255" s="25" t="s">
        <v>231</v>
      </c>
      <c r="F255" t="s">
        <v>153</v>
      </c>
      <c r="G255" s="33">
        <v>95000</v>
      </c>
      <c r="H255" s="17">
        <f t="shared" si="27"/>
        <v>2726.5</v>
      </c>
      <c r="I255" s="18">
        <v>10929.24</v>
      </c>
      <c r="J255" s="17">
        <f t="shared" si="29"/>
        <v>2888</v>
      </c>
      <c r="K255" s="18">
        <v>25</v>
      </c>
      <c r="L255" s="18">
        <f t="shared" si="31"/>
        <v>16568.740000000002</v>
      </c>
      <c r="M255" s="17">
        <f t="shared" si="33"/>
        <v>78431.259999999995</v>
      </c>
    </row>
    <row r="256" spans="1:395" s="15" customFormat="1" x14ac:dyDescent="0.25">
      <c r="A256" s="9">
        <v>248</v>
      </c>
      <c r="B256" t="s">
        <v>467</v>
      </c>
      <c r="C256" t="s">
        <v>286</v>
      </c>
      <c r="D256" t="s">
        <v>287</v>
      </c>
      <c r="E256" s="4" t="s">
        <v>231</v>
      </c>
      <c r="F256" t="s">
        <v>154</v>
      </c>
      <c r="G256" s="17">
        <v>76000</v>
      </c>
      <c r="H256" s="17">
        <f t="shared" si="27"/>
        <v>2181.1999999999998</v>
      </c>
      <c r="I256" s="18">
        <v>6497.56</v>
      </c>
      <c r="J256" s="17">
        <f t="shared" si="29"/>
        <v>2310.4</v>
      </c>
      <c r="K256" s="17">
        <v>175</v>
      </c>
      <c r="L256" s="18">
        <f t="shared" si="31"/>
        <v>11164.16</v>
      </c>
      <c r="M256" s="17">
        <f t="shared" si="33"/>
        <v>64835.839999999997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  <c r="EF256"/>
      <c r="EG256"/>
      <c r="EH256"/>
      <c r="EI256"/>
      <c r="EJ256"/>
      <c r="EK256"/>
      <c r="EL256"/>
      <c r="EM256"/>
      <c r="EN256"/>
      <c r="EO256"/>
      <c r="EP256"/>
      <c r="EQ256"/>
      <c r="ER256"/>
      <c r="ES256"/>
      <c r="ET256"/>
      <c r="EU256"/>
      <c r="EV256"/>
      <c r="EW256"/>
      <c r="EX256"/>
      <c r="EY256"/>
      <c r="EZ256"/>
      <c r="FA256"/>
      <c r="FB256"/>
      <c r="FC256"/>
      <c r="FD256"/>
      <c r="FE256"/>
      <c r="FF256"/>
      <c r="FG256"/>
      <c r="FH256"/>
      <c r="FI256"/>
      <c r="FJ256"/>
      <c r="FK256"/>
      <c r="FL256"/>
      <c r="FM256"/>
      <c r="FN256"/>
      <c r="FO256"/>
      <c r="FP256"/>
      <c r="FQ256"/>
      <c r="FR256"/>
      <c r="FS256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  <c r="KR256"/>
      <c r="KS256"/>
      <c r="KT256"/>
      <c r="KU256"/>
      <c r="KV256"/>
      <c r="KW256"/>
      <c r="KX256"/>
      <c r="KY256"/>
      <c r="KZ256"/>
      <c r="LA256"/>
      <c r="LB256"/>
      <c r="LC256"/>
      <c r="LD256"/>
      <c r="LE256"/>
      <c r="LF256"/>
      <c r="LG256"/>
      <c r="LH256"/>
      <c r="LI256"/>
      <c r="LJ256"/>
      <c r="LK256"/>
      <c r="LL256"/>
      <c r="LM256"/>
      <c r="LN256"/>
      <c r="LO256"/>
      <c r="LP256"/>
      <c r="LQ256"/>
      <c r="LR256"/>
      <c r="LS256"/>
      <c r="LT256"/>
      <c r="LU256"/>
      <c r="LV256"/>
      <c r="LW256"/>
      <c r="LX256"/>
      <c r="LY256"/>
      <c r="LZ256"/>
      <c r="MA256"/>
      <c r="MB256"/>
      <c r="MC256"/>
      <c r="MD256"/>
      <c r="ME256"/>
      <c r="MF256"/>
      <c r="MG256"/>
      <c r="MH256"/>
      <c r="MI256"/>
      <c r="MJ256"/>
      <c r="MK256"/>
      <c r="ML256"/>
      <c r="MM256"/>
      <c r="MN256"/>
      <c r="MO256"/>
      <c r="MP256"/>
      <c r="MQ256"/>
      <c r="MR256"/>
      <c r="MS256"/>
      <c r="MT256"/>
      <c r="MU256"/>
      <c r="MV256"/>
      <c r="MW256"/>
      <c r="MX256"/>
      <c r="MY256"/>
      <c r="MZ256"/>
      <c r="NA256"/>
      <c r="NB256"/>
      <c r="NC256"/>
      <c r="ND256"/>
      <c r="NE256"/>
      <c r="NF256"/>
      <c r="NG256"/>
      <c r="NH256"/>
      <c r="NI256"/>
      <c r="NJ256"/>
      <c r="NK256"/>
      <c r="NL256"/>
      <c r="NM256"/>
      <c r="NN256"/>
      <c r="NO256"/>
      <c r="NP256"/>
      <c r="NQ256"/>
      <c r="NR256"/>
      <c r="NS256"/>
      <c r="NT256"/>
      <c r="NU256"/>
      <c r="NV256"/>
      <c r="NW256"/>
      <c r="NX256"/>
      <c r="NY256"/>
      <c r="NZ256"/>
      <c r="OA256"/>
      <c r="OB256"/>
      <c r="OC256"/>
      <c r="OD256"/>
      <c r="OE256"/>
    </row>
    <row r="257" spans="1:395" s="15" customFormat="1" x14ac:dyDescent="0.25">
      <c r="A257" s="9">
        <v>249</v>
      </c>
      <c r="B257" t="s">
        <v>476</v>
      </c>
      <c r="C257" t="s">
        <v>286</v>
      </c>
      <c r="D257" t="s">
        <v>478</v>
      </c>
      <c r="E257" s="4" t="s">
        <v>231</v>
      </c>
      <c r="F257" t="s">
        <v>153</v>
      </c>
      <c r="G257" s="17">
        <v>65000</v>
      </c>
      <c r="H257" s="17">
        <f t="shared" si="27"/>
        <v>1865.5</v>
      </c>
      <c r="I257" s="35">
        <v>4427.58</v>
      </c>
      <c r="J257" s="17">
        <f t="shared" si="29"/>
        <v>1976</v>
      </c>
      <c r="K257" s="17">
        <v>175</v>
      </c>
      <c r="L257" s="18">
        <f t="shared" si="31"/>
        <v>8444.08</v>
      </c>
      <c r="M257" s="17">
        <f t="shared" si="33"/>
        <v>56555.92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  <c r="EF257"/>
      <c r="EG257"/>
      <c r="EH257"/>
      <c r="EI257"/>
      <c r="EJ257"/>
      <c r="EK257"/>
      <c r="EL257"/>
      <c r="EM257"/>
      <c r="EN257"/>
      <c r="EO257"/>
      <c r="EP257"/>
      <c r="EQ257"/>
      <c r="ER257"/>
      <c r="ES257"/>
      <c r="ET257"/>
      <c r="EU257"/>
      <c r="EV257"/>
      <c r="EW257"/>
      <c r="EX257"/>
      <c r="EY257"/>
      <c r="EZ257"/>
      <c r="FA257"/>
      <c r="FB257"/>
      <c r="FC257"/>
      <c r="FD257"/>
      <c r="FE257"/>
      <c r="FF257"/>
      <c r="FG257"/>
      <c r="FH257"/>
      <c r="FI257"/>
      <c r="FJ257"/>
      <c r="FK257"/>
      <c r="FL257"/>
      <c r="FM257"/>
      <c r="FN257"/>
      <c r="FO257"/>
      <c r="FP257"/>
      <c r="FQ257"/>
      <c r="FR257"/>
      <c r="FS257"/>
      <c r="FT257"/>
      <c r="FU257"/>
      <c r="FV257"/>
      <c r="FW257"/>
      <c r="FX257"/>
      <c r="FY257"/>
      <c r="FZ257"/>
      <c r="GA257"/>
      <c r="GB257"/>
      <c r="GC257"/>
      <c r="GD257"/>
      <c r="GE257"/>
      <c r="GF257"/>
      <c r="GG257"/>
      <c r="GH257"/>
      <c r="GI257"/>
      <c r="GJ257"/>
      <c r="GK257"/>
      <c r="GL257"/>
      <c r="GM257"/>
      <c r="GN257"/>
      <c r="GO257"/>
      <c r="GP257"/>
      <c r="GQ257"/>
      <c r="GR257"/>
      <c r="GS257"/>
      <c r="GT257"/>
      <c r="GU257"/>
      <c r="GV257"/>
      <c r="GW257"/>
      <c r="GX257"/>
      <c r="GY257"/>
      <c r="GZ257"/>
      <c r="HA257"/>
      <c r="HB257"/>
      <c r="HC257"/>
      <c r="HD257"/>
      <c r="HE257"/>
      <c r="HF257"/>
      <c r="HG257"/>
      <c r="HH257"/>
      <c r="HI257"/>
      <c r="HJ257"/>
      <c r="HK257"/>
      <c r="HL257"/>
      <c r="HM257"/>
      <c r="HN257"/>
      <c r="HO257"/>
      <c r="HP257"/>
      <c r="HQ257"/>
      <c r="HR257"/>
      <c r="HS257"/>
      <c r="HT257"/>
      <c r="HU257"/>
      <c r="HV257"/>
      <c r="HW257"/>
      <c r="HX257"/>
      <c r="HY257"/>
      <c r="HZ257"/>
      <c r="IA257"/>
      <c r="IB257"/>
      <c r="IC257"/>
      <c r="ID257"/>
      <c r="IE257"/>
      <c r="IF257"/>
      <c r="IG257"/>
      <c r="IH257"/>
      <c r="II257"/>
      <c r="IJ257"/>
      <c r="IK257"/>
      <c r="IL257"/>
      <c r="IM257"/>
      <c r="IN257"/>
      <c r="IO257"/>
      <c r="IP257"/>
      <c r="IQ257"/>
      <c r="IR257"/>
      <c r="IS257"/>
      <c r="IT257"/>
      <c r="IU257"/>
      <c r="IV257"/>
      <c r="IW257"/>
      <c r="IX257"/>
      <c r="IY257"/>
      <c r="IZ257"/>
      <c r="JA257"/>
      <c r="JB257"/>
      <c r="JC257"/>
      <c r="JD257"/>
      <c r="JE257"/>
      <c r="JF257"/>
      <c r="JG257"/>
      <c r="JH257"/>
      <c r="JI257"/>
      <c r="JJ257"/>
      <c r="JK257"/>
      <c r="JL257"/>
      <c r="JM257"/>
      <c r="JN257"/>
      <c r="JO257"/>
      <c r="JP257"/>
      <c r="JQ257"/>
      <c r="JR257"/>
      <c r="JS257"/>
      <c r="JT257"/>
      <c r="JU257"/>
      <c r="JV257"/>
      <c r="JW257"/>
      <c r="JX257"/>
      <c r="JY257"/>
      <c r="JZ257"/>
      <c r="KA257"/>
      <c r="KB257"/>
      <c r="KC257"/>
      <c r="KD257"/>
      <c r="KE257"/>
      <c r="KF257"/>
      <c r="KG257"/>
      <c r="KH257"/>
      <c r="KI257"/>
      <c r="KJ257"/>
      <c r="KK257"/>
      <c r="KL257"/>
      <c r="KM257"/>
      <c r="KN257"/>
      <c r="KO257"/>
      <c r="KP257"/>
      <c r="KQ257"/>
      <c r="KR257"/>
      <c r="KS257"/>
      <c r="KT257"/>
      <c r="KU257"/>
      <c r="KV257"/>
      <c r="KW257"/>
      <c r="KX257"/>
      <c r="KY257"/>
      <c r="KZ257"/>
      <c r="LA257"/>
      <c r="LB257"/>
      <c r="LC257"/>
      <c r="LD257"/>
      <c r="LE257"/>
      <c r="LF257"/>
      <c r="LG257"/>
      <c r="LH257"/>
      <c r="LI257"/>
      <c r="LJ257"/>
      <c r="LK257"/>
      <c r="LL257"/>
      <c r="LM257"/>
      <c r="LN257"/>
      <c r="LO257"/>
      <c r="LP257"/>
      <c r="LQ257"/>
      <c r="LR257"/>
      <c r="LS257"/>
      <c r="LT257"/>
      <c r="LU257"/>
      <c r="LV257"/>
      <c r="LW257"/>
      <c r="LX257"/>
      <c r="LY257"/>
      <c r="LZ257"/>
      <c r="MA257"/>
      <c r="MB257"/>
      <c r="MC257"/>
      <c r="MD257"/>
      <c r="ME257"/>
      <c r="MF257"/>
      <c r="MG257"/>
      <c r="MH257"/>
      <c r="MI257"/>
      <c r="MJ257"/>
      <c r="MK257"/>
      <c r="ML257"/>
      <c r="MM257"/>
      <c r="MN257"/>
      <c r="MO257"/>
      <c r="MP257"/>
      <c r="MQ257"/>
      <c r="MR257"/>
      <c r="MS257"/>
      <c r="MT257"/>
      <c r="MU257"/>
      <c r="MV257"/>
      <c r="MW257"/>
      <c r="MX257"/>
      <c r="MY257"/>
      <c r="MZ257"/>
      <c r="NA257"/>
      <c r="NB257"/>
      <c r="NC257"/>
      <c r="ND257"/>
      <c r="NE257"/>
      <c r="NF257"/>
      <c r="NG257"/>
      <c r="NH257"/>
      <c r="NI257"/>
      <c r="NJ257"/>
      <c r="NK257"/>
      <c r="NL257"/>
      <c r="NM257"/>
      <c r="NN257"/>
      <c r="NO257"/>
      <c r="NP257"/>
      <c r="NQ257"/>
      <c r="NR257"/>
      <c r="NS257"/>
      <c r="NT257"/>
      <c r="NU257"/>
      <c r="NV257"/>
      <c r="NW257"/>
      <c r="NX257"/>
      <c r="NY257"/>
      <c r="NZ257"/>
      <c r="OA257"/>
      <c r="OB257"/>
      <c r="OC257"/>
      <c r="OD257"/>
      <c r="OE257"/>
    </row>
    <row r="258" spans="1:395" s="6" customFormat="1" x14ac:dyDescent="0.25">
      <c r="A258" s="9">
        <v>250</v>
      </c>
      <c r="B258" t="s">
        <v>477</v>
      </c>
      <c r="C258" t="s">
        <v>286</v>
      </c>
      <c r="D258" t="s">
        <v>478</v>
      </c>
      <c r="E258" s="4" t="s">
        <v>231</v>
      </c>
      <c r="F258" t="s">
        <v>153</v>
      </c>
      <c r="G258" s="17">
        <v>65000</v>
      </c>
      <c r="H258" s="17">
        <f t="shared" si="27"/>
        <v>1865.5</v>
      </c>
      <c r="I258" s="35">
        <v>4427.58</v>
      </c>
      <c r="J258" s="17">
        <f t="shared" si="29"/>
        <v>1976</v>
      </c>
      <c r="K258" s="17">
        <v>175</v>
      </c>
      <c r="L258" s="18">
        <f t="shared" si="31"/>
        <v>8444.08</v>
      </c>
      <c r="M258" s="17">
        <f t="shared" si="33"/>
        <v>56555.92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  <c r="EF258"/>
      <c r="EG258"/>
      <c r="EH258"/>
      <c r="EI258"/>
      <c r="EJ258"/>
      <c r="EK258"/>
      <c r="EL258"/>
      <c r="EM258"/>
      <c r="EN258"/>
      <c r="EO258"/>
      <c r="EP258"/>
      <c r="EQ258"/>
      <c r="ER258"/>
      <c r="ES258"/>
      <c r="ET258"/>
      <c r="EU258"/>
      <c r="EV258"/>
      <c r="EW258"/>
      <c r="EX258"/>
      <c r="EY258"/>
      <c r="EZ258"/>
      <c r="FA258"/>
      <c r="FB258"/>
      <c r="FC258"/>
      <c r="FD258"/>
      <c r="FE258"/>
      <c r="FF258"/>
      <c r="FG258"/>
      <c r="FH258"/>
      <c r="FI258"/>
      <c r="FJ258"/>
      <c r="FK258"/>
      <c r="FL258"/>
      <c r="FM258"/>
      <c r="FN258"/>
      <c r="FO258"/>
      <c r="FP258"/>
      <c r="FQ258"/>
      <c r="FR258"/>
      <c r="FS258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  <c r="IU258"/>
      <c r="IV258"/>
      <c r="IW258"/>
      <c r="IX258"/>
      <c r="IY258"/>
      <c r="IZ258"/>
      <c r="JA258"/>
      <c r="JB258"/>
      <c r="JC258"/>
      <c r="JD258"/>
      <c r="JE258"/>
      <c r="JF258"/>
      <c r="JG258"/>
      <c r="JH258"/>
      <c r="JI258"/>
      <c r="JJ258"/>
      <c r="JK258"/>
      <c r="JL258"/>
      <c r="JM258"/>
      <c r="JN258"/>
      <c r="JO258"/>
      <c r="JP258"/>
      <c r="JQ258"/>
      <c r="JR258"/>
      <c r="JS258"/>
      <c r="JT258"/>
      <c r="JU258"/>
      <c r="JV258"/>
      <c r="JW258"/>
      <c r="JX258"/>
      <c r="JY258"/>
      <c r="JZ258"/>
      <c r="KA258"/>
      <c r="KB258"/>
      <c r="KC258"/>
      <c r="KD258"/>
      <c r="KE258"/>
      <c r="KF258"/>
      <c r="KG258"/>
      <c r="KH258"/>
      <c r="KI258"/>
      <c r="KJ258"/>
      <c r="KK258"/>
      <c r="KL258"/>
      <c r="KM258"/>
      <c r="KN258"/>
      <c r="KO258"/>
      <c r="KP258"/>
      <c r="KQ258"/>
      <c r="KR258"/>
      <c r="KS258"/>
      <c r="KT258"/>
      <c r="KU258"/>
      <c r="KV258"/>
      <c r="KW258"/>
      <c r="KX258"/>
      <c r="KY258"/>
      <c r="KZ258"/>
      <c r="LA258"/>
      <c r="LB258"/>
      <c r="LC258"/>
      <c r="LD258"/>
      <c r="LE258"/>
      <c r="LF258"/>
      <c r="LG258"/>
      <c r="LH258"/>
      <c r="LI258"/>
      <c r="LJ258"/>
      <c r="LK258"/>
      <c r="LL258"/>
      <c r="LM258"/>
      <c r="LN258"/>
      <c r="LO258"/>
      <c r="LP258"/>
      <c r="LQ258"/>
      <c r="LR258"/>
      <c r="LS258"/>
      <c r="LT258"/>
      <c r="LU258"/>
      <c r="LV258"/>
      <c r="LW258"/>
      <c r="LX258"/>
      <c r="LY258"/>
      <c r="LZ258"/>
      <c r="MA258"/>
      <c r="MB258"/>
      <c r="MC258"/>
      <c r="MD258"/>
      <c r="ME258"/>
      <c r="MF258"/>
      <c r="MG258"/>
      <c r="MH258"/>
      <c r="MI258"/>
      <c r="MJ258"/>
      <c r="MK258"/>
      <c r="ML258"/>
      <c r="MM258"/>
      <c r="MN258"/>
      <c r="MO258"/>
      <c r="MP258"/>
      <c r="MQ258"/>
      <c r="MR258"/>
      <c r="MS258"/>
      <c r="MT258"/>
      <c r="MU258"/>
      <c r="MV258"/>
      <c r="MW258"/>
      <c r="MX258"/>
      <c r="MY258"/>
      <c r="MZ258"/>
      <c r="NA258"/>
      <c r="NB258"/>
      <c r="NC258"/>
      <c r="ND258"/>
      <c r="NE258"/>
      <c r="NF258"/>
      <c r="NG258"/>
      <c r="NH258"/>
      <c r="NI258"/>
      <c r="NJ258"/>
      <c r="NK258"/>
      <c r="NL258"/>
      <c r="NM258"/>
      <c r="NN258"/>
      <c r="NO258"/>
      <c r="NP258"/>
      <c r="NQ258"/>
      <c r="NR258"/>
      <c r="NS258"/>
      <c r="NT258"/>
      <c r="NU258"/>
      <c r="NV258"/>
      <c r="NW258"/>
      <c r="NX258"/>
      <c r="NY258"/>
      <c r="NZ258"/>
      <c r="OA258"/>
      <c r="OB258"/>
      <c r="OC258"/>
      <c r="OD258"/>
      <c r="OE258"/>
    </row>
    <row r="259" spans="1:395" x14ac:dyDescent="0.25">
      <c r="A259" s="9">
        <v>251</v>
      </c>
      <c r="B259" t="s">
        <v>473</v>
      </c>
      <c r="C259" t="s">
        <v>475</v>
      </c>
      <c r="D259" t="s">
        <v>474</v>
      </c>
      <c r="E259" s="4" t="s">
        <v>231</v>
      </c>
      <c r="F259" t="s">
        <v>153</v>
      </c>
      <c r="G259" s="17">
        <v>65000</v>
      </c>
      <c r="H259" s="17">
        <f>G259*0.0287</f>
        <v>1865.5</v>
      </c>
      <c r="I259" s="18">
        <v>4427.58</v>
      </c>
      <c r="J259" s="17">
        <f>G259*0.0304</f>
        <v>1976</v>
      </c>
      <c r="K259" s="17">
        <v>25</v>
      </c>
      <c r="L259" s="18">
        <f t="shared" si="31"/>
        <v>8294.08</v>
      </c>
      <c r="M259" s="17">
        <f t="shared" si="33"/>
        <v>56705.919999999998</v>
      </c>
    </row>
    <row r="260" spans="1:395" x14ac:dyDescent="0.25">
      <c r="A260" s="9">
        <v>252</v>
      </c>
      <c r="B260" t="s">
        <v>108</v>
      </c>
      <c r="C260" s="4" t="s">
        <v>243</v>
      </c>
      <c r="D260" s="38" t="s">
        <v>355</v>
      </c>
      <c r="E260" s="4" t="s">
        <v>231</v>
      </c>
      <c r="F260" t="s">
        <v>153</v>
      </c>
      <c r="G260" s="17">
        <v>65000</v>
      </c>
      <c r="H260" s="17">
        <f t="shared" si="27"/>
        <v>1865.5</v>
      </c>
      <c r="I260" s="18">
        <v>4427.58</v>
      </c>
      <c r="J260" s="17">
        <f t="shared" si="29"/>
        <v>1976</v>
      </c>
      <c r="K260" s="35">
        <v>25</v>
      </c>
      <c r="L260" s="18">
        <f t="shared" si="31"/>
        <v>8294.08</v>
      </c>
      <c r="M260" s="17">
        <f t="shared" si="33"/>
        <v>56705.919999999998</v>
      </c>
    </row>
    <row r="261" spans="1:395" x14ac:dyDescent="0.25">
      <c r="A261" s="9">
        <v>253</v>
      </c>
      <c r="B261" t="s">
        <v>106</v>
      </c>
      <c r="C261" s="4" t="s">
        <v>243</v>
      </c>
      <c r="D261" t="s">
        <v>34</v>
      </c>
      <c r="E261" s="4" t="s">
        <v>231</v>
      </c>
      <c r="F261" t="s">
        <v>154</v>
      </c>
      <c r="G261" s="17">
        <v>10000</v>
      </c>
      <c r="H261" s="17">
        <f t="shared" si="27"/>
        <v>287</v>
      </c>
      <c r="I261" s="17">
        <v>0</v>
      </c>
      <c r="J261" s="17">
        <f t="shared" si="29"/>
        <v>304</v>
      </c>
      <c r="K261" s="17">
        <v>25</v>
      </c>
      <c r="L261" s="18">
        <f t="shared" si="31"/>
        <v>616</v>
      </c>
      <c r="M261" s="17">
        <f t="shared" si="33"/>
        <v>9384</v>
      </c>
    </row>
    <row r="262" spans="1:395" s="12" customFormat="1" x14ac:dyDescent="0.25">
      <c r="A262" s="9">
        <v>254</v>
      </c>
      <c r="B262" t="s">
        <v>284</v>
      </c>
      <c r="C262" s="4" t="s">
        <v>243</v>
      </c>
      <c r="D262" t="s">
        <v>45</v>
      </c>
      <c r="E262" s="4" t="s">
        <v>232</v>
      </c>
      <c r="F262" t="s">
        <v>153</v>
      </c>
      <c r="G262" s="17">
        <v>10000</v>
      </c>
      <c r="H262" s="17">
        <f>G262*0.0287</f>
        <v>287</v>
      </c>
      <c r="I262" s="17">
        <v>0</v>
      </c>
      <c r="J262" s="17">
        <f t="shared" si="29"/>
        <v>304</v>
      </c>
      <c r="K262" s="17">
        <v>175</v>
      </c>
      <c r="L262" s="18">
        <f t="shared" si="31"/>
        <v>766</v>
      </c>
      <c r="M262" s="17">
        <f t="shared" si="33"/>
        <v>9234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  <c r="IU262"/>
      <c r="IV262"/>
      <c r="IW262"/>
      <c r="IX262"/>
      <c r="IY262"/>
      <c r="IZ262"/>
      <c r="JA262"/>
      <c r="JB262"/>
      <c r="JC262"/>
      <c r="JD262"/>
      <c r="JE262"/>
      <c r="JF262"/>
      <c r="JG262"/>
      <c r="JH262"/>
      <c r="JI262"/>
      <c r="JJ262"/>
      <c r="JK262"/>
      <c r="JL262"/>
      <c r="JM262"/>
      <c r="JN262"/>
      <c r="JO262"/>
      <c r="JP262"/>
      <c r="JQ262"/>
      <c r="JR262"/>
      <c r="JS262"/>
      <c r="JT262"/>
      <c r="JU262"/>
      <c r="JV262"/>
      <c r="JW262"/>
      <c r="JX262"/>
      <c r="JY262"/>
      <c r="JZ262"/>
      <c r="KA262"/>
      <c r="KB262"/>
      <c r="KC262"/>
      <c r="KD262"/>
      <c r="KE262"/>
      <c r="KF262"/>
      <c r="KG262"/>
      <c r="KH262"/>
      <c r="KI262"/>
      <c r="KJ262"/>
      <c r="KK262"/>
      <c r="KL262"/>
      <c r="KM262"/>
      <c r="KN262"/>
      <c r="KO262"/>
      <c r="KP262"/>
      <c r="KQ262"/>
      <c r="KR262"/>
      <c r="KS262"/>
      <c r="KT262"/>
      <c r="KU262"/>
      <c r="KV262"/>
      <c r="KW262"/>
      <c r="KX262"/>
      <c r="KY262"/>
      <c r="KZ262"/>
      <c r="LA262"/>
      <c r="LB262"/>
      <c r="LC262"/>
      <c r="LD262"/>
      <c r="LE262"/>
      <c r="LF262"/>
      <c r="LG262"/>
      <c r="LH262"/>
      <c r="LI262"/>
      <c r="LJ262"/>
      <c r="LK262"/>
      <c r="LL262"/>
      <c r="LM262"/>
      <c r="LN262"/>
      <c r="LO262"/>
      <c r="LP262"/>
      <c r="LQ262"/>
      <c r="LR262"/>
      <c r="LS262"/>
      <c r="LT262"/>
      <c r="LU262"/>
      <c r="LV262"/>
      <c r="LW262"/>
      <c r="LX262"/>
      <c r="LY262"/>
      <c r="LZ262"/>
      <c r="MA262"/>
      <c r="MB262"/>
      <c r="MC262"/>
      <c r="MD262"/>
      <c r="ME262"/>
      <c r="MF262"/>
      <c r="MG262"/>
      <c r="MH262"/>
      <c r="MI262"/>
      <c r="MJ262"/>
      <c r="MK262"/>
      <c r="ML262"/>
      <c r="MM262"/>
      <c r="MN262"/>
      <c r="MO262"/>
      <c r="MP262"/>
      <c r="MQ262"/>
      <c r="MR262"/>
      <c r="MS262"/>
      <c r="MT262"/>
      <c r="MU262"/>
      <c r="MV262"/>
      <c r="MW262"/>
      <c r="MX262"/>
      <c r="MY262"/>
      <c r="MZ262"/>
      <c r="NA262"/>
      <c r="NB262"/>
      <c r="NC262"/>
      <c r="ND262"/>
      <c r="NE262"/>
      <c r="NF262"/>
      <c r="NG262"/>
      <c r="NH262"/>
      <c r="NI262"/>
      <c r="NJ262"/>
      <c r="NK262"/>
      <c r="NL262"/>
      <c r="NM262"/>
      <c r="NN262"/>
      <c r="NO262"/>
      <c r="NP262"/>
      <c r="NQ262"/>
      <c r="NR262"/>
      <c r="NS262"/>
      <c r="NT262"/>
      <c r="NU262"/>
      <c r="NV262"/>
      <c r="NW262"/>
      <c r="NX262"/>
      <c r="NY262"/>
      <c r="NZ262"/>
      <c r="OA262"/>
      <c r="OB262"/>
      <c r="OC262"/>
      <c r="OD262"/>
      <c r="OE262"/>
    </row>
    <row r="263" spans="1:395" s="15" customFormat="1" x14ac:dyDescent="0.25">
      <c r="A263" s="9">
        <v>255</v>
      </c>
      <c r="B263" t="s">
        <v>452</v>
      </c>
      <c r="C263" t="s">
        <v>453</v>
      </c>
      <c r="D263" t="s">
        <v>454</v>
      </c>
      <c r="E263" s="4" t="s">
        <v>231</v>
      </c>
      <c r="F263" t="s">
        <v>153</v>
      </c>
      <c r="G263" s="35">
        <v>65000</v>
      </c>
      <c r="H263" s="17">
        <f t="shared" si="27"/>
        <v>1865.5</v>
      </c>
      <c r="I263" s="35">
        <v>4427.58</v>
      </c>
      <c r="J263" s="17">
        <f t="shared" si="29"/>
        <v>1976</v>
      </c>
      <c r="K263" s="35">
        <v>2076.1</v>
      </c>
      <c r="L263" s="18">
        <f t="shared" si="31"/>
        <v>10345.18</v>
      </c>
      <c r="M263" s="17">
        <f t="shared" si="33"/>
        <v>54654.82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  <c r="EF263"/>
      <c r="EG263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  <c r="IU263"/>
      <c r="IV263"/>
      <c r="IW263"/>
      <c r="IX263"/>
      <c r="IY263"/>
      <c r="IZ263"/>
      <c r="JA263"/>
      <c r="JB263"/>
      <c r="JC263"/>
      <c r="JD263"/>
      <c r="JE263"/>
      <c r="JF263"/>
      <c r="JG263"/>
      <c r="JH263"/>
      <c r="JI263"/>
      <c r="JJ263"/>
      <c r="JK263"/>
      <c r="JL263"/>
      <c r="JM263"/>
      <c r="JN263"/>
      <c r="JO263"/>
      <c r="JP263"/>
      <c r="JQ263"/>
      <c r="JR263"/>
      <c r="JS263"/>
      <c r="JT263"/>
      <c r="JU263"/>
      <c r="JV263"/>
      <c r="JW263"/>
      <c r="JX263"/>
      <c r="JY263"/>
      <c r="JZ263"/>
      <c r="KA263"/>
      <c r="KB263"/>
      <c r="KC263"/>
      <c r="KD263"/>
      <c r="KE263"/>
      <c r="KF263"/>
      <c r="KG263"/>
      <c r="KH263"/>
      <c r="KI263"/>
      <c r="KJ263"/>
      <c r="KK263"/>
      <c r="KL263"/>
      <c r="KM263"/>
      <c r="KN263"/>
      <c r="KO263"/>
      <c r="KP263"/>
      <c r="KQ263"/>
      <c r="KR263"/>
      <c r="KS263"/>
      <c r="KT263"/>
      <c r="KU263"/>
      <c r="KV263"/>
      <c r="KW263"/>
      <c r="KX263"/>
      <c r="KY263"/>
      <c r="KZ263"/>
      <c r="LA263"/>
      <c r="LB263"/>
      <c r="LC263"/>
      <c r="LD263"/>
      <c r="LE263"/>
      <c r="LF263"/>
      <c r="LG263"/>
      <c r="LH263"/>
      <c r="LI263"/>
      <c r="LJ263"/>
      <c r="LK263"/>
      <c r="LL263"/>
      <c r="LM263"/>
      <c r="LN263"/>
      <c r="LO263"/>
      <c r="LP263"/>
      <c r="LQ263"/>
      <c r="LR263"/>
      <c r="LS263"/>
      <c r="LT263"/>
      <c r="LU263"/>
      <c r="LV263"/>
      <c r="LW263"/>
      <c r="LX263"/>
      <c r="LY263"/>
      <c r="LZ263"/>
      <c r="MA263"/>
      <c r="MB263"/>
      <c r="MC263"/>
      <c r="MD263"/>
      <c r="ME263"/>
      <c r="MF263"/>
      <c r="MG263"/>
      <c r="MH263"/>
      <c r="MI263"/>
      <c r="MJ263"/>
      <c r="MK263"/>
      <c r="ML263"/>
      <c r="MM263"/>
      <c r="MN263"/>
      <c r="MO263"/>
      <c r="MP263"/>
      <c r="MQ263"/>
      <c r="MR263"/>
      <c r="MS263"/>
      <c r="MT263"/>
      <c r="MU263"/>
      <c r="MV263"/>
      <c r="MW263"/>
      <c r="MX263"/>
      <c r="MY263"/>
      <c r="MZ263"/>
      <c r="NA263"/>
      <c r="NB263"/>
      <c r="NC263"/>
      <c r="ND263"/>
      <c r="NE263"/>
      <c r="NF263"/>
      <c r="NG263"/>
      <c r="NH263"/>
      <c r="NI263"/>
      <c r="NJ263"/>
      <c r="NK263"/>
      <c r="NL263"/>
      <c r="NM263"/>
      <c r="NN263"/>
      <c r="NO263"/>
      <c r="NP263"/>
      <c r="NQ263"/>
      <c r="NR263"/>
      <c r="NS263"/>
      <c r="NT263"/>
      <c r="NU263"/>
      <c r="NV263"/>
      <c r="NW263"/>
      <c r="NX263"/>
      <c r="NY263"/>
      <c r="NZ263"/>
      <c r="OA263"/>
      <c r="OB263"/>
      <c r="OC263"/>
      <c r="OD263"/>
      <c r="OE263"/>
    </row>
    <row r="264" spans="1:395" s="14" customFormat="1" x14ac:dyDescent="0.25">
      <c r="A264" s="9">
        <v>256</v>
      </c>
      <c r="B264" t="s">
        <v>261</v>
      </c>
      <c r="C264" t="s">
        <v>458</v>
      </c>
      <c r="D264" t="s">
        <v>428</v>
      </c>
      <c r="E264" s="4" t="s">
        <v>231</v>
      </c>
      <c r="F264" t="s">
        <v>154</v>
      </c>
      <c r="G264" s="17">
        <v>45000</v>
      </c>
      <c r="H264" s="17">
        <f t="shared" si="27"/>
        <v>1291.5</v>
      </c>
      <c r="I264" s="17">
        <v>1148.33</v>
      </c>
      <c r="J264" s="17">
        <f t="shared" si="29"/>
        <v>1368</v>
      </c>
      <c r="K264" s="17">
        <v>125</v>
      </c>
      <c r="L264" s="18">
        <f t="shared" si="31"/>
        <v>3932.83</v>
      </c>
      <c r="M264" s="17">
        <f t="shared" si="33"/>
        <v>41067.17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  <c r="EF264"/>
      <c r="EG264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  <c r="IU264"/>
      <c r="IV264"/>
      <c r="IW264"/>
      <c r="IX264"/>
      <c r="IY264"/>
      <c r="IZ264"/>
      <c r="JA264"/>
      <c r="JB264"/>
      <c r="JC264"/>
      <c r="JD264"/>
      <c r="JE264"/>
      <c r="JF264"/>
      <c r="JG264"/>
      <c r="JH264"/>
      <c r="JI264"/>
      <c r="JJ264"/>
      <c r="JK264"/>
      <c r="JL264"/>
      <c r="JM264"/>
      <c r="JN264"/>
      <c r="JO264"/>
      <c r="JP264"/>
      <c r="JQ264"/>
      <c r="JR264"/>
      <c r="JS264"/>
      <c r="JT264"/>
      <c r="JU264"/>
      <c r="JV264"/>
      <c r="JW264"/>
      <c r="JX264"/>
      <c r="JY264"/>
      <c r="JZ264"/>
      <c r="KA264"/>
      <c r="KB264"/>
      <c r="KC264"/>
      <c r="KD264"/>
      <c r="KE264"/>
      <c r="KF264"/>
      <c r="KG264"/>
      <c r="KH264"/>
      <c r="KI264"/>
      <c r="KJ264"/>
      <c r="KK264"/>
      <c r="KL264"/>
      <c r="KM264"/>
      <c r="KN264"/>
      <c r="KO264"/>
      <c r="KP264"/>
      <c r="KQ264"/>
      <c r="KR264"/>
      <c r="KS264"/>
      <c r="KT264"/>
      <c r="KU264"/>
      <c r="KV264"/>
      <c r="KW264"/>
      <c r="KX264"/>
      <c r="KY264"/>
      <c r="KZ264"/>
      <c r="LA264"/>
      <c r="LB264"/>
      <c r="LC264"/>
      <c r="LD264"/>
      <c r="LE264"/>
      <c r="LF264"/>
      <c r="LG264"/>
      <c r="LH264"/>
      <c r="LI264"/>
      <c r="LJ264"/>
      <c r="LK264"/>
      <c r="LL264"/>
      <c r="LM264"/>
      <c r="LN264"/>
      <c r="LO264"/>
      <c r="LP264"/>
      <c r="LQ264"/>
      <c r="LR264"/>
      <c r="LS264"/>
      <c r="LT264"/>
      <c r="LU264"/>
      <c r="LV264"/>
      <c r="LW264"/>
      <c r="LX264"/>
      <c r="LY264"/>
      <c r="LZ264"/>
      <c r="MA264"/>
      <c r="MB264"/>
      <c r="MC264"/>
      <c r="MD264"/>
      <c r="ME264"/>
      <c r="MF264"/>
      <c r="MG264"/>
      <c r="MH264"/>
      <c r="MI264"/>
      <c r="MJ264"/>
      <c r="MK264"/>
      <c r="ML264"/>
      <c r="MM264"/>
      <c r="MN264"/>
      <c r="MO264"/>
      <c r="MP264"/>
      <c r="MQ264"/>
      <c r="MR264"/>
      <c r="MS264"/>
      <c r="MT264"/>
      <c r="MU264"/>
      <c r="MV264"/>
      <c r="MW264"/>
      <c r="MX264"/>
      <c r="MY264"/>
      <c r="MZ264"/>
      <c r="NA264"/>
      <c r="NB264"/>
      <c r="NC264"/>
      <c r="ND264"/>
      <c r="NE264"/>
      <c r="NF264"/>
      <c r="NG264"/>
      <c r="NH264"/>
      <c r="NI264"/>
      <c r="NJ264"/>
      <c r="NK264"/>
      <c r="NL264"/>
      <c r="NM264"/>
      <c r="NN264"/>
      <c r="NO264"/>
      <c r="NP264"/>
      <c r="NQ264"/>
      <c r="NR264"/>
      <c r="NS264"/>
      <c r="NT264"/>
      <c r="NU264"/>
      <c r="NV264"/>
      <c r="NW264"/>
      <c r="NX264"/>
      <c r="NY264"/>
      <c r="NZ264"/>
      <c r="OA264"/>
      <c r="OB264"/>
      <c r="OC264"/>
      <c r="OD264"/>
      <c r="OE264"/>
    </row>
    <row r="265" spans="1:395" s="14" customFormat="1" x14ac:dyDescent="0.25">
      <c r="A265" s="9">
        <v>257</v>
      </c>
      <c r="B265" t="s">
        <v>262</v>
      </c>
      <c r="C265" t="s">
        <v>457</v>
      </c>
      <c r="D265" t="s">
        <v>349</v>
      </c>
      <c r="E265" s="4" t="s">
        <v>231</v>
      </c>
      <c r="F265" t="s">
        <v>154</v>
      </c>
      <c r="G265" s="35">
        <v>37000</v>
      </c>
      <c r="H265" s="17">
        <f t="shared" si="27"/>
        <v>1061.9000000000001</v>
      </c>
      <c r="I265" s="18">
        <v>0</v>
      </c>
      <c r="J265" s="17">
        <f t="shared" si="29"/>
        <v>1124.8</v>
      </c>
      <c r="K265" s="18">
        <v>1890.46</v>
      </c>
      <c r="L265" s="18">
        <f t="shared" si="31"/>
        <v>4077.16</v>
      </c>
      <c r="M265" s="17">
        <f t="shared" si="33"/>
        <v>32922.839999999997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</row>
    <row r="266" spans="1:395" s="14" customFormat="1" x14ac:dyDescent="0.25">
      <c r="A266" s="9">
        <v>258</v>
      </c>
      <c r="B266" t="s">
        <v>263</v>
      </c>
      <c r="C266" t="s">
        <v>457</v>
      </c>
      <c r="D266" t="s">
        <v>356</v>
      </c>
      <c r="E266" s="4" t="s">
        <v>231</v>
      </c>
      <c r="F266" t="s">
        <v>153</v>
      </c>
      <c r="G266" s="17">
        <v>65000</v>
      </c>
      <c r="H266" s="17">
        <f t="shared" si="27"/>
        <v>1865.5</v>
      </c>
      <c r="I266" s="18">
        <v>4427.58</v>
      </c>
      <c r="J266" s="17">
        <f t="shared" si="29"/>
        <v>1976</v>
      </c>
      <c r="K266" s="35">
        <v>5207.01</v>
      </c>
      <c r="L266" s="18">
        <f t="shared" ref="L266:L272" si="34">H266+I266+J266+K266</f>
        <v>13476.09</v>
      </c>
      <c r="M266" s="17">
        <f t="shared" si="33"/>
        <v>51523.91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</row>
    <row r="267" spans="1:395" s="14" customFormat="1" x14ac:dyDescent="0.25">
      <c r="A267" s="9">
        <v>259</v>
      </c>
      <c r="B267" t="s">
        <v>62</v>
      </c>
      <c r="C267" t="s">
        <v>457</v>
      </c>
      <c r="D267" t="s">
        <v>506</v>
      </c>
      <c r="E267" s="4" t="s">
        <v>232</v>
      </c>
      <c r="F267" t="s">
        <v>154</v>
      </c>
      <c r="G267" s="17">
        <v>75000</v>
      </c>
      <c r="H267" s="17">
        <f t="shared" si="27"/>
        <v>2152.5</v>
      </c>
      <c r="I267" s="18">
        <v>6309.38</v>
      </c>
      <c r="J267" s="17">
        <f t="shared" si="29"/>
        <v>2280</v>
      </c>
      <c r="K267" s="44">
        <v>7003.72</v>
      </c>
      <c r="L267" s="18">
        <f t="shared" si="34"/>
        <v>17745.599999999999</v>
      </c>
      <c r="M267" s="17">
        <f t="shared" si="33"/>
        <v>57254.400000000001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</row>
    <row r="268" spans="1:395" s="14" customFormat="1" x14ac:dyDescent="0.25">
      <c r="A268" s="9">
        <v>260</v>
      </c>
      <c r="B268" t="s">
        <v>125</v>
      </c>
      <c r="C268" t="s">
        <v>457</v>
      </c>
      <c r="D268" t="s">
        <v>349</v>
      </c>
      <c r="E268" s="4" t="s">
        <v>232</v>
      </c>
      <c r="F268" t="s">
        <v>153</v>
      </c>
      <c r="G268" s="17">
        <v>50000</v>
      </c>
      <c r="H268" s="17">
        <f t="shared" si="27"/>
        <v>1435</v>
      </c>
      <c r="I268" s="35">
        <v>1854</v>
      </c>
      <c r="J268" s="17">
        <f t="shared" ref="J268:J272" si="35">G268*0.0304</f>
        <v>1520</v>
      </c>
      <c r="K268" s="44">
        <v>10154.66</v>
      </c>
      <c r="L268" s="18">
        <f t="shared" si="34"/>
        <v>14963.66</v>
      </c>
      <c r="M268" s="17">
        <f t="shared" si="33"/>
        <v>35036.339999999997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</row>
    <row r="269" spans="1:395" s="14" customFormat="1" x14ac:dyDescent="0.25">
      <c r="A269" s="9">
        <v>261</v>
      </c>
      <c r="B269" t="s">
        <v>196</v>
      </c>
      <c r="C269" t="s">
        <v>60</v>
      </c>
      <c r="D269" s="4" t="s">
        <v>416</v>
      </c>
      <c r="E269" s="4" t="s">
        <v>231</v>
      </c>
      <c r="F269" t="s">
        <v>154</v>
      </c>
      <c r="G269" s="17">
        <v>42000</v>
      </c>
      <c r="H269" s="17">
        <f t="shared" ref="H269:H272" si="36">G269*0.0287</f>
        <v>1205.4000000000001</v>
      </c>
      <c r="I269" s="17">
        <v>724.92</v>
      </c>
      <c r="J269" s="17">
        <f t="shared" si="35"/>
        <v>1276.8</v>
      </c>
      <c r="K269" s="17">
        <v>25</v>
      </c>
      <c r="L269" s="18">
        <f t="shared" si="34"/>
        <v>3232.12</v>
      </c>
      <c r="M269" s="17">
        <f t="shared" si="33"/>
        <v>38767.879999999997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</row>
    <row r="270" spans="1:395" s="15" customFormat="1" x14ac:dyDescent="0.25">
      <c r="A270" s="9">
        <v>262</v>
      </c>
      <c r="B270" t="s">
        <v>444</v>
      </c>
      <c r="C270" t="s">
        <v>60</v>
      </c>
      <c r="D270" t="s">
        <v>156</v>
      </c>
      <c r="E270" s="4" t="s">
        <v>231</v>
      </c>
      <c r="F270" t="s">
        <v>153</v>
      </c>
      <c r="G270" s="17">
        <v>35000</v>
      </c>
      <c r="H270" s="17">
        <f t="shared" si="36"/>
        <v>1004.5</v>
      </c>
      <c r="I270" s="17">
        <v>0</v>
      </c>
      <c r="J270" s="17">
        <f t="shared" si="35"/>
        <v>1064</v>
      </c>
      <c r="K270" s="17">
        <v>175</v>
      </c>
      <c r="L270" s="18">
        <f t="shared" si="34"/>
        <v>2243.5</v>
      </c>
      <c r="M270" s="17">
        <f t="shared" si="33"/>
        <v>32756.5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</row>
    <row r="271" spans="1:395" s="14" customFormat="1" x14ac:dyDescent="0.25">
      <c r="A271" s="9">
        <v>263</v>
      </c>
      <c r="B271" t="s">
        <v>345</v>
      </c>
      <c r="C271" t="s">
        <v>60</v>
      </c>
      <c r="D271" t="s">
        <v>156</v>
      </c>
      <c r="E271" s="4" t="s">
        <v>232</v>
      </c>
      <c r="F271" t="s">
        <v>154</v>
      </c>
      <c r="G271" s="31">
        <v>35000</v>
      </c>
      <c r="H271" s="17">
        <f t="shared" si="36"/>
        <v>1004.5</v>
      </c>
      <c r="I271" s="19">
        <v>0</v>
      </c>
      <c r="J271" s="17">
        <f t="shared" si="35"/>
        <v>1064</v>
      </c>
      <c r="K271" s="19">
        <v>25</v>
      </c>
      <c r="L271" s="18">
        <f t="shared" si="34"/>
        <v>2093.5</v>
      </c>
      <c r="M271" s="17">
        <f t="shared" si="33"/>
        <v>32906.5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</row>
    <row r="272" spans="1:395" s="11" customFormat="1" x14ac:dyDescent="0.25">
      <c r="A272" s="9">
        <v>264</v>
      </c>
      <c r="B272" t="s">
        <v>61</v>
      </c>
      <c r="C272" t="s">
        <v>424</v>
      </c>
      <c r="D272" t="s">
        <v>289</v>
      </c>
      <c r="E272" s="4" t="s">
        <v>231</v>
      </c>
      <c r="F272" t="s">
        <v>153</v>
      </c>
      <c r="G272" s="17">
        <v>101000</v>
      </c>
      <c r="H272" s="17">
        <f t="shared" si="36"/>
        <v>2898.7</v>
      </c>
      <c r="I272" s="17">
        <v>12340.59</v>
      </c>
      <c r="J272" s="17">
        <f t="shared" si="35"/>
        <v>3070.4</v>
      </c>
      <c r="K272" s="17">
        <v>175</v>
      </c>
      <c r="L272" s="18">
        <f t="shared" si="34"/>
        <v>18484.689999999999</v>
      </c>
      <c r="M272" s="17">
        <f t="shared" si="33"/>
        <v>82515.31</v>
      </c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</row>
    <row r="273" spans="1:395" s="1" customFormat="1" ht="15.75" x14ac:dyDescent="0.25">
      <c r="A273" s="9"/>
      <c r="B273" s="3" t="s">
        <v>503</v>
      </c>
      <c r="C273" s="3"/>
      <c r="D273" s="3"/>
      <c r="E273" s="41"/>
      <c r="F273" s="3"/>
      <c r="G273" s="37">
        <f t="shared" ref="G273:M273" si="37">SUM(G9:G272)</f>
        <v>14927367.5</v>
      </c>
      <c r="H273" s="37">
        <f t="shared" si="37"/>
        <v>428415.46</v>
      </c>
      <c r="I273" s="37">
        <f t="shared" si="37"/>
        <v>1045665.09</v>
      </c>
      <c r="J273" s="37">
        <f t="shared" si="37"/>
        <v>450617.45</v>
      </c>
      <c r="K273" s="37">
        <f t="shared" si="37"/>
        <v>575987.77</v>
      </c>
      <c r="L273" s="37">
        <f t="shared" si="37"/>
        <v>2500685.77</v>
      </c>
      <c r="M273" s="37">
        <f t="shared" si="37"/>
        <v>12426681.73</v>
      </c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</row>
    <row r="274" spans="1:395" s="15" customFormat="1" x14ac:dyDescent="0.25">
      <c r="A274" s="9"/>
      <c r="B274"/>
      <c r="C274" t="s">
        <v>327</v>
      </c>
      <c r="D274" s="9"/>
      <c r="E274" s="4"/>
      <c r="F274" s="18"/>
      <c r="G274" s="18"/>
      <c r="H274" s="18"/>
      <c r="I274" s="18"/>
      <c r="J274" s="18"/>
      <c r="K274" s="18"/>
      <c r="L274" s="18"/>
      <c r="M274" s="18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</row>
    <row r="275" spans="1:395" s="1" customFormat="1" x14ac:dyDescent="0.25">
      <c r="A275" s="9"/>
      <c r="B275"/>
      <c r="C275"/>
      <c r="D275"/>
      <c r="E275" s="4"/>
      <c r="F275"/>
      <c r="G275" s="46"/>
      <c r="H275" s="46"/>
      <c r="I275" s="46"/>
      <c r="J275" s="46"/>
      <c r="K275" s="46"/>
      <c r="L275" s="46"/>
      <c r="M275" s="46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  <c r="DW275"/>
      <c r="DX275"/>
      <c r="DY275"/>
      <c r="DZ275"/>
      <c r="EA275"/>
      <c r="EB275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</row>
    <row r="276" spans="1:395" x14ac:dyDescent="0.25">
      <c r="A276" s="9"/>
      <c r="G276" s="22"/>
      <c r="H276" s="22"/>
      <c r="I276" s="22"/>
      <c r="J276" s="22"/>
      <c r="K276" s="24"/>
      <c r="L276" s="22"/>
      <c r="M276" s="22"/>
    </row>
    <row r="277" spans="1:395" s="2" customFormat="1" x14ac:dyDescent="0.25">
      <c r="A277" s="9"/>
      <c r="B277"/>
      <c r="C277"/>
      <c r="D277"/>
      <c r="E277" s="4"/>
      <c r="F277"/>
      <c r="G277" s="18"/>
      <c r="H277" s="18"/>
      <c r="I277" s="18"/>
      <c r="J277" s="18"/>
      <c r="K277" s="18"/>
      <c r="L277" s="18"/>
      <c r="M277" s="18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  <c r="DW277"/>
      <c r="DX277"/>
      <c r="DY277"/>
      <c r="DZ277"/>
      <c r="EA277"/>
      <c r="EB277"/>
      <c r="EC277"/>
      <c r="ED277"/>
      <c r="EE277"/>
      <c r="EF277"/>
      <c r="EG277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</row>
    <row r="278" spans="1:395" x14ac:dyDescent="0.25">
      <c r="A278" s="9"/>
    </row>
    <row r="279" spans="1:395" ht="17.25" x14ac:dyDescent="0.25">
      <c r="A279" s="9"/>
      <c r="J279" s="22"/>
      <c r="K279" s="23"/>
    </row>
    <row r="280" spans="1:395" s="2" customFormat="1" x14ac:dyDescent="0.25">
      <c r="A280" s="9"/>
      <c r="B280"/>
      <c r="C280"/>
      <c r="D280" s="9"/>
      <c r="E280" s="4"/>
      <c r="F280" s="18"/>
      <c r="G280" s="18"/>
      <c r="H280" s="18"/>
      <c r="I280" s="18"/>
      <c r="J280" s="18"/>
      <c r="K280" s="18"/>
      <c r="L280" s="18"/>
      <c r="M280" s="18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  <c r="DW280"/>
      <c r="DX280"/>
      <c r="DY280"/>
      <c r="DZ280"/>
      <c r="EA280"/>
      <c r="EB280"/>
      <c r="EC280"/>
      <c r="ED280"/>
      <c r="EE280"/>
      <c r="EF280"/>
      <c r="EG280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  <c r="IU280"/>
      <c r="IV280"/>
      <c r="IW280"/>
      <c r="IX280"/>
      <c r="IY280"/>
      <c r="IZ280"/>
      <c r="JA280"/>
      <c r="JB280"/>
      <c r="JC280"/>
      <c r="JD280"/>
      <c r="JE280"/>
      <c r="JF280"/>
      <c r="JG280"/>
      <c r="JH280"/>
      <c r="JI280"/>
      <c r="JJ280"/>
      <c r="JK280"/>
      <c r="JL280"/>
      <c r="JM280"/>
      <c r="JN280"/>
      <c r="JO280"/>
      <c r="JP280"/>
      <c r="JQ280"/>
      <c r="JR280"/>
      <c r="JS280"/>
      <c r="JT280"/>
      <c r="JU280"/>
      <c r="JV280"/>
      <c r="JW280"/>
      <c r="JX280"/>
      <c r="JY280"/>
      <c r="JZ280"/>
      <c r="KA280"/>
      <c r="KB280"/>
      <c r="KC280"/>
      <c r="KD280"/>
      <c r="KE280"/>
      <c r="KF280"/>
      <c r="KG280"/>
      <c r="KH280"/>
      <c r="KI280"/>
      <c r="KJ280"/>
      <c r="KK280"/>
      <c r="KL280"/>
      <c r="KM280"/>
      <c r="KN280"/>
      <c r="KO280"/>
      <c r="KP280"/>
      <c r="KQ280"/>
      <c r="KR280"/>
      <c r="KS280"/>
      <c r="KT280"/>
      <c r="KU280"/>
      <c r="KV280"/>
      <c r="KW280"/>
      <c r="KX280"/>
      <c r="KY280"/>
      <c r="KZ280"/>
      <c r="LA280"/>
      <c r="LB280"/>
      <c r="LC280"/>
      <c r="LD280"/>
      <c r="LE280"/>
      <c r="LF280"/>
      <c r="LG280"/>
      <c r="LH280"/>
      <c r="LI280"/>
      <c r="LJ280"/>
      <c r="LK280"/>
      <c r="LL280"/>
      <c r="LM280"/>
      <c r="LN280"/>
      <c r="LO280"/>
      <c r="LP280"/>
      <c r="LQ280"/>
      <c r="LR280"/>
      <c r="LS280"/>
      <c r="LT280"/>
      <c r="LU280"/>
      <c r="LV280"/>
      <c r="LW280"/>
      <c r="LX280"/>
      <c r="LY280"/>
      <c r="LZ280"/>
      <c r="MA280"/>
      <c r="MB280"/>
      <c r="MC280"/>
      <c r="MD280"/>
      <c r="ME280"/>
      <c r="MF280"/>
      <c r="MG280"/>
      <c r="MH280"/>
      <c r="MI280"/>
      <c r="MJ280"/>
      <c r="MK280"/>
      <c r="ML280"/>
      <c r="MM280"/>
      <c r="MN280"/>
      <c r="MO280"/>
      <c r="MP280"/>
      <c r="MQ280"/>
      <c r="MR280"/>
      <c r="MS280"/>
      <c r="MT280"/>
      <c r="MU280"/>
      <c r="MV280"/>
      <c r="MW280"/>
      <c r="MX280"/>
      <c r="MY280"/>
      <c r="MZ280"/>
      <c r="NA280"/>
      <c r="NB280"/>
      <c r="NC280"/>
      <c r="ND280"/>
      <c r="NE280"/>
      <c r="NF280"/>
      <c r="NG280"/>
      <c r="NH280"/>
      <c r="NI280"/>
      <c r="NJ280"/>
      <c r="NK280"/>
      <c r="NL280"/>
      <c r="NM280"/>
      <c r="NN280"/>
      <c r="NO280"/>
      <c r="NP280"/>
      <c r="NQ280"/>
      <c r="NR280"/>
      <c r="NS280"/>
      <c r="NT280"/>
      <c r="NU280"/>
      <c r="NV280"/>
      <c r="NW280"/>
      <c r="NX280"/>
      <c r="NY280"/>
      <c r="NZ280"/>
      <c r="OA280"/>
      <c r="OB280"/>
      <c r="OC280"/>
      <c r="OD280"/>
      <c r="OE280"/>
    </row>
    <row r="281" spans="1:395" s="2" customFormat="1" x14ac:dyDescent="0.25">
      <c r="A281" s="9"/>
      <c r="B281"/>
      <c r="C281"/>
      <c r="D281"/>
      <c r="E281" s="4"/>
      <c r="F281"/>
      <c r="G281" s="18"/>
      <c r="H281" s="18"/>
      <c r="I281" s="18"/>
      <c r="J281" s="18"/>
      <c r="K281" s="18"/>
      <c r="L281" s="18"/>
      <c r="M281" s="18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  <c r="EF281"/>
      <c r="EG281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</row>
    <row r="282" spans="1:395" s="2" customFormat="1" x14ac:dyDescent="0.25">
      <c r="A282" s="9"/>
      <c r="B282"/>
      <c r="C282"/>
      <c r="D282"/>
      <c r="E282" s="4"/>
      <c r="F282"/>
      <c r="G282" s="18"/>
      <c r="H282" s="18"/>
      <c r="I282" s="18"/>
      <c r="J282" s="18"/>
      <c r="K282" s="18"/>
      <c r="L282" s="18"/>
      <c r="M282" s="18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  <c r="DW282"/>
      <c r="DX282"/>
      <c r="DY282"/>
      <c r="DZ282"/>
      <c r="EA282"/>
      <c r="EB282"/>
      <c r="EC282"/>
      <c r="ED282"/>
      <c r="EE282"/>
      <c r="EF282"/>
      <c r="EG282"/>
      <c r="EH282"/>
      <c r="EI282"/>
      <c r="EJ282"/>
      <c r="EK282"/>
      <c r="EL282"/>
      <c r="EM282"/>
      <c r="EN282"/>
      <c r="EO282"/>
      <c r="EP282"/>
      <c r="EQ282"/>
      <c r="ER282"/>
      <c r="ES282"/>
      <c r="ET282"/>
      <c r="EU282"/>
      <c r="EV282"/>
      <c r="EW282"/>
      <c r="EX282"/>
      <c r="EY282"/>
      <c r="EZ282"/>
      <c r="FA282"/>
      <c r="FB282"/>
      <c r="FC282"/>
      <c r="FD282"/>
      <c r="FE282"/>
      <c r="FF282"/>
      <c r="FG282"/>
      <c r="FH282"/>
      <c r="FI282"/>
      <c r="FJ282"/>
      <c r="FK282"/>
      <c r="FL282"/>
      <c r="FM282"/>
      <c r="FN282"/>
      <c r="FO282"/>
      <c r="FP282"/>
      <c r="FQ282"/>
      <c r="FR282"/>
      <c r="FS282"/>
      <c r="FT282"/>
      <c r="FU282"/>
      <c r="FV282"/>
      <c r="FW282"/>
      <c r="FX282"/>
      <c r="FY282"/>
      <c r="FZ282"/>
      <c r="GA282"/>
      <c r="GB282"/>
      <c r="GC282"/>
      <c r="GD282"/>
      <c r="GE282"/>
      <c r="GF282"/>
      <c r="GG282"/>
      <c r="GH282"/>
      <c r="GI282"/>
      <c r="GJ282"/>
      <c r="GK282"/>
      <c r="GL282"/>
      <c r="GM282"/>
      <c r="GN282"/>
      <c r="GO282"/>
      <c r="GP282"/>
      <c r="GQ282"/>
      <c r="GR282"/>
      <c r="GS282"/>
      <c r="GT282"/>
      <c r="GU282"/>
      <c r="GV282"/>
      <c r="GW282"/>
      <c r="GX282"/>
      <c r="GY282"/>
      <c r="GZ282"/>
      <c r="HA282"/>
      <c r="HB282"/>
      <c r="HC282"/>
      <c r="HD282"/>
      <c r="HE282"/>
      <c r="HF282"/>
      <c r="HG282"/>
      <c r="HH282"/>
      <c r="HI282"/>
      <c r="HJ282"/>
      <c r="HK282"/>
      <c r="HL282"/>
      <c r="HM282"/>
      <c r="HN282"/>
      <c r="HO282"/>
      <c r="HP282"/>
      <c r="HQ282"/>
      <c r="HR282"/>
      <c r="HS282"/>
      <c r="HT282"/>
      <c r="HU282"/>
      <c r="HV282"/>
      <c r="HW282"/>
      <c r="HX282"/>
      <c r="HY282"/>
      <c r="HZ282"/>
      <c r="IA282"/>
      <c r="IB282"/>
      <c r="IC282"/>
      <c r="ID282"/>
      <c r="IE282"/>
      <c r="IF282"/>
      <c r="IG282"/>
      <c r="IH282"/>
      <c r="II282"/>
      <c r="IJ282"/>
      <c r="IK282"/>
      <c r="IL282"/>
      <c r="IM282"/>
      <c r="IN282"/>
      <c r="IO282"/>
      <c r="IP282"/>
      <c r="IQ282"/>
      <c r="IR282"/>
      <c r="IS282"/>
      <c r="IT282"/>
      <c r="IU282"/>
      <c r="IV282"/>
      <c r="IW282"/>
      <c r="IX282"/>
      <c r="IY282"/>
      <c r="IZ282"/>
      <c r="JA282"/>
      <c r="JB282"/>
      <c r="JC282"/>
      <c r="JD282"/>
      <c r="JE282"/>
      <c r="JF282"/>
      <c r="JG282"/>
      <c r="JH282"/>
      <c r="JI282"/>
      <c r="JJ282"/>
      <c r="JK282"/>
      <c r="JL282"/>
      <c r="JM282"/>
      <c r="JN282"/>
      <c r="JO282"/>
      <c r="JP282"/>
      <c r="JQ282"/>
      <c r="JR282"/>
      <c r="JS282"/>
      <c r="JT282"/>
      <c r="JU282"/>
      <c r="JV282"/>
      <c r="JW282"/>
      <c r="JX282"/>
      <c r="JY282"/>
      <c r="JZ282"/>
      <c r="KA282"/>
      <c r="KB282"/>
      <c r="KC282"/>
      <c r="KD282"/>
      <c r="KE282"/>
      <c r="KF282"/>
      <c r="KG282"/>
      <c r="KH282"/>
      <c r="KI282"/>
      <c r="KJ282"/>
      <c r="KK282"/>
      <c r="KL282"/>
      <c r="KM282"/>
      <c r="KN282"/>
      <c r="KO282"/>
      <c r="KP282"/>
      <c r="KQ282"/>
      <c r="KR282"/>
      <c r="KS282"/>
      <c r="KT282"/>
      <c r="KU282"/>
      <c r="KV282"/>
      <c r="KW282"/>
      <c r="KX282"/>
      <c r="KY282"/>
      <c r="KZ282"/>
      <c r="LA282"/>
      <c r="LB282"/>
      <c r="LC282"/>
      <c r="LD282"/>
      <c r="LE282"/>
      <c r="LF282"/>
      <c r="LG282"/>
      <c r="LH282"/>
      <c r="LI282"/>
      <c r="LJ282"/>
      <c r="LK282"/>
      <c r="LL282"/>
      <c r="LM282"/>
      <c r="LN282"/>
      <c r="LO282"/>
      <c r="LP282"/>
      <c r="LQ282"/>
      <c r="LR282"/>
      <c r="LS282"/>
      <c r="LT282"/>
      <c r="LU282"/>
      <c r="LV282"/>
      <c r="LW282"/>
      <c r="LX282"/>
      <c r="LY282"/>
      <c r="LZ282"/>
      <c r="MA282"/>
      <c r="MB282"/>
      <c r="MC282"/>
      <c r="MD282"/>
      <c r="ME282"/>
      <c r="MF282"/>
      <c r="MG282"/>
      <c r="MH282"/>
      <c r="MI282"/>
      <c r="MJ282"/>
      <c r="MK282"/>
      <c r="ML282"/>
      <c r="MM282"/>
      <c r="MN282"/>
      <c r="MO282"/>
      <c r="MP282"/>
      <c r="MQ282"/>
      <c r="MR282"/>
      <c r="MS282"/>
      <c r="MT282"/>
      <c r="MU282"/>
      <c r="MV282"/>
      <c r="MW282"/>
      <c r="MX282"/>
      <c r="MY282"/>
      <c r="MZ282"/>
      <c r="NA282"/>
      <c r="NB282"/>
      <c r="NC282"/>
      <c r="ND282"/>
      <c r="NE282"/>
      <c r="NF282"/>
      <c r="NG282"/>
      <c r="NH282"/>
      <c r="NI282"/>
      <c r="NJ282"/>
      <c r="NK282"/>
      <c r="NL282"/>
      <c r="NM282"/>
      <c r="NN282"/>
      <c r="NO282"/>
      <c r="NP282"/>
      <c r="NQ282"/>
      <c r="NR282"/>
      <c r="NS282"/>
      <c r="NT282"/>
      <c r="NU282"/>
      <c r="NV282"/>
      <c r="NW282"/>
      <c r="NX282"/>
      <c r="NY282"/>
      <c r="NZ282"/>
      <c r="OA282"/>
      <c r="OB282"/>
      <c r="OC282"/>
      <c r="OD282"/>
      <c r="OE282"/>
    </row>
    <row r="283" spans="1:395" s="8" customFormat="1" x14ac:dyDescent="0.25">
      <c r="A283" s="9"/>
      <c r="B283"/>
      <c r="C283"/>
      <c r="D283"/>
      <c r="E283" s="4"/>
      <c r="F283"/>
      <c r="G283" s="18"/>
      <c r="H283" s="18"/>
      <c r="I283" s="18"/>
      <c r="J283" s="18"/>
      <c r="K283" s="18"/>
      <c r="L283" s="18"/>
      <c r="M283" s="18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  <c r="DW283"/>
      <c r="DX283"/>
      <c r="DY283"/>
      <c r="DZ283"/>
      <c r="EA283"/>
      <c r="EB283"/>
      <c r="EC283"/>
      <c r="ED283"/>
      <c r="EE283"/>
      <c r="EF283"/>
      <c r="EG283"/>
      <c r="EH283"/>
      <c r="EI283"/>
      <c r="EJ283"/>
      <c r="EK283"/>
      <c r="EL283"/>
      <c r="EM283"/>
      <c r="EN283"/>
      <c r="EO283"/>
      <c r="EP283"/>
      <c r="EQ283"/>
      <c r="ER283"/>
      <c r="ES283"/>
      <c r="ET283"/>
      <c r="EU283"/>
      <c r="EV283"/>
      <c r="EW283"/>
      <c r="EX283"/>
      <c r="EY283"/>
      <c r="EZ283"/>
      <c r="FA283"/>
      <c r="FB283"/>
      <c r="FC283"/>
      <c r="FD283"/>
      <c r="FE283"/>
      <c r="FF283"/>
      <c r="FG283"/>
      <c r="FH283"/>
      <c r="FI283"/>
      <c r="FJ283"/>
      <c r="FK283"/>
      <c r="FL283"/>
      <c r="FM283"/>
      <c r="FN283"/>
      <c r="FO283"/>
      <c r="FP283"/>
      <c r="FQ283"/>
      <c r="FR283"/>
      <c r="FS283"/>
      <c r="FT283"/>
      <c r="FU283"/>
      <c r="FV283"/>
      <c r="FW283"/>
      <c r="FX283"/>
      <c r="FY283"/>
      <c r="FZ283"/>
      <c r="GA283"/>
      <c r="GB283"/>
      <c r="GC283"/>
      <c r="GD283"/>
      <c r="GE283"/>
      <c r="GF283"/>
      <c r="GG283"/>
      <c r="GH283"/>
      <c r="GI283"/>
      <c r="GJ283"/>
      <c r="GK283"/>
      <c r="GL283"/>
      <c r="GM283"/>
      <c r="GN283"/>
      <c r="GO283"/>
      <c r="GP283"/>
      <c r="GQ283"/>
      <c r="GR283"/>
      <c r="GS283"/>
      <c r="GT283"/>
      <c r="GU283"/>
      <c r="GV283"/>
      <c r="GW283"/>
      <c r="GX283"/>
      <c r="GY283"/>
      <c r="GZ283"/>
      <c r="HA283"/>
      <c r="HB283"/>
      <c r="HC283"/>
      <c r="HD283"/>
      <c r="HE283"/>
      <c r="HF283"/>
      <c r="HG283"/>
      <c r="HH283"/>
      <c r="HI283"/>
      <c r="HJ283"/>
      <c r="HK283"/>
      <c r="HL283"/>
      <c r="HM283"/>
      <c r="HN283"/>
      <c r="HO283"/>
      <c r="HP283"/>
      <c r="HQ283"/>
      <c r="HR283"/>
      <c r="HS283"/>
      <c r="HT283"/>
      <c r="HU283"/>
      <c r="HV283"/>
      <c r="HW283"/>
      <c r="HX283"/>
      <c r="HY283"/>
      <c r="HZ283"/>
      <c r="IA283"/>
      <c r="IB283"/>
      <c r="IC283"/>
      <c r="ID283"/>
      <c r="IE283"/>
      <c r="IF283"/>
      <c r="IG283"/>
      <c r="IH283"/>
      <c r="II283"/>
      <c r="IJ283"/>
      <c r="IK283"/>
      <c r="IL283"/>
      <c r="IM283"/>
      <c r="IN283"/>
      <c r="IO283"/>
      <c r="IP283"/>
      <c r="IQ283"/>
      <c r="IR283"/>
      <c r="IS283"/>
      <c r="IT283"/>
      <c r="IU283"/>
      <c r="IV283"/>
      <c r="IW283"/>
      <c r="IX283"/>
      <c r="IY283"/>
      <c r="IZ283"/>
      <c r="JA283"/>
      <c r="JB283"/>
      <c r="JC283"/>
      <c r="JD283"/>
      <c r="JE283"/>
      <c r="JF283"/>
      <c r="JG283"/>
      <c r="JH283"/>
      <c r="JI283"/>
      <c r="JJ283"/>
      <c r="JK283"/>
      <c r="JL283"/>
      <c r="JM283"/>
      <c r="JN283"/>
      <c r="JO283"/>
      <c r="JP283"/>
      <c r="JQ283"/>
      <c r="JR283"/>
      <c r="JS283"/>
      <c r="JT283"/>
      <c r="JU283"/>
      <c r="JV283"/>
      <c r="JW283"/>
      <c r="JX283"/>
      <c r="JY283"/>
      <c r="JZ283"/>
      <c r="KA283"/>
      <c r="KB283"/>
      <c r="KC283"/>
      <c r="KD283"/>
      <c r="KE283"/>
      <c r="KF283"/>
      <c r="KG283"/>
      <c r="KH283"/>
      <c r="KI283"/>
      <c r="KJ283"/>
      <c r="KK283"/>
      <c r="KL283"/>
      <c r="KM283"/>
      <c r="KN283"/>
      <c r="KO283"/>
      <c r="KP283"/>
      <c r="KQ283"/>
      <c r="KR283"/>
      <c r="KS283"/>
      <c r="KT283"/>
      <c r="KU283"/>
      <c r="KV283"/>
      <c r="KW283"/>
      <c r="KX283"/>
      <c r="KY283"/>
      <c r="KZ283"/>
      <c r="LA283"/>
      <c r="LB283"/>
      <c r="LC283"/>
      <c r="LD283"/>
      <c r="LE283"/>
      <c r="LF283"/>
      <c r="LG283"/>
      <c r="LH283"/>
      <c r="LI283"/>
      <c r="LJ283"/>
      <c r="LK283"/>
      <c r="LL283"/>
      <c r="LM283"/>
      <c r="LN283"/>
      <c r="LO283"/>
      <c r="LP283"/>
      <c r="LQ283"/>
      <c r="LR283"/>
      <c r="LS283"/>
      <c r="LT283"/>
      <c r="LU283"/>
      <c r="LV283"/>
      <c r="LW283"/>
      <c r="LX283"/>
      <c r="LY283"/>
      <c r="LZ283"/>
      <c r="MA283"/>
      <c r="MB283"/>
      <c r="MC283"/>
      <c r="MD283"/>
      <c r="ME283"/>
      <c r="MF283"/>
      <c r="MG283"/>
      <c r="MH283"/>
      <c r="MI283"/>
      <c r="MJ283"/>
      <c r="MK283"/>
      <c r="ML283"/>
      <c r="MM283"/>
      <c r="MN283"/>
      <c r="MO283"/>
      <c r="MP283"/>
      <c r="MQ283"/>
      <c r="MR283"/>
      <c r="MS283"/>
      <c r="MT283"/>
      <c r="MU283"/>
      <c r="MV283"/>
      <c r="MW283"/>
      <c r="MX283"/>
      <c r="MY283"/>
      <c r="MZ283"/>
      <c r="NA283"/>
      <c r="NB283"/>
      <c r="NC283"/>
      <c r="ND283"/>
      <c r="NE283"/>
      <c r="NF283"/>
      <c r="NG283"/>
      <c r="NH283"/>
      <c r="NI283"/>
      <c r="NJ283"/>
      <c r="NK283"/>
      <c r="NL283"/>
      <c r="NM283"/>
      <c r="NN283"/>
      <c r="NO283"/>
      <c r="NP283"/>
      <c r="NQ283"/>
      <c r="NR283"/>
      <c r="NS283"/>
      <c r="NT283"/>
      <c r="NU283"/>
      <c r="NV283"/>
      <c r="NW283"/>
      <c r="NX283"/>
      <c r="NY283"/>
      <c r="NZ283"/>
      <c r="OA283"/>
      <c r="OB283"/>
      <c r="OC283"/>
      <c r="OD283"/>
      <c r="OE283"/>
    </row>
    <row r="284" spans="1:395" x14ac:dyDescent="0.25">
      <c r="A284" s="9"/>
    </row>
    <row r="285" spans="1:395" x14ac:dyDescent="0.25">
      <c r="A285" s="9"/>
    </row>
    <row r="286" spans="1:395" s="16" customFormat="1" x14ac:dyDescent="0.25">
      <c r="A286"/>
      <c r="B286"/>
      <c r="C286"/>
      <c r="D286"/>
      <c r="E286" s="4"/>
      <c r="F286"/>
      <c r="G286" s="18"/>
      <c r="H286" s="18"/>
      <c r="I286" s="18"/>
      <c r="J286" s="18"/>
      <c r="K286" s="18"/>
      <c r="L286" s="18"/>
      <c r="M286" s="18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  <c r="EF286"/>
      <c r="EG286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/>
      <c r="HM286"/>
      <c r="HN286"/>
      <c r="HO286"/>
      <c r="HP286"/>
      <c r="HQ286"/>
      <c r="HR286"/>
      <c r="HS286"/>
      <c r="HT286"/>
      <c r="HU286"/>
      <c r="HV286"/>
      <c r="HW286"/>
      <c r="HX286"/>
      <c r="HY286"/>
      <c r="HZ286"/>
      <c r="IA286"/>
      <c r="IB286"/>
      <c r="IC286"/>
      <c r="ID286"/>
      <c r="IE286"/>
      <c r="IF286"/>
      <c r="IG286"/>
      <c r="IH286"/>
      <c r="II286"/>
      <c r="IJ286"/>
      <c r="IK286"/>
      <c r="IL286"/>
      <c r="IM286"/>
      <c r="IN286"/>
      <c r="IO286"/>
      <c r="IP286"/>
      <c r="IQ286"/>
      <c r="IR286"/>
      <c r="IS286"/>
      <c r="IT286"/>
      <c r="IU286"/>
      <c r="IV286"/>
      <c r="IW286"/>
      <c r="IX286"/>
      <c r="IY286"/>
      <c r="IZ286"/>
      <c r="JA286"/>
      <c r="JB286"/>
      <c r="JC286"/>
      <c r="JD286"/>
      <c r="JE286"/>
      <c r="JF286"/>
      <c r="JG286"/>
      <c r="JH286"/>
      <c r="JI286"/>
      <c r="JJ286"/>
      <c r="JK286"/>
      <c r="JL286"/>
      <c r="JM286"/>
      <c r="JN286"/>
      <c r="JO286"/>
      <c r="JP286"/>
      <c r="JQ286"/>
      <c r="JR286"/>
      <c r="JS286"/>
      <c r="JT286"/>
      <c r="JU286"/>
      <c r="JV286"/>
      <c r="JW286"/>
      <c r="JX286"/>
      <c r="JY286"/>
      <c r="JZ286"/>
      <c r="KA286"/>
      <c r="KB286"/>
      <c r="KC286"/>
      <c r="KD286"/>
      <c r="KE286"/>
      <c r="KF286"/>
      <c r="KG286"/>
      <c r="KH286"/>
      <c r="KI286"/>
      <c r="KJ286"/>
      <c r="KK286"/>
      <c r="KL286"/>
      <c r="KM286"/>
      <c r="KN286"/>
      <c r="KO286"/>
      <c r="KP286"/>
      <c r="KQ286"/>
      <c r="KR286"/>
      <c r="KS286"/>
      <c r="KT286"/>
      <c r="KU286"/>
      <c r="KV286"/>
      <c r="KW286"/>
      <c r="KX286"/>
      <c r="KY286"/>
      <c r="KZ286"/>
      <c r="LA286"/>
      <c r="LB286"/>
      <c r="LC286"/>
      <c r="LD286"/>
      <c r="LE286"/>
      <c r="LF286"/>
      <c r="LG286"/>
      <c r="LH286"/>
      <c r="LI286"/>
      <c r="LJ286"/>
      <c r="LK286"/>
      <c r="LL286"/>
      <c r="LM286"/>
      <c r="LN286"/>
      <c r="LO286"/>
      <c r="LP286"/>
      <c r="LQ286"/>
      <c r="LR286"/>
      <c r="LS286"/>
      <c r="LT286"/>
      <c r="LU286"/>
      <c r="LV286"/>
      <c r="LW286"/>
      <c r="LX286"/>
      <c r="LY286"/>
      <c r="LZ286"/>
      <c r="MA286"/>
      <c r="MB286"/>
      <c r="MC286"/>
      <c r="MD286"/>
      <c r="ME286"/>
      <c r="MF286"/>
      <c r="MG286"/>
      <c r="MH286"/>
      <c r="MI286"/>
      <c r="MJ286"/>
      <c r="MK286"/>
      <c r="ML286"/>
      <c r="MM286"/>
      <c r="MN286"/>
      <c r="MO286"/>
      <c r="MP286"/>
      <c r="MQ286"/>
      <c r="MR286"/>
      <c r="MS286"/>
      <c r="MT286"/>
      <c r="MU286"/>
      <c r="MV286"/>
      <c r="MW286"/>
      <c r="MX286"/>
      <c r="MY286"/>
      <c r="MZ286"/>
      <c r="NA286"/>
      <c r="NB286"/>
      <c r="NC286"/>
      <c r="ND286"/>
      <c r="NE286"/>
      <c r="NF286"/>
      <c r="NG286"/>
      <c r="NH286"/>
      <c r="NI286"/>
      <c r="NJ286"/>
      <c r="NK286"/>
      <c r="NL286"/>
      <c r="NM286"/>
      <c r="NN286"/>
      <c r="NO286"/>
      <c r="NP286"/>
      <c r="NQ286"/>
      <c r="NR286"/>
      <c r="NS286"/>
      <c r="NT286"/>
      <c r="NU286"/>
      <c r="NV286"/>
      <c r="NW286"/>
      <c r="NX286"/>
      <c r="NY286"/>
      <c r="NZ286"/>
      <c r="OA286"/>
      <c r="OB286"/>
      <c r="OC286"/>
      <c r="OD286"/>
      <c r="OE286"/>
    </row>
    <row r="287" spans="1:395" x14ac:dyDescent="0.25">
      <c r="A287" s="9"/>
    </row>
    <row r="290" spans="1:395" s="1" customFormat="1" ht="15" customHeight="1" x14ac:dyDescent="0.25">
      <c r="A290"/>
      <c r="B290"/>
      <c r="C290"/>
      <c r="D290"/>
      <c r="E290" s="4"/>
      <c r="F290"/>
      <c r="G290" s="18"/>
      <c r="H290" s="18"/>
      <c r="I290" s="18"/>
      <c r="J290" s="18"/>
      <c r="K290" s="18"/>
      <c r="L290" s="18"/>
      <c r="M290" s="18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  <c r="EF290"/>
      <c r="EG290"/>
      <c r="EH290"/>
      <c r="EI290"/>
      <c r="EJ290"/>
      <c r="EK290"/>
      <c r="EL290"/>
      <c r="EM290"/>
      <c r="EN290"/>
      <c r="EO290"/>
      <c r="EP290"/>
      <c r="EQ290"/>
      <c r="ER290"/>
      <c r="ES290"/>
      <c r="ET290"/>
      <c r="EU290"/>
      <c r="EV290"/>
      <c r="EW290"/>
      <c r="EX290"/>
      <c r="EY290"/>
      <c r="EZ290"/>
      <c r="FA290"/>
      <c r="FB290"/>
      <c r="FC290"/>
      <c r="FD290"/>
      <c r="FE290"/>
      <c r="FF290"/>
      <c r="FG290"/>
      <c r="FH290"/>
      <c r="FI290"/>
      <c r="FJ290"/>
      <c r="FK290"/>
      <c r="FL290"/>
      <c r="FM290"/>
      <c r="FN290"/>
      <c r="FO290"/>
      <c r="FP290"/>
      <c r="FQ290"/>
      <c r="FR290"/>
      <c r="FS290"/>
      <c r="FT290"/>
      <c r="FU290"/>
      <c r="FV290"/>
      <c r="FW290"/>
      <c r="FX290"/>
      <c r="FY290"/>
      <c r="FZ290"/>
      <c r="GA290"/>
      <c r="GB290"/>
      <c r="GC290"/>
      <c r="GD290"/>
      <c r="GE290"/>
      <c r="GF290"/>
      <c r="GG290"/>
      <c r="GH290"/>
      <c r="GI290"/>
      <c r="GJ290"/>
      <c r="GK290"/>
      <c r="GL290"/>
      <c r="GM290"/>
      <c r="GN290"/>
      <c r="GO290"/>
      <c r="GP290"/>
      <c r="GQ290"/>
      <c r="GR290"/>
      <c r="GS290"/>
      <c r="GT290"/>
      <c r="GU290"/>
      <c r="GV290"/>
      <c r="GW290"/>
      <c r="GX290"/>
      <c r="GY290"/>
      <c r="GZ290"/>
      <c r="HA290"/>
      <c r="HB290"/>
      <c r="HC290"/>
      <c r="HD290"/>
      <c r="HE290"/>
      <c r="HF290"/>
      <c r="HG290"/>
      <c r="HH290"/>
      <c r="HI290"/>
      <c r="HJ290"/>
      <c r="HK290"/>
      <c r="HL290"/>
      <c r="HM290"/>
      <c r="HN290"/>
      <c r="HO290"/>
      <c r="HP290"/>
      <c r="HQ290"/>
      <c r="HR290"/>
      <c r="HS290"/>
      <c r="HT290"/>
      <c r="HU290"/>
      <c r="HV290"/>
      <c r="HW290"/>
      <c r="HX290"/>
      <c r="HY290"/>
      <c r="HZ290"/>
      <c r="IA290"/>
      <c r="IB290"/>
      <c r="IC290"/>
      <c r="ID290"/>
      <c r="IE290"/>
      <c r="IF290"/>
      <c r="IG290"/>
      <c r="IH290"/>
      <c r="II290"/>
      <c r="IJ290"/>
      <c r="IK290"/>
      <c r="IL290"/>
      <c r="IM290"/>
      <c r="IN290"/>
      <c r="IO290"/>
      <c r="IP290"/>
      <c r="IQ290"/>
      <c r="IR290"/>
      <c r="IS290"/>
      <c r="IT290"/>
      <c r="IU290"/>
      <c r="IV290"/>
      <c r="IW290"/>
      <c r="IX290"/>
      <c r="IY290"/>
      <c r="IZ290"/>
      <c r="JA290"/>
      <c r="JB290"/>
      <c r="JC290"/>
      <c r="JD290"/>
      <c r="JE290"/>
      <c r="JF290"/>
      <c r="JG290"/>
      <c r="JH290"/>
      <c r="JI290"/>
      <c r="JJ290"/>
      <c r="JK290"/>
      <c r="JL290"/>
      <c r="JM290"/>
      <c r="JN290"/>
      <c r="JO290"/>
      <c r="JP290"/>
      <c r="JQ290"/>
      <c r="JR290"/>
      <c r="JS290"/>
      <c r="JT290"/>
      <c r="JU290"/>
      <c r="JV290"/>
      <c r="JW290"/>
      <c r="JX290"/>
      <c r="JY290"/>
      <c r="JZ290"/>
      <c r="KA290"/>
      <c r="KB290"/>
      <c r="KC290"/>
      <c r="KD290"/>
      <c r="KE290"/>
      <c r="KF290"/>
      <c r="KG290"/>
      <c r="KH290"/>
      <c r="KI290"/>
      <c r="KJ290"/>
      <c r="KK290"/>
      <c r="KL290"/>
      <c r="KM290"/>
      <c r="KN290"/>
      <c r="KO290"/>
      <c r="KP290"/>
      <c r="KQ290"/>
      <c r="KR290"/>
      <c r="KS290"/>
      <c r="KT290"/>
      <c r="KU290"/>
      <c r="KV290"/>
      <c r="KW290"/>
      <c r="KX290"/>
      <c r="KY290"/>
      <c r="KZ290"/>
      <c r="LA290"/>
      <c r="LB290"/>
      <c r="LC290"/>
      <c r="LD290"/>
      <c r="LE290"/>
      <c r="LF290"/>
      <c r="LG290"/>
      <c r="LH290"/>
      <c r="LI290"/>
      <c r="LJ290"/>
      <c r="LK290"/>
      <c r="LL290"/>
      <c r="LM290"/>
      <c r="LN290"/>
      <c r="LO290"/>
      <c r="LP290"/>
      <c r="LQ290"/>
      <c r="LR290"/>
      <c r="LS290"/>
      <c r="LT290"/>
      <c r="LU290"/>
      <c r="LV290"/>
      <c r="LW290"/>
      <c r="LX290"/>
      <c r="LY290"/>
      <c r="LZ290"/>
      <c r="MA290"/>
      <c r="MB290"/>
      <c r="MC290"/>
      <c r="MD290"/>
      <c r="ME290"/>
      <c r="MF290"/>
      <c r="MG290"/>
      <c r="MH290"/>
      <c r="MI290"/>
      <c r="MJ290"/>
      <c r="MK290"/>
      <c r="ML290"/>
      <c r="MM290"/>
      <c r="MN290"/>
      <c r="MO290"/>
      <c r="MP290"/>
      <c r="MQ290"/>
      <c r="MR290"/>
      <c r="MS290"/>
      <c r="MT290"/>
      <c r="MU290"/>
      <c r="MV290"/>
      <c r="MW290"/>
      <c r="MX290"/>
      <c r="MY290"/>
      <c r="MZ290"/>
      <c r="NA290"/>
      <c r="NB290"/>
      <c r="NC290"/>
      <c r="ND290"/>
      <c r="NE290"/>
      <c r="NF290"/>
      <c r="NG290"/>
      <c r="NH290"/>
      <c r="NI290"/>
      <c r="NJ290"/>
      <c r="NK290"/>
      <c r="NL290"/>
      <c r="NM290"/>
      <c r="NN290"/>
      <c r="NO290"/>
      <c r="NP290"/>
      <c r="NQ290"/>
      <c r="NR290"/>
      <c r="NS290"/>
      <c r="NT290"/>
      <c r="NU290"/>
      <c r="NV290"/>
      <c r="NW290"/>
      <c r="NX290"/>
      <c r="NY290"/>
      <c r="NZ290"/>
      <c r="OA290"/>
      <c r="OB290"/>
      <c r="OC290"/>
      <c r="OD290"/>
      <c r="OE290"/>
    </row>
    <row r="291" spans="1:395" s="1" customFormat="1" x14ac:dyDescent="0.25">
      <c r="A291"/>
      <c r="B291"/>
      <c r="C291"/>
      <c r="D291"/>
      <c r="E291" s="4"/>
      <c r="F291"/>
      <c r="G291" s="18"/>
      <c r="H291" s="18"/>
      <c r="I291" s="18"/>
      <c r="J291" s="18"/>
      <c r="K291" s="18"/>
      <c r="L291" s="18"/>
      <c r="M291" s="18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  <c r="DW291"/>
      <c r="DX291"/>
      <c r="DY291"/>
      <c r="DZ291"/>
      <c r="EA291"/>
      <c r="EB291"/>
      <c r="EC291"/>
      <c r="ED291"/>
      <c r="EE291"/>
      <c r="EF291"/>
      <c r="EG291"/>
      <c r="EH291"/>
      <c r="EI291"/>
      <c r="EJ291"/>
      <c r="EK291"/>
      <c r="EL291"/>
      <c r="EM291"/>
      <c r="EN291"/>
      <c r="EO291"/>
      <c r="EP291"/>
      <c r="EQ291"/>
      <c r="ER291"/>
      <c r="ES291"/>
      <c r="ET291"/>
      <c r="EU291"/>
      <c r="EV291"/>
      <c r="EW291"/>
      <c r="EX291"/>
      <c r="EY291"/>
      <c r="EZ291"/>
      <c r="FA291"/>
      <c r="FB291"/>
      <c r="FC291"/>
      <c r="FD291"/>
      <c r="FE291"/>
      <c r="FF291"/>
      <c r="FG291"/>
      <c r="FH291"/>
      <c r="FI291"/>
      <c r="FJ291"/>
      <c r="FK291"/>
      <c r="FL291"/>
      <c r="FM291"/>
      <c r="FN291"/>
      <c r="FO291"/>
      <c r="FP291"/>
      <c r="FQ291"/>
      <c r="FR291"/>
      <c r="FS291"/>
      <c r="FT291"/>
      <c r="FU291"/>
      <c r="FV291"/>
      <c r="FW291"/>
      <c r="FX291"/>
      <c r="FY291"/>
      <c r="FZ291"/>
      <c r="GA291"/>
      <c r="GB291"/>
      <c r="GC291"/>
      <c r="GD291"/>
      <c r="GE291"/>
      <c r="GF291"/>
      <c r="GG291"/>
      <c r="GH291"/>
      <c r="GI291"/>
      <c r="GJ291"/>
      <c r="GK291"/>
      <c r="GL291"/>
      <c r="GM291"/>
      <c r="GN291"/>
      <c r="GO291"/>
      <c r="GP291"/>
      <c r="GQ291"/>
      <c r="GR291"/>
      <c r="GS291"/>
      <c r="GT291"/>
      <c r="GU291"/>
      <c r="GV291"/>
      <c r="GW291"/>
      <c r="GX291"/>
      <c r="GY291"/>
      <c r="GZ291"/>
      <c r="HA291"/>
      <c r="HB291"/>
      <c r="HC291"/>
      <c r="HD291"/>
      <c r="HE291"/>
      <c r="HF291"/>
      <c r="HG291"/>
      <c r="HH291"/>
      <c r="HI291"/>
      <c r="HJ291"/>
      <c r="HK291"/>
      <c r="HL291"/>
      <c r="HM291"/>
      <c r="HN291"/>
      <c r="HO291"/>
      <c r="HP291"/>
      <c r="HQ291"/>
      <c r="HR291"/>
      <c r="HS291"/>
      <c r="HT291"/>
      <c r="HU291"/>
      <c r="HV291"/>
      <c r="HW291"/>
      <c r="HX291"/>
      <c r="HY291"/>
      <c r="HZ291"/>
      <c r="IA291"/>
      <c r="IB291"/>
      <c r="IC291"/>
      <c r="ID291"/>
      <c r="IE291"/>
      <c r="IF291"/>
      <c r="IG291"/>
      <c r="IH291"/>
      <c r="II291"/>
      <c r="IJ291"/>
      <c r="IK291"/>
      <c r="IL291"/>
      <c r="IM291"/>
      <c r="IN291"/>
      <c r="IO291"/>
      <c r="IP291"/>
      <c r="IQ291"/>
      <c r="IR291"/>
      <c r="IS291"/>
      <c r="IT291"/>
      <c r="IU291"/>
      <c r="IV291"/>
      <c r="IW291"/>
      <c r="IX291"/>
      <c r="IY291"/>
      <c r="IZ291"/>
      <c r="JA291"/>
      <c r="JB291"/>
      <c r="JC291"/>
      <c r="JD291"/>
      <c r="JE291"/>
      <c r="JF291"/>
      <c r="JG291"/>
      <c r="JH291"/>
      <c r="JI291"/>
      <c r="JJ291"/>
      <c r="JK291"/>
      <c r="JL291"/>
      <c r="JM291"/>
      <c r="JN291"/>
      <c r="JO291"/>
      <c r="JP291"/>
      <c r="JQ291"/>
      <c r="JR291"/>
      <c r="JS291"/>
      <c r="JT291"/>
      <c r="JU291"/>
      <c r="JV291"/>
      <c r="JW291"/>
      <c r="JX291"/>
      <c r="JY291"/>
      <c r="JZ291"/>
      <c r="KA291"/>
      <c r="KB291"/>
      <c r="KC291"/>
      <c r="KD291"/>
      <c r="KE291"/>
      <c r="KF291"/>
      <c r="KG291"/>
      <c r="KH291"/>
      <c r="KI291"/>
      <c r="KJ291"/>
      <c r="KK291"/>
      <c r="KL291"/>
      <c r="KM291"/>
      <c r="KN291"/>
      <c r="KO291"/>
      <c r="KP291"/>
      <c r="KQ291"/>
      <c r="KR291"/>
      <c r="KS291"/>
      <c r="KT291"/>
      <c r="KU291"/>
      <c r="KV291"/>
      <c r="KW291"/>
      <c r="KX291"/>
      <c r="KY291"/>
      <c r="KZ291"/>
      <c r="LA291"/>
      <c r="LB291"/>
      <c r="LC291"/>
      <c r="LD291"/>
      <c r="LE291"/>
      <c r="LF291"/>
      <c r="LG291"/>
      <c r="LH291"/>
      <c r="LI291"/>
      <c r="LJ291"/>
      <c r="LK291"/>
      <c r="LL291"/>
      <c r="LM291"/>
      <c r="LN291"/>
      <c r="LO291"/>
      <c r="LP291"/>
      <c r="LQ291"/>
      <c r="LR291"/>
      <c r="LS291"/>
      <c r="LT291"/>
      <c r="LU291"/>
      <c r="LV291"/>
      <c r="LW291"/>
      <c r="LX291"/>
      <c r="LY291"/>
      <c r="LZ291"/>
      <c r="MA291"/>
      <c r="MB291"/>
      <c r="MC291"/>
      <c r="MD291"/>
      <c r="ME291"/>
      <c r="MF291"/>
      <c r="MG291"/>
      <c r="MH291"/>
      <c r="MI291"/>
      <c r="MJ291"/>
      <c r="MK291"/>
      <c r="ML291"/>
      <c r="MM291"/>
      <c r="MN291"/>
      <c r="MO291"/>
      <c r="MP291"/>
      <c r="MQ291"/>
      <c r="MR291"/>
      <c r="MS291"/>
      <c r="MT291"/>
      <c r="MU291"/>
      <c r="MV291"/>
      <c r="MW291"/>
      <c r="MX291"/>
      <c r="MY291"/>
      <c r="MZ291"/>
      <c r="NA291"/>
      <c r="NB291"/>
      <c r="NC291"/>
      <c r="ND291"/>
      <c r="NE291"/>
      <c r="NF291"/>
      <c r="NG291"/>
      <c r="NH291"/>
      <c r="NI291"/>
      <c r="NJ291"/>
      <c r="NK291"/>
      <c r="NL291"/>
      <c r="NM291"/>
      <c r="NN291"/>
      <c r="NO291"/>
      <c r="NP291"/>
      <c r="NQ291"/>
      <c r="NR291"/>
      <c r="NS291"/>
      <c r="NT291"/>
      <c r="NU291"/>
      <c r="NV291"/>
      <c r="NW291"/>
      <c r="NX291"/>
      <c r="NY291"/>
      <c r="NZ291"/>
      <c r="OA291"/>
      <c r="OB291"/>
      <c r="OC291"/>
      <c r="OD291"/>
      <c r="OE291"/>
    </row>
    <row r="292" spans="1:395" s="7" customFormat="1" x14ac:dyDescent="0.25">
      <c r="A292"/>
      <c r="B292"/>
      <c r="C292"/>
      <c r="D292"/>
      <c r="E292" s="4"/>
      <c r="F292"/>
      <c r="G292" s="18"/>
      <c r="H292" s="18"/>
      <c r="I292" s="18"/>
      <c r="J292" s="18"/>
      <c r="K292" s="18"/>
      <c r="L292" s="18"/>
      <c r="M292" s="18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  <c r="EF292"/>
      <c r="EG292"/>
      <c r="EH292"/>
      <c r="EI292"/>
      <c r="EJ292"/>
      <c r="EK292"/>
      <c r="EL292"/>
      <c r="EM292"/>
      <c r="EN292"/>
      <c r="EO292"/>
      <c r="EP292"/>
      <c r="EQ292"/>
      <c r="ER292"/>
      <c r="ES292"/>
      <c r="ET292"/>
      <c r="EU292"/>
      <c r="EV292"/>
      <c r="EW292"/>
      <c r="EX292"/>
      <c r="EY292"/>
      <c r="EZ292"/>
      <c r="FA292"/>
      <c r="FB292"/>
      <c r="FC292"/>
      <c r="FD292"/>
      <c r="FE292"/>
      <c r="FF292"/>
      <c r="FG292"/>
      <c r="FH292"/>
      <c r="FI292"/>
      <c r="FJ292"/>
      <c r="FK292"/>
      <c r="FL292"/>
      <c r="FM292"/>
      <c r="FN292"/>
      <c r="FO292"/>
      <c r="FP292"/>
      <c r="FQ292"/>
      <c r="FR292"/>
      <c r="FS292"/>
      <c r="FT292"/>
      <c r="FU292"/>
      <c r="FV292"/>
      <c r="FW292"/>
      <c r="FX292"/>
      <c r="FY292"/>
      <c r="FZ292"/>
      <c r="GA292"/>
      <c r="GB292"/>
      <c r="GC292"/>
      <c r="GD292"/>
      <c r="GE292"/>
      <c r="GF292"/>
      <c r="GG292"/>
      <c r="GH292"/>
      <c r="GI292"/>
      <c r="GJ292"/>
      <c r="GK292"/>
      <c r="GL292"/>
      <c r="GM292"/>
      <c r="GN292"/>
      <c r="GO292"/>
      <c r="GP292"/>
      <c r="GQ292"/>
      <c r="GR292"/>
      <c r="GS292"/>
      <c r="GT292"/>
      <c r="GU292"/>
      <c r="GV292"/>
      <c r="GW292"/>
      <c r="GX292"/>
      <c r="GY292"/>
      <c r="GZ292"/>
      <c r="HA292"/>
      <c r="HB292"/>
      <c r="HC292"/>
      <c r="HD292"/>
      <c r="HE292"/>
      <c r="HF292"/>
      <c r="HG292"/>
      <c r="HH292"/>
      <c r="HI292"/>
      <c r="HJ292"/>
      <c r="HK292"/>
      <c r="HL292"/>
      <c r="HM292"/>
      <c r="HN292"/>
      <c r="HO292"/>
      <c r="HP292"/>
      <c r="HQ292"/>
      <c r="HR292"/>
      <c r="HS292"/>
      <c r="HT292"/>
      <c r="HU292"/>
      <c r="HV292"/>
      <c r="HW292"/>
      <c r="HX292"/>
      <c r="HY292"/>
      <c r="HZ292"/>
      <c r="IA292"/>
      <c r="IB292"/>
      <c r="IC292"/>
      <c r="ID292"/>
      <c r="IE292"/>
      <c r="IF292"/>
      <c r="IG292"/>
      <c r="IH292"/>
      <c r="II292"/>
      <c r="IJ292"/>
      <c r="IK292"/>
      <c r="IL292"/>
      <c r="IM292"/>
      <c r="IN292"/>
      <c r="IO292"/>
      <c r="IP292"/>
      <c r="IQ292"/>
      <c r="IR292"/>
      <c r="IS292"/>
      <c r="IT292"/>
      <c r="IU292"/>
      <c r="IV292"/>
      <c r="IW292"/>
      <c r="IX292"/>
      <c r="IY292"/>
      <c r="IZ292"/>
      <c r="JA292"/>
      <c r="JB292"/>
      <c r="JC292"/>
      <c r="JD292"/>
      <c r="JE292"/>
      <c r="JF292"/>
      <c r="JG292"/>
      <c r="JH292"/>
      <c r="JI292"/>
      <c r="JJ292"/>
      <c r="JK292"/>
      <c r="JL292"/>
      <c r="JM292"/>
      <c r="JN292"/>
      <c r="JO292"/>
      <c r="JP292"/>
      <c r="JQ292"/>
      <c r="JR292"/>
      <c r="JS292"/>
      <c r="JT292"/>
      <c r="JU292"/>
      <c r="JV292"/>
      <c r="JW292"/>
      <c r="JX292"/>
      <c r="JY292"/>
      <c r="JZ292"/>
      <c r="KA292"/>
      <c r="KB292"/>
      <c r="KC292"/>
      <c r="KD292"/>
      <c r="KE292"/>
      <c r="KF292"/>
      <c r="KG292"/>
      <c r="KH292"/>
      <c r="KI292"/>
      <c r="KJ292"/>
      <c r="KK292"/>
      <c r="KL292"/>
      <c r="KM292"/>
      <c r="KN292"/>
      <c r="KO292"/>
      <c r="KP292"/>
      <c r="KQ292"/>
      <c r="KR292"/>
      <c r="KS292"/>
      <c r="KT292"/>
      <c r="KU292"/>
      <c r="KV292"/>
      <c r="KW292"/>
      <c r="KX292"/>
      <c r="KY292"/>
      <c r="KZ292"/>
      <c r="LA292"/>
      <c r="LB292"/>
      <c r="LC292"/>
      <c r="LD292"/>
      <c r="LE292"/>
      <c r="LF292"/>
      <c r="LG292"/>
      <c r="LH292"/>
      <c r="LI292"/>
      <c r="LJ292"/>
      <c r="LK292"/>
      <c r="LL292"/>
      <c r="LM292"/>
      <c r="LN292"/>
      <c r="LO292"/>
      <c r="LP292"/>
      <c r="LQ292"/>
      <c r="LR292"/>
      <c r="LS292"/>
      <c r="LT292"/>
      <c r="LU292"/>
      <c r="LV292"/>
      <c r="LW292"/>
      <c r="LX292"/>
      <c r="LY292"/>
      <c r="LZ292"/>
      <c r="MA292"/>
      <c r="MB292"/>
      <c r="MC292"/>
      <c r="MD292"/>
      <c r="ME292"/>
      <c r="MF292"/>
      <c r="MG292"/>
      <c r="MH292"/>
      <c r="MI292"/>
      <c r="MJ292"/>
      <c r="MK292"/>
      <c r="ML292"/>
      <c r="MM292"/>
      <c r="MN292"/>
      <c r="MO292"/>
      <c r="MP292"/>
      <c r="MQ292"/>
      <c r="MR292"/>
      <c r="MS292"/>
      <c r="MT292"/>
      <c r="MU292"/>
      <c r="MV292"/>
      <c r="MW292"/>
      <c r="MX292"/>
      <c r="MY292"/>
      <c r="MZ292"/>
      <c r="NA292"/>
      <c r="NB292"/>
      <c r="NC292"/>
      <c r="ND292"/>
      <c r="NE292"/>
      <c r="NF292"/>
      <c r="NG292"/>
      <c r="NH292"/>
      <c r="NI292"/>
      <c r="NJ292"/>
      <c r="NK292"/>
      <c r="NL292"/>
      <c r="NM292"/>
      <c r="NN292"/>
      <c r="NO292"/>
      <c r="NP292"/>
      <c r="NQ292"/>
      <c r="NR292"/>
      <c r="NS292"/>
      <c r="NT292"/>
      <c r="NU292"/>
      <c r="NV292"/>
      <c r="NW292"/>
      <c r="NX292"/>
      <c r="NY292"/>
      <c r="NZ292"/>
      <c r="OA292"/>
      <c r="OB292"/>
      <c r="OC292"/>
      <c r="OD292"/>
      <c r="OE292"/>
    </row>
  </sheetData>
  <sortState xmlns:xlrd2="http://schemas.microsoft.com/office/spreadsheetml/2017/richdata2" ref="I7:M8">
    <sortCondition ref="M7:M8"/>
  </sortState>
  <mergeCells count="19"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  <mergeCell ref="B1:M1"/>
    <mergeCell ref="B2:M2"/>
    <mergeCell ref="B3:M3"/>
    <mergeCell ref="B4:M4"/>
    <mergeCell ref="B5:M5"/>
  </mergeCells>
  <printOptions horizontalCentered="1" verticalCentered="1"/>
  <pageMargins left="0.23622047244094491" right="0.23622047244094491" top="0.38" bottom="0.38" header="0.31496062992125984" footer="0.16"/>
  <pageSetup paperSize="5" scale="50" fitToHeight="0" orientation="landscape" r:id="rId1"/>
  <ignoredErrors>
    <ignoredError sqref="M92 M152 L157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FIJOS</vt:lpstr>
      <vt:lpstr>FIJOS!Área_de_impresión</vt:lpstr>
      <vt:lpstr>FIJOS!Títulos_a_imprimir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Ollantay Robert Rivera Sosa</cp:lastModifiedBy>
  <cp:lastPrinted>2024-08-30T14:13:54Z</cp:lastPrinted>
  <dcterms:created xsi:type="dcterms:W3CDTF">2017-02-23T14:23:40Z</dcterms:created>
  <dcterms:modified xsi:type="dcterms:W3CDTF">2024-08-30T14:14:01Z</dcterms:modified>
</cp:coreProperties>
</file>