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2. Mensuales\"/>
    </mc:Choice>
  </mc:AlternateContent>
  <xr:revisionPtr revIDLastSave="0" documentId="13_ncr:1_{3CFA396B-2397-4799-B980-6DC65150BD4C}" xr6:coauthVersionLast="47" xr6:coauthVersionMax="47" xr10:uidLastSave="{00000000-0000-0000-0000-000000000000}"/>
  <bookViews>
    <workbookView xWindow="-23148" yWindow="720" windowWidth="23256" windowHeight="12576" activeTab="12" xr2:uid="{00000000-000D-0000-FFFF-FFFF00000000}"/>
  </bookViews>
  <sheets>
    <sheet name="2013" sheetId="1" r:id="rId1"/>
    <sheet name="2014" sheetId="2" r:id="rId2"/>
    <sheet name="2015" sheetId="3" r:id="rId3"/>
    <sheet name="2016" sheetId="4" r:id="rId4"/>
    <sheet name="2017" sheetId="5" r:id="rId5"/>
    <sheet name="2018" sheetId="6" r:id="rId6"/>
    <sheet name="2019" sheetId="7" r:id="rId7"/>
    <sheet name="2020" sheetId="8" r:id="rId8"/>
    <sheet name="2021" sheetId="9" r:id="rId9"/>
    <sheet name="2022" sheetId="10" r:id="rId10"/>
    <sheet name="2023" sheetId="11" r:id="rId11"/>
    <sheet name="2024" sheetId="12" r:id="rId12"/>
    <sheet name="2025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E6" i="13"/>
  <c r="F6" i="13"/>
  <c r="G6" i="13"/>
  <c r="H6" i="13"/>
  <c r="I6" i="13"/>
  <c r="J6" i="13"/>
  <c r="K6" i="13"/>
  <c r="D6" i="13"/>
  <c r="B6" i="13"/>
  <c r="C9" i="12" l="1"/>
  <c r="C7" i="12"/>
  <c r="C8" i="12" l="1"/>
  <c r="B6" i="12"/>
  <c r="E6" i="12"/>
  <c r="F6" i="12"/>
  <c r="G6" i="12"/>
  <c r="H6" i="12"/>
  <c r="I6" i="12"/>
  <c r="J6" i="12"/>
  <c r="K6" i="12"/>
  <c r="D6" i="12"/>
  <c r="C18" i="12"/>
  <c r="C17" i="12"/>
  <c r="C16" i="12"/>
  <c r="C15" i="12"/>
  <c r="C14" i="12"/>
  <c r="C13" i="12"/>
  <c r="C12" i="12"/>
  <c r="C11" i="12"/>
  <c r="C10" i="12"/>
  <c r="E6" i="11"/>
  <c r="F6" i="11"/>
  <c r="G6" i="11"/>
  <c r="H6" i="11"/>
  <c r="I6" i="11"/>
  <c r="J6" i="11"/>
  <c r="K6" i="11"/>
  <c r="D6" i="11"/>
  <c r="C7" i="2"/>
  <c r="C6" i="12" l="1"/>
  <c r="B6" i="1"/>
  <c r="B6" i="11" l="1"/>
  <c r="C7" i="11"/>
  <c r="C7" i="4"/>
  <c r="F6" i="2"/>
  <c r="F6" i="1"/>
  <c r="B6" i="10"/>
  <c r="D6" i="10"/>
  <c r="E6" i="10"/>
  <c r="F6" i="10"/>
  <c r="G6" i="10"/>
  <c r="H6" i="10"/>
  <c r="I6" i="10"/>
  <c r="J6" i="10"/>
  <c r="K6" i="10"/>
  <c r="L6" i="10"/>
  <c r="C6" i="10"/>
  <c r="E6" i="8" l="1"/>
  <c r="C18" i="11"/>
  <c r="C17" i="11"/>
  <c r="C16" i="11"/>
  <c r="C15" i="11"/>
  <c r="C14" i="11"/>
  <c r="C13" i="11"/>
  <c r="C12" i="11"/>
  <c r="C11" i="11"/>
  <c r="C10" i="11"/>
  <c r="C9" i="11"/>
  <c r="C8" i="11"/>
  <c r="B6" i="7"/>
  <c r="B6" i="8"/>
  <c r="B6" i="9"/>
  <c r="C6" i="11" l="1"/>
  <c r="D6" i="1"/>
  <c r="E6" i="1"/>
  <c r="G6" i="1"/>
  <c r="H6" i="1"/>
  <c r="I6" i="1"/>
  <c r="J6" i="1"/>
  <c r="D6" i="2"/>
  <c r="E6" i="2"/>
  <c r="G6" i="2"/>
  <c r="H6" i="2"/>
  <c r="I6" i="2"/>
  <c r="J6" i="2"/>
  <c r="B6" i="2"/>
  <c r="D7" i="3"/>
  <c r="E7" i="3"/>
  <c r="F7" i="3"/>
  <c r="G7" i="3"/>
  <c r="H7" i="3"/>
  <c r="I7" i="3"/>
  <c r="B7" i="3"/>
  <c r="D6" i="4"/>
  <c r="E6" i="4"/>
  <c r="F6" i="4"/>
  <c r="G6" i="4"/>
  <c r="H6" i="4"/>
  <c r="I6" i="4"/>
  <c r="J6" i="4"/>
  <c r="K6" i="4"/>
  <c r="B6" i="4"/>
  <c r="D6" i="5"/>
  <c r="E6" i="5"/>
  <c r="F6" i="5"/>
  <c r="G6" i="5"/>
  <c r="H6" i="5"/>
  <c r="I6" i="5"/>
  <c r="J6" i="5"/>
  <c r="K6" i="5"/>
  <c r="L6" i="5"/>
  <c r="B6" i="5"/>
  <c r="D6" i="6"/>
  <c r="E6" i="6"/>
  <c r="F6" i="6"/>
  <c r="G6" i="6"/>
  <c r="H6" i="6"/>
  <c r="I6" i="6"/>
  <c r="J6" i="6"/>
  <c r="K6" i="6"/>
  <c r="L6" i="6"/>
  <c r="B6" i="6"/>
  <c r="D6" i="7"/>
  <c r="E6" i="7"/>
  <c r="F6" i="7"/>
  <c r="G6" i="7"/>
  <c r="H6" i="7"/>
  <c r="I6" i="7"/>
  <c r="J6" i="7"/>
  <c r="K6" i="7"/>
  <c r="L6" i="7"/>
  <c r="D6" i="8"/>
  <c r="F6" i="8"/>
  <c r="G6" i="8"/>
  <c r="H6" i="8"/>
  <c r="I6" i="8"/>
  <c r="J6" i="8"/>
  <c r="K6" i="8"/>
  <c r="D6" i="9"/>
  <c r="E6" i="9"/>
  <c r="F6" i="9"/>
  <c r="G6" i="9"/>
  <c r="H6" i="9"/>
  <c r="I6" i="9"/>
  <c r="J6" i="9"/>
  <c r="K6" i="9"/>
  <c r="C18" i="9" l="1"/>
  <c r="C17" i="9"/>
  <c r="C8" i="9"/>
  <c r="C9" i="9"/>
  <c r="C10" i="9"/>
  <c r="C11" i="9"/>
  <c r="C12" i="9"/>
  <c r="C13" i="9"/>
  <c r="C14" i="9"/>
  <c r="C15" i="9"/>
  <c r="C16" i="9"/>
  <c r="C7" i="9"/>
  <c r="C9" i="3"/>
  <c r="C18" i="8"/>
  <c r="C17" i="8"/>
  <c r="C16" i="8"/>
  <c r="C15" i="8"/>
  <c r="C14" i="8"/>
  <c r="C13" i="8"/>
  <c r="C12" i="8"/>
  <c r="C11" i="8"/>
  <c r="C10" i="8"/>
  <c r="C9" i="8"/>
  <c r="C8" i="8"/>
  <c r="C7" i="8"/>
  <c r="C6" i="8" l="1"/>
  <c r="C6" i="9"/>
  <c r="C18" i="7"/>
  <c r="C17" i="7"/>
  <c r="C16" i="7"/>
  <c r="C15" i="7"/>
  <c r="C14" i="7"/>
  <c r="C13" i="7"/>
  <c r="C12" i="7"/>
  <c r="C11" i="7"/>
  <c r="C10" i="7"/>
  <c r="C9" i="7"/>
  <c r="C8" i="7"/>
  <c r="C7" i="7"/>
  <c r="C6" i="7" l="1"/>
  <c r="C18" i="6"/>
  <c r="C17" i="6"/>
  <c r="C16" i="6"/>
  <c r="C15" i="6"/>
  <c r="C14" i="6"/>
  <c r="C13" i="6"/>
  <c r="C12" i="6"/>
  <c r="C11" i="6"/>
  <c r="C10" i="6"/>
  <c r="C9" i="6"/>
  <c r="C8" i="6"/>
  <c r="C7" i="6"/>
  <c r="C6" i="6" l="1"/>
  <c r="C18" i="5"/>
  <c r="C17" i="5"/>
  <c r="C16" i="5"/>
  <c r="C15" i="5"/>
  <c r="C14" i="5"/>
  <c r="C13" i="5"/>
  <c r="C12" i="5"/>
  <c r="C11" i="5"/>
  <c r="C10" i="5"/>
  <c r="C9" i="5"/>
  <c r="C8" i="5"/>
  <c r="C7" i="5"/>
  <c r="C6" i="5" l="1"/>
  <c r="C18" i="4"/>
  <c r="C17" i="4"/>
  <c r="C16" i="4"/>
  <c r="C15" i="4"/>
  <c r="C14" i="4"/>
  <c r="C13" i="4"/>
  <c r="C12" i="4"/>
  <c r="C11" i="4"/>
  <c r="C10" i="4"/>
  <c r="C9" i="4"/>
  <c r="C8" i="4"/>
  <c r="C6" i="4" l="1"/>
  <c r="C19" i="3"/>
  <c r="C18" i="3"/>
  <c r="C17" i="3"/>
  <c r="C16" i="3"/>
  <c r="C15" i="3"/>
  <c r="C14" i="3"/>
  <c r="C13" i="3"/>
  <c r="C12" i="3"/>
  <c r="C11" i="3"/>
  <c r="C10" i="3"/>
  <c r="C8" i="3"/>
  <c r="C7" i="3" l="1"/>
  <c r="C18" i="2"/>
  <c r="C17" i="2"/>
  <c r="C16" i="2"/>
  <c r="C15" i="2"/>
  <c r="C14" i="2"/>
  <c r="C13" i="2"/>
  <c r="C12" i="2"/>
  <c r="C11" i="2"/>
  <c r="C10" i="2"/>
  <c r="C9" i="2"/>
  <c r="C8" i="2"/>
  <c r="C6" i="2" l="1"/>
  <c r="C18" i="1"/>
  <c r="C17" i="1"/>
  <c r="C16" i="1"/>
  <c r="C15" i="1"/>
  <c r="C14" i="1"/>
  <c r="C13" i="1"/>
  <c r="C12" i="1"/>
  <c r="C11" i="1"/>
  <c r="C10" i="1"/>
  <c r="C9" i="1"/>
  <c r="C8" i="1"/>
  <c r="C7" i="1"/>
  <c r="C6" i="1" l="1"/>
</calcChain>
</file>

<file path=xl/sharedStrings.xml><?xml version="1.0" encoding="utf-8"?>
<sst xmlns="http://schemas.openxmlformats.org/spreadsheetml/2006/main" count="390" uniqueCount="66">
  <si>
    <t>%</t>
  </si>
  <si>
    <t>Carbón</t>
  </si>
  <si>
    <t>Fuel Oíl #2</t>
  </si>
  <si>
    <t>Fuel Oíl #6</t>
  </si>
  <si>
    <t>Eólica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</si>
  <si>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</si>
  <si>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</si>
  <si>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</si>
  <si>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</si>
  <si>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</si>
  <si>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</si>
  <si>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</si>
  <si>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</si>
  <si>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</si>
  <si>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</si>
  <si>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</si>
  <si>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</si>
  <si>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</si>
  <si>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Registros Administrativos, Sector Energía, Informe mensual de operaciones, Organismo Coordinador del Sistema Eléctrico</t>
  </si>
  <si>
    <t xml:space="preserve"> Fuente: Registros Administrativos, Sector Energía, Informe mensual de operaciones, Organismo Coordinador del Sistema Eléctrico</t>
  </si>
  <si>
    <t>Biomasa</t>
  </si>
  <si>
    <t>Mes</t>
  </si>
  <si>
    <t>Fuel Oil #2</t>
  </si>
  <si>
    <t>Fuel Oil #6</t>
  </si>
  <si>
    <t>Fuel Oil #2 y #6</t>
  </si>
  <si>
    <t>Gas Natural</t>
  </si>
  <si>
    <t xml:space="preserve">Hidráulica </t>
  </si>
  <si>
    <t>Fotovoltaica (Solar)</t>
  </si>
  <si>
    <r>
      <t>Total</t>
    </r>
    <r>
      <rPr>
        <b/>
        <vertAlign val="superscript"/>
        <sz val="9"/>
        <rFont val="Roboto"/>
      </rPr>
      <t>1</t>
    </r>
  </si>
  <si>
    <r>
      <rPr>
        <vertAlign val="superscript"/>
        <sz val="7"/>
        <rFont val="Roboto"/>
      </rPr>
      <t xml:space="preserve"> 1</t>
    </r>
    <r>
      <rPr>
        <sz val="7"/>
        <rFont val="Roboto"/>
      </rPr>
      <t xml:space="preserve">: Gigawatts hora  </t>
    </r>
  </si>
  <si>
    <t xml:space="preserve">*Cifras sujetas a rectificacion </t>
  </si>
  <si>
    <r>
      <rPr>
        <sz val="7"/>
        <color theme="1"/>
        <rFont val="Roboto"/>
      </rPr>
      <t>*Cifras sujetas a rectificacion</t>
    </r>
    <r>
      <rPr>
        <sz val="9"/>
        <color theme="1"/>
        <rFont val="Roboto"/>
      </rPr>
      <t xml:space="preserve"> </t>
    </r>
  </si>
  <si>
    <t>Nota: SENI : (Sistema Eléctrico Nacional Interconectado)</t>
  </si>
  <si>
    <t>Nota:SENI : (Sistema Eléctrico Nacional Interconectado)</t>
  </si>
  <si>
    <t>Nota: SENI, Sistema Eléctrico Nacional Interconectado</t>
  </si>
  <si>
    <t>Nota:SENI, Sistema Eléctrico Nacional Interconectado</t>
  </si>
  <si>
    <r>
      <rPr>
        <b/>
        <sz val="9"/>
        <color theme="1"/>
        <rFont val="Roboto"/>
      </rPr>
      <t>Cuadro 2.4</t>
    </r>
    <r>
      <rPr>
        <sz val="9"/>
        <color theme="1"/>
        <rFont val="Roboto"/>
      </rPr>
      <t xml:space="preserve"> REPÚBLICA DOMINICANA: Generación del SENI y participación porcentual respecto al total de generacion  por tipo de fuente primaria, según mes , 2018*</t>
    </r>
  </si>
  <si>
    <t>Promedio</t>
  </si>
  <si>
    <r>
      <rPr>
        <b/>
        <sz val="9"/>
        <color theme="1"/>
        <rFont val="Roboto"/>
      </rPr>
      <t>Cuadro 2.4</t>
    </r>
    <r>
      <rPr>
        <sz val="9"/>
        <color theme="1"/>
        <rFont val="Roboto"/>
      </rPr>
      <t xml:space="preserve"> REPÚBLICA DOMINICANA: Generación del SENI y participación porcentual respecto al total de generacion por tipo de fuente primaria, según mes , 2021*</t>
    </r>
  </si>
  <si>
    <r>
      <rPr>
        <b/>
        <sz val="9"/>
        <color theme="1"/>
        <rFont val="Roboto"/>
      </rPr>
      <t>Cuadro 2.4</t>
    </r>
    <r>
      <rPr>
        <sz val="9"/>
        <color theme="1"/>
        <rFont val="Roboto"/>
      </rPr>
      <t xml:space="preserve"> REPÚBLICA DOMINICANA: Generación del SENI y participación porcentual respecto al total de generacion por tipo de fuente primaria, según mes , 2020*</t>
    </r>
  </si>
  <si>
    <r>
      <rPr>
        <b/>
        <sz val="9"/>
        <color theme="1"/>
        <rFont val="Roboto"/>
      </rPr>
      <t>Cuadro 2.4</t>
    </r>
    <r>
      <rPr>
        <sz val="9"/>
        <color theme="1"/>
        <rFont val="Roboto"/>
      </rPr>
      <t xml:space="preserve"> REPÚBLICA DOMINICANA: Generación del SENI y participación porcentual respecto al total de generacion por tipo de fuente primaria, según mes , 2019*</t>
    </r>
  </si>
  <si>
    <r>
      <rPr>
        <b/>
        <sz val="9"/>
        <rFont val="Roboto"/>
      </rPr>
      <t>Cuadro 2.4</t>
    </r>
    <r>
      <rPr>
        <sz val="9"/>
        <rFont val="Roboto"/>
      </rPr>
      <t xml:space="preserve"> REPÚBLICA DOMINICANA: Generación del SENI y participación porcentual respecto al total de generacion por tipo de fuente primaria, según mes , 2017*</t>
    </r>
  </si>
  <si>
    <r>
      <rPr>
        <b/>
        <sz val="9"/>
        <rFont val="Roboto"/>
      </rPr>
      <t>Cuadro 2.4</t>
    </r>
    <r>
      <rPr>
        <sz val="9"/>
        <rFont val="Roboto"/>
      </rPr>
      <t xml:space="preserve"> REPÚBLICA DOMINICANA: Generación del SENI y participación porcentual respecto al total de generacion por tipo de fuente primaria, según mes , 2016*</t>
    </r>
  </si>
  <si>
    <r>
      <rPr>
        <b/>
        <sz val="9"/>
        <rFont val="Roboto"/>
      </rPr>
      <t>Cuadro 2.4</t>
    </r>
    <r>
      <rPr>
        <sz val="9"/>
        <rFont val="Roboto"/>
      </rPr>
      <t xml:space="preserve"> REPÚBLICA DOMINICANA: Generación del SENI y participación porcentual respecto al total de generacion por tipo de fuente primaria, según mes, 2014*</t>
    </r>
  </si>
  <si>
    <r>
      <rPr>
        <b/>
        <sz val="9"/>
        <rFont val="Roboto"/>
      </rPr>
      <t>Cuadro 2.4</t>
    </r>
    <r>
      <rPr>
        <sz val="9"/>
        <rFont val="Roboto"/>
      </rPr>
      <t xml:space="preserve"> REPÚBLICA DOMINICANA: Generación del SENI y participación porcentual respecto al total de generacion por tipo de fuente primaria, según mes, 2013*</t>
    </r>
  </si>
  <si>
    <r>
      <rPr>
        <b/>
        <sz val="9"/>
        <color theme="1"/>
        <rFont val="Roboto"/>
      </rPr>
      <t xml:space="preserve">Cuadro 2.4 </t>
    </r>
    <r>
      <rPr>
        <sz val="9"/>
        <color theme="1"/>
        <rFont val="Roboto"/>
      </rPr>
      <t>REPÚBLICA DOMINICANA: Generación del SENI y participación porcentual respecto al total de generacion por tipo de fuente primaria, según mes, 2022*</t>
    </r>
  </si>
  <si>
    <r>
      <rPr>
        <vertAlign val="superscript"/>
        <sz val="7"/>
        <rFont val="Roboto"/>
      </rPr>
      <t xml:space="preserve"> 1</t>
    </r>
    <r>
      <rPr>
        <sz val="7"/>
        <rFont val="Roboto"/>
      </rPr>
      <t xml:space="preserve">Gigawatts hora  </t>
    </r>
  </si>
  <si>
    <t>Fuel Oil No. 2 No. 6</t>
  </si>
  <si>
    <t>Hidráulica</t>
  </si>
  <si>
    <t>Fuel Oíl No. 2 y No. 6</t>
  </si>
  <si>
    <t>Fuel Oíl No. 2</t>
  </si>
  <si>
    <t>Fuel Oíl No. 6</t>
  </si>
  <si>
    <r>
      <rPr>
        <b/>
        <sz val="9"/>
        <rFont val="Roboto"/>
      </rPr>
      <t>Cuadro 2.4</t>
    </r>
    <r>
      <rPr>
        <sz val="9"/>
        <rFont val="Roboto"/>
      </rPr>
      <t xml:space="preserve"> REPÚBLICA DOMINICANA: Generación del SENI y participación porcentual respecto al total de generacion por tipo de fuente primaria, según mes 2015*</t>
    </r>
  </si>
  <si>
    <t>Hidráulico</t>
  </si>
  <si>
    <t xml:space="preserve">   Fuel Oíl No. 2 y No. 6</t>
  </si>
  <si>
    <t xml:space="preserve">   Fuel Oíl No. 6 y No. 2</t>
  </si>
  <si>
    <t>Gas Nutural</t>
  </si>
  <si>
    <t>Hudráulica</t>
  </si>
  <si>
    <t>Fuel Oil No. 2</t>
  </si>
  <si>
    <t>Fuel Oil No. 6</t>
  </si>
  <si>
    <t>Fuel Oil No. 2 y No. 6</t>
  </si>
  <si>
    <r>
      <rPr>
        <b/>
        <sz val="9"/>
        <color theme="1"/>
        <rFont val="Roboto"/>
      </rPr>
      <t xml:space="preserve">Cuadro 2.4 </t>
    </r>
    <r>
      <rPr>
        <sz val="9"/>
        <color theme="1"/>
        <rFont val="Roboto"/>
      </rPr>
      <t>REPÚBLICA DOMINICANA: Generación del SENI y participación porcentual respecto al total de generacion por tipo de fuente primaria, según mes, 2023*</t>
    </r>
  </si>
  <si>
    <r>
      <rPr>
        <vertAlign val="superscript"/>
        <sz val="7"/>
        <rFont val="Roboto"/>
      </rPr>
      <t xml:space="preserve"> 1 </t>
    </r>
    <r>
      <rPr>
        <sz val="7"/>
        <rFont val="Roboto"/>
      </rPr>
      <t xml:space="preserve">Gigawatts hora  </t>
    </r>
  </si>
  <si>
    <r>
      <rPr>
        <vertAlign val="superscript"/>
        <sz val="7"/>
        <rFont val="Roboto"/>
      </rPr>
      <t>1</t>
    </r>
    <r>
      <rPr>
        <sz val="7"/>
        <rFont val="Roboto"/>
      </rPr>
      <t xml:space="preserve">Gigawatts hora  </t>
    </r>
  </si>
  <si>
    <r>
      <rPr>
        <b/>
        <sz val="9"/>
        <color theme="1"/>
        <rFont val="Roboto"/>
      </rPr>
      <t xml:space="preserve">Cuadro 2.4 </t>
    </r>
    <r>
      <rPr>
        <sz val="9"/>
        <color theme="1"/>
        <rFont val="Roboto"/>
      </rPr>
      <t>REPÚBLICA DOMINICANA: Generación del SENI y participación porcentual respecto al total de generacion por tipo de fuente primaria, según mes, 2024*</t>
    </r>
  </si>
  <si>
    <r>
      <rPr>
        <b/>
        <sz val="9"/>
        <color theme="1"/>
        <rFont val="Roboto"/>
      </rPr>
      <t xml:space="preserve">Cuadro 2.4 </t>
    </r>
    <r>
      <rPr>
        <sz val="9"/>
        <color theme="1"/>
        <rFont val="Roboto"/>
      </rPr>
      <t>REPÚBLICA DOMINICANA: Generación del SENI y participación porcentual respecto al total de generacion por tipo de fuente primaria, según mes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</si>
</sst>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(* #,##0.0_);_(* \(#,##0.0\);_(* &quot;-&quot;?_);_(@_)"/>
    <numFmt numFmtId="166" formatCode="0.0"/>
    <numFmt numFmtId="167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Roboto"/>
    </font>
    <font>
      <sz val="7"/>
      <name val="Roboto"/>
    </font>
    <font>
      <vertAlign val="superscript"/>
      <sz val="7"/>
      <name val="Roboto"/>
    </font>
    <font>
      <sz val="9"/>
      <color theme="1"/>
      <name val="Roboto"/>
    </font>
    <font>
      <b/>
      <sz val="9"/>
      <name val="Roboto"/>
    </font>
    <font>
      <b/>
      <vertAlign val="superscript"/>
      <sz val="9"/>
      <name val="Roboto"/>
    </font>
    <font>
      <b/>
      <sz val="9"/>
      <color theme="1"/>
      <name val="Roboto"/>
    </font>
    <font>
      <b/>
      <i/>
      <sz val="9"/>
      <color theme="1"/>
      <name val="Roboto"/>
    </font>
    <font>
      <sz val="7"/>
      <color theme="1"/>
      <name val="Roboto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2" fillId="3" borderId="0" xfId="0" applyNumberFormat="1" applyFont="1" applyFill="1"/>
    <xf numFmtId="164" fontId="2" fillId="3" borderId="0" xfId="0" applyNumberFormat="1" applyFont="1" applyFill="1" applyAlignment="1">
      <alignment horizontal="right"/>
    </xf>
    <xf numFmtId="0" fontId="3" fillId="3" borderId="0" xfId="0" applyFont="1" applyFill="1"/>
    <xf numFmtId="0" fontId="2" fillId="3" borderId="0" xfId="0" applyFont="1" applyFill="1"/>
    <xf numFmtId="0" fontId="5" fillId="2" borderId="0" xfId="0" applyFont="1" applyFill="1"/>
    <xf numFmtId="164" fontId="6" fillId="3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/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4" fontId="5" fillId="2" borderId="0" xfId="0" applyNumberFormat="1" applyFont="1" applyFill="1"/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0" fillId="2" borderId="0" xfId="0" applyFill="1"/>
    <xf numFmtId="0" fontId="10" fillId="2" borderId="0" xfId="0" applyFont="1" applyFill="1"/>
    <xf numFmtId="164" fontId="5" fillId="2" borderId="0" xfId="0" applyNumberFormat="1" applyFont="1" applyFill="1"/>
    <xf numFmtId="0" fontId="6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164" fontId="2" fillId="3" borderId="2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4" fontId="8" fillId="2" borderId="0" xfId="0" applyNumberFormat="1" applyFont="1" applyFill="1"/>
    <xf numFmtId="0" fontId="11" fillId="2" borderId="0" xfId="0" applyFont="1" applyFill="1"/>
    <xf numFmtId="164" fontId="0" fillId="2" borderId="0" xfId="0" applyNumberFormat="1" applyFill="1"/>
    <xf numFmtId="165" fontId="5" fillId="2" borderId="0" xfId="0" applyNumberFormat="1" applyFont="1" applyFill="1"/>
    <xf numFmtId="166" fontId="5" fillId="2" borderId="0" xfId="0" applyNumberFormat="1" applyFont="1" applyFill="1"/>
    <xf numFmtId="164" fontId="6" fillId="3" borderId="1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164" fontId="6" fillId="3" borderId="0" xfId="0" applyNumberFormat="1" applyFont="1" applyFill="1" applyAlignment="1">
      <alignment horizontal="right" vertical="center" wrapText="1"/>
    </xf>
    <xf numFmtId="164" fontId="6" fillId="3" borderId="0" xfId="0" applyNumberFormat="1" applyFont="1" applyFill="1"/>
    <xf numFmtId="164" fontId="6" fillId="3" borderId="2" xfId="0" applyNumberFormat="1" applyFont="1" applyFill="1" applyBorder="1"/>
    <xf numFmtId="164" fontId="2" fillId="3" borderId="2" xfId="0" applyNumberFormat="1" applyFont="1" applyFill="1" applyBorder="1"/>
    <xf numFmtId="164" fontId="2" fillId="3" borderId="2" xfId="0" applyNumberFormat="1" applyFont="1" applyFill="1" applyBorder="1" applyAlignment="1">
      <alignment horizontal="right"/>
    </xf>
    <xf numFmtId="164" fontId="8" fillId="2" borderId="0" xfId="0" applyNumberFormat="1" applyFont="1" applyFill="1"/>
    <xf numFmtId="164" fontId="8" fillId="2" borderId="2" xfId="0" applyNumberFormat="1" applyFont="1" applyFill="1" applyBorder="1"/>
    <xf numFmtId="164" fontId="5" fillId="2" borderId="2" xfId="0" applyNumberFormat="1" applyFont="1" applyFill="1" applyBorder="1"/>
    <xf numFmtId="167" fontId="8" fillId="2" borderId="0" xfId="1" applyNumberFormat="1" applyFont="1" applyFill="1" applyAlignment="1"/>
    <xf numFmtId="167" fontId="5" fillId="2" borderId="0" xfId="1" applyNumberFormat="1" applyFont="1" applyFill="1" applyAlignment="1"/>
    <xf numFmtId="167" fontId="5" fillId="2" borderId="0" xfId="1" applyNumberFormat="1" applyFont="1" applyFill="1"/>
    <xf numFmtId="167" fontId="8" fillId="2" borderId="0" xfId="1" applyNumberFormat="1" applyFont="1" applyFill="1" applyBorder="1" applyAlignment="1"/>
    <xf numFmtId="167" fontId="5" fillId="2" borderId="0" xfId="1" applyNumberFormat="1" applyFont="1" applyFill="1" applyBorder="1" applyAlignment="1"/>
    <xf numFmtId="167" fontId="5" fillId="2" borderId="0" xfId="1" applyNumberFormat="1" applyFont="1" applyFill="1" applyBorder="1"/>
    <xf numFmtId="167" fontId="8" fillId="2" borderId="2" xfId="1" applyNumberFormat="1" applyFont="1" applyFill="1" applyBorder="1" applyAlignment="1"/>
    <xf numFmtId="167" fontId="5" fillId="2" borderId="2" xfId="1" applyNumberFormat="1" applyFont="1" applyFill="1" applyBorder="1" applyAlignment="1"/>
    <xf numFmtId="167" fontId="5" fillId="2" borderId="2" xfId="1" applyNumberFormat="1" applyFont="1" applyFill="1" applyBorder="1"/>
    <xf numFmtId="164" fontId="11" fillId="2" borderId="0" xfId="0" applyNumberFormat="1" applyFont="1" applyFill="1"/>
    <xf numFmtId="0" fontId="0" fillId="2" borderId="0" xfId="0" applyFill="1" applyAlignment="1">
      <alignment horizontal="right"/>
    </xf>
    <xf numFmtId="164" fontId="6" fillId="3" borderId="3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 wrapText="1"/>
    </xf>
    <xf numFmtId="0" fontId="3" fillId="3" borderId="0" xfId="0" applyFont="1" applyFill="1"/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114300</xdr:rowOff>
    </xdr:from>
    <xdr:to>
      <xdr:col>9</xdr:col>
      <xdr:colOff>666750</xdr:colOff>
      <xdr:row>2</xdr:row>
      <xdr:rowOff>38100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37844573-ED0F-4BC5-8F4B-D1FC869F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1143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638174</xdr:colOff>
      <xdr:row>0</xdr:row>
      <xdr:rowOff>0</xdr:rowOff>
    </xdr:from>
    <xdr:to>
      <xdr:col>12</xdr:col>
      <xdr:colOff>400049</xdr:colOff>
      <xdr:row>0</xdr:row>
      <xdr:rowOff>133350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9E3B341-16E4-48EB-8B0E-2125E9545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4" y="28575"/>
          <a:ext cx="52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0</xdr:row>
      <xdr:rowOff>114300</xdr:rowOff>
    </xdr:from>
    <xdr:to>
      <xdr:col>12</xdr:col>
      <xdr:colOff>628649</xdr:colOff>
      <xdr:row>2</xdr:row>
      <xdr:rowOff>19049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2BB4B2F0-A769-4097-8397-6309ED1F0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14300"/>
          <a:ext cx="409574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114300</xdr:rowOff>
    </xdr:from>
    <xdr:to>
      <xdr:col>11</xdr:col>
      <xdr:colOff>0</xdr:colOff>
      <xdr:row>2</xdr:row>
      <xdr:rowOff>19049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6A109F8-C371-4FD7-95CD-730A782F9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14300"/>
          <a:ext cx="409574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0</xdr:row>
      <xdr:rowOff>114300</xdr:rowOff>
    </xdr:from>
    <xdr:to>
      <xdr:col>11</xdr:col>
      <xdr:colOff>504824</xdr:colOff>
      <xdr:row>2</xdr:row>
      <xdr:rowOff>19049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69F22F35-678B-43EB-866F-D2F5DF57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14300"/>
          <a:ext cx="409574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114300</xdr:rowOff>
    </xdr:from>
    <xdr:to>
      <xdr:col>11</xdr:col>
      <xdr:colOff>0</xdr:colOff>
      <xdr:row>2</xdr:row>
      <xdr:rowOff>19049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DEE54A-07A9-4862-BB4A-3D5E64F9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114300"/>
          <a:ext cx="0" cy="289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407669</xdr:colOff>
      <xdr:row>2</xdr:row>
      <xdr:rowOff>102869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1D3F6530-092B-41A1-AE2C-EA4767CE6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8780" y="190500"/>
          <a:ext cx="407669" cy="29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847725</xdr:colOff>
      <xdr:row>0</xdr:row>
      <xdr:rowOff>47625</xdr:rowOff>
    </xdr:from>
    <xdr:to>
      <xdr:col>10</xdr:col>
      <xdr:colOff>457200</xdr:colOff>
      <xdr:row>1</xdr:row>
      <xdr:rowOff>152400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5AF08AD2-C35B-4A20-A395-978ABFD30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200025"/>
          <a:ext cx="523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542925</xdr:colOff>
      <xdr:row>0</xdr:row>
      <xdr:rowOff>0</xdr:rowOff>
    </xdr:from>
    <xdr:to>
      <xdr:col>11</xdr:col>
      <xdr:colOff>304800</xdr:colOff>
      <xdr:row>1</xdr:row>
      <xdr:rowOff>114300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386D2F40-2E5D-48FA-8F54-08C7380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1</xdr:row>
      <xdr:rowOff>0</xdr:rowOff>
    </xdr:from>
    <xdr:to>
      <xdr:col>11</xdr:col>
      <xdr:colOff>590550</xdr:colOff>
      <xdr:row>2</xdr:row>
      <xdr:rowOff>66675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CDBD911-AE27-462A-A665-4CE6CBF73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152400"/>
          <a:ext cx="523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0</xdr:row>
      <xdr:rowOff>104775</xdr:rowOff>
    </xdr:from>
    <xdr:to>
      <xdr:col>12</xdr:col>
      <xdr:colOff>9525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951E621-A624-42F0-BA7C-1FC97DB8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104775"/>
          <a:ext cx="52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0</xdr:row>
      <xdr:rowOff>104775</xdr:rowOff>
    </xdr:from>
    <xdr:to>
      <xdr:col>12</xdr:col>
      <xdr:colOff>161925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29E11BF-E7B4-4673-A45C-E379C8A30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04775"/>
          <a:ext cx="523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400049</xdr:colOff>
      <xdr:row>0</xdr:row>
      <xdr:rowOff>142875</xdr:rowOff>
    </xdr:from>
    <xdr:to>
      <xdr:col>12</xdr:col>
      <xdr:colOff>161924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7BCA78B-FB27-4E2B-A1C4-6C0F0D1A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49" y="142875"/>
          <a:ext cx="523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133349</xdr:colOff>
      <xdr:row>1</xdr:row>
      <xdr:rowOff>19050</xdr:rowOff>
    </xdr:from>
    <xdr:to>
      <xdr:col>11</xdr:col>
      <xdr:colOff>657224</xdr:colOff>
      <xdr:row>2</xdr:row>
      <xdr:rowOff>85725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9A88D4C-F53B-4009-A33C-2BD554653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49" y="171450"/>
          <a:ext cx="523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123824</xdr:colOff>
      <xdr:row>0</xdr:row>
      <xdr:rowOff>123825</xdr:rowOff>
    </xdr:from>
    <xdr:to>
      <xdr:col>11</xdr:col>
      <xdr:colOff>647699</xdr:colOff>
      <xdr:row>2</xdr:row>
      <xdr:rowOff>38100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E9D2178-D944-438F-9453-14E4A7DEC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4" y="123825"/>
          <a:ext cx="523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2"/>
  <sheetViews>
    <sheetView workbookViewId="0">
      <selection activeCell="C4" sqref="C4:C5"/>
    </sheetView>
  </sheetViews>
  <sheetFormatPr baseColWidth="10" defaultColWidth="11.42578125" defaultRowHeight="12" x14ac:dyDescent="0.2"/>
  <cols>
    <col min="1" max="3" width="11.42578125" style="5"/>
    <col min="4" max="10" width="16.140625" style="5" customWidth="1"/>
    <col min="11" max="16384" width="11.42578125" style="5"/>
  </cols>
  <sheetData>
    <row r="2" spans="1:17" ht="15" customHeight="1" x14ac:dyDescent="0.2">
      <c r="A2" s="4" t="s">
        <v>44</v>
      </c>
      <c r="B2" s="4"/>
      <c r="C2" s="4"/>
      <c r="D2" s="4"/>
      <c r="E2" s="4"/>
      <c r="F2" s="4"/>
      <c r="G2" s="4"/>
      <c r="H2" s="4"/>
      <c r="I2" s="4"/>
      <c r="J2" s="4"/>
    </row>
    <row r="3" spans="1:17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ht="21.75" customHeight="1" x14ac:dyDescent="0.2">
      <c r="A4" s="53" t="s">
        <v>21</v>
      </c>
      <c r="B4" s="55" t="s">
        <v>28</v>
      </c>
      <c r="C4" s="55" t="s">
        <v>0</v>
      </c>
      <c r="D4" s="8" t="s">
        <v>1</v>
      </c>
      <c r="E4" s="30" t="s">
        <v>2</v>
      </c>
      <c r="F4" s="30" t="s">
        <v>47</v>
      </c>
      <c r="G4" s="30" t="s">
        <v>3</v>
      </c>
      <c r="H4" s="30" t="s">
        <v>25</v>
      </c>
      <c r="I4" s="30" t="s">
        <v>4</v>
      </c>
      <c r="J4" s="30" t="s">
        <v>48</v>
      </c>
    </row>
    <row r="5" spans="1:17" x14ac:dyDescent="0.2">
      <c r="A5" s="54"/>
      <c r="B5" s="56"/>
      <c r="C5" s="56"/>
      <c r="D5" s="51" t="s">
        <v>0</v>
      </c>
      <c r="E5" s="51"/>
      <c r="F5" s="51"/>
      <c r="G5" s="51"/>
      <c r="H5" s="51"/>
      <c r="I5" s="51"/>
      <c r="J5" s="51"/>
    </row>
    <row r="6" spans="1:17" ht="15" customHeight="1" x14ac:dyDescent="0.2">
      <c r="A6" s="18" t="s">
        <v>37</v>
      </c>
      <c r="B6" s="32">
        <f>AVERAGE(B7:B18)</f>
        <v>1198.6884758333333</v>
      </c>
      <c r="C6" s="32">
        <f t="shared" ref="C6:J6" si="0">AVERAGE(C7:C18)</f>
        <v>100.00000000000001</v>
      </c>
      <c r="D6" s="32">
        <f t="shared" si="0"/>
        <v>14.711924328875291</v>
      </c>
      <c r="E6" s="32">
        <f t="shared" si="0"/>
        <v>3.6222618794076453</v>
      </c>
      <c r="F6" s="32">
        <f t="shared" si="0"/>
        <v>3.4159331572639133</v>
      </c>
      <c r="G6" s="32">
        <f t="shared" si="0"/>
        <v>34.465403784509817</v>
      </c>
      <c r="H6" s="32">
        <f t="shared" si="0"/>
        <v>28.074672051832</v>
      </c>
      <c r="I6" s="32">
        <f t="shared" si="0"/>
        <v>1.2521090935880721</v>
      </c>
      <c r="J6" s="32">
        <f t="shared" si="0"/>
        <v>14.457695704523267</v>
      </c>
      <c r="K6" s="29"/>
      <c r="L6" s="29"/>
      <c r="M6" s="29"/>
      <c r="N6" s="29"/>
      <c r="O6" s="29"/>
      <c r="P6" s="29"/>
      <c r="Q6" s="29"/>
    </row>
    <row r="7" spans="1:17" ht="15" customHeight="1" x14ac:dyDescent="0.2">
      <c r="A7" s="19" t="s">
        <v>6</v>
      </c>
      <c r="B7" s="33">
        <v>1121.6230699999999</v>
      </c>
      <c r="C7" s="1">
        <f>SUM(D7:J7)</f>
        <v>100</v>
      </c>
      <c r="D7" s="1">
        <v>12.953845746665198</v>
      </c>
      <c r="E7" s="1">
        <v>5.34046243459035</v>
      </c>
      <c r="F7" s="1">
        <v>5.5145183908822899</v>
      </c>
      <c r="G7" s="1">
        <v>36.696039062439297</v>
      </c>
      <c r="H7" s="1">
        <v>24.568648937164898</v>
      </c>
      <c r="I7" s="1">
        <v>0.715242135966767</v>
      </c>
      <c r="J7" s="1">
        <v>14.211243292291201</v>
      </c>
      <c r="K7" s="29"/>
      <c r="L7" s="29"/>
      <c r="M7" s="29"/>
      <c r="N7" s="29"/>
      <c r="O7" s="29"/>
      <c r="P7" s="29"/>
      <c r="Q7" s="29"/>
    </row>
    <row r="8" spans="1:17" ht="15" customHeight="1" x14ac:dyDescent="0.2">
      <c r="A8" s="19" t="s">
        <v>7</v>
      </c>
      <c r="B8" s="33">
        <v>1031.1259799999998</v>
      </c>
      <c r="C8" s="1">
        <f t="shared" ref="C8:C18" si="1">SUM(D8:J8)</f>
        <v>100.00000000000001</v>
      </c>
      <c r="D8" s="1">
        <v>16.758215819333799</v>
      </c>
      <c r="E8" s="1">
        <v>4.59738296283893</v>
      </c>
      <c r="F8" s="1">
        <v>3.1094072444274601</v>
      </c>
      <c r="G8" s="1">
        <v>35.8334440894103</v>
      </c>
      <c r="H8" s="1">
        <v>25.765412947188398</v>
      </c>
      <c r="I8" s="1">
        <v>0.57032757224822705</v>
      </c>
      <c r="J8" s="1">
        <v>13.3658093645529</v>
      </c>
      <c r="K8" s="29"/>
      <c r="L8" s="29"/>
      <c r="M8" s="29"/>
      <c r="N8" s="29"/>
      <c r="O8" s="29"/>
      <c r="P8" s="29"/>
      <c r="Q8" s="29"/>
    </row>
    <row r="9" spans="1:17" ht="15" customHeight="1" x14ac:dyDescent="0.2">
      <c r="A9" s="20" t="s">
        <v>8</v>
      </c>
      <c r="B9" s="33">
        <v>1167.3799800000002</v>
      </c>
      <c r="C9" s="1">
        <f t="shared" si="1"/>
        <v>99.999999999999986</v>
      </c>
      <c r="D9" s="1">
        <v>16.940631193370002</v>
      </c>
      <c r="E9" s="1">
        <v>3.3330935370903503</v>
      </c>
      <c r="F9" s="1">
        <v>6.5510155865825705</v>
      </c>
      <c r="G9" s="1">
        <v>33.395186245914402</v>
      </c>
      <c r="H9" s="1">
        <v>27.098829814956598</v>
      </c>
      <c r="I9" s="1">
        <v>1.0976209020362599</v>
      </c>
      <c r="J9" s="1">
        <v>11.583622720049799</v>
      </c>
      <c r="K9" s="29"/>
      <c r="L9" s="29"/>
      <c r="M9" s="29"/>
      <c r="N9" s="29"/>
      <c r="O9" s="29"/>
      <c r="P9" s="29"/>
      <c r="Q9" s="29"/>
    </row>
    <row r="10" spans="1:17" ht="15" customHeight="1" x14ac:dyDescent="0.2">
      <c r="A10" s="20" t="s">
        <v>9</v>
      </c>
      <c r="B10" s="33">
        <v>1160.89068</v>
      </c>
      <c r="C10" s="1">
        <f t="shared" si="1"/>
        <v>100.0000000000001</v>
      </c>
      <c r="D10" s="1">
        <v>13.181909972613001</v>
      </c>
      <c r="E10" s="1">
        <v>4.9613131130082202</v>
      </c>
      <c r="F10" s="1">
        <v>3.4544098255907199</v>
      </c>
      <c r="G10" s="1">
        <v>33.976106566948097</v>
      </c>
      <c r="H10" s="1">
        <v>30.698104438293999</v>
      </c>
      <c r="I10" s="1">
        <v>1.9245257914865799</v>
      </c>
      <c r="J10" s="1">
        <v>11.8036302920595</v>
      </c>
      <c r="K10" s="29"/>
      <c r="L10" s="29"/>
      <c r="M10" s="29"/>
      <c r="N10" s="29"/>
      <c r="O10" s="29"/>
      <c r="P10" s="29"/>
      <c r="Q10" s="29"/>
    </row>
    <row r="11" spans="1:17" ht="15" customHeight="1" x14ac:dyDescent="0.2">
      <c r="A11" s="20" t="s">
        <v>10</v>
      </c>
      <c r="B11" s="33">
        <v>1235.9228800000001</v>
      </c>
      <c r="C11" s="1">
        <f t="shared" si="1"/>
        <v>100</v>
      </c>
      <c r="D11" s="1">
        <v>9.4848413388687902</v>
      </c>
      <c r="E11" s="1">
        <v>7.9118570305873801</v>
      </c>
      <c r="F11" s="1">
        <v>3.1650262428227203</v>
      </c>
      <c r="G11" s="1">
        <v>33.511230698280698</v>
      </c>
      <c r="H11" s="1">
        <v>29.358313303339902</v>
      </c>
      <c r="I11" s="1">
        <v>1.6746881373963001</v>
      </c>
      <c r="J11" s="1">
        <v>14.8940432487042</v>
      </c>
      <c r="K11" s="29"/>
      <c r="L11" s="29"/>
      <c r="M11" s="29"/>
      <c r="N11" s="29"/>
      <c r="O11" s="29"/>
      <c r="P11" s="29"/>
      <c r="Q11" s="29"/>
    </row>
    <row r="12" spans="1:17" ht="15" customHeight="1" x14ac:dyDescent="0.2">
      <c r="A12" s="20" t="s">
        <v>11</v>
      </c>
      <c r="B12" s="33">
        <v>1227.9660800000001</v>
      </c>
      <c r="C12" s="1">
        <f t="shared" si="1"/>
        <v>99.999999999999957</v>
      </c>
      <c r="D12" s="1">
        <v>13.309762237447002</v>
      </c>
      <c r="E12" s="1">
        <v>3.1248153735443598</v>
      </c>
      <c r="F12" s="1">
        <v>4.9141091416725704</v>
      </c>
      <c r="G12" s="1">
        <v>29.682932881568004</v>
      </c>
      <c r="H12" s="1">
        <v>28.7461165830574</v>
      </c>
      <c r="I12" s="1">
        <v>2.3716423070135302</v>
      </c>
      <c r="J12" s="1">
        <v>17.8506214756971</v>
      </c>
      <c r="K12" s="29"/>
      <c r="L12" s="29"/>
      <c r="M12" s="29"/>
      <c r="N12" s="29"/>
      <c r="O12" s="29"/>
      <c r="P12" s="29"/>
      <c r="Q12" s="29"/>
    </row>
    <row r="13" spans="1:17" ht="15" customHeight="1" x14ac:dyDescent="0.2">
      <c r="A13" s="20" t="s">
        <v>12</v>
      </c>
      <c r="B13" s="33">
        <v>1269.2686199999998</v>
      </c>
      <c r="C13" s="1">
        <f t="shared" si="1"/>
        <v>99.999999999999957</v>
      </c>
      <c r="D13" s="1">
        <v>15.770355577490399</v>
      </c>
      <c r="E13" s="1">
        <v>2.0173265631452502</v>
      </c>
      <c r="F13" s="1">
        <v>3.9815392415677304</v>
      </c>
      <c r="G13" s="1">
        <v>29.205238379926403</v>
      </c>
      <c r="H13" s="1">
        <v>29.420943923582797</v>
      </c>
      <c r="I13" s="1">
        <v>2.00965103618547</v>
      </c>
      <c r="J13" s="1">
        <v>17.5949452781019</v>
      </c>
      <c r="K13" s="29"/>
      <c r="L13" s="29"/>
      <c r="M13" s="29"/>
      <c r="N13" s="29"/>
      <c r="O13" s="29"/>
      <c r="P13" s="29"/>
      <c r="Q13" s="29"/>
    </row>
    <row r="14" spans="1:17" ht="15" customHeight="1" x14ac:dyDescent="0.2">
      <c r="A14" s="20" t="s">
        <v>13</v>
      </c>
      <c r="B14" s="33">
        <v>1271.3651699999998</v>
      </c>
      <c r="C14" s="1">
        <f t="shared" si="1"/>
        <v>99.999999999999972</v>
      </c>
      <c r="D14" s="2">
        <v>15.857910542903699</v>
      </c>
      <c r="E14" s="2">
        <v>4.8805979712782097</v>
      </c>
      <c r="F14" s="2">
        <v>6.5248816814048096</v>
      </c>
      <c r="G14" s="2">
        <v>32.090321442125102</v>
      </c>
      <c r="H14" s="2">
        <v>26.178146185195999</v>
      </c>
      <c r="I14" s="2">
        <v>0.484828254025848</v>
      </c>
      <c r="J14" s="2">
        <v>13.983313923066301</v>
      </c>
      <c r="K14" s="29"/>
      <c r="L14" s="29"/>
      <c r="M14" s="29"/>
      <c r="N14" s="29"/>
      <c r="O14" s="29"/>
      <c r="P14" s="29"/>
      <c r="Q14" s="29"/>
    </row>
    <row r="15" spans="1:17" ht="15" customHeight="1" x14ac:dyDescent="0.2">
      <c r="A15" s="20" t="s">
        <v>14</v>
      </c>
      <c r="B15" s="33">
        <v>1237.5379800000003</v>
      </c>
      <c r="C15" s="1">
        <f t="shared" si="1"/>
        <v>100.00000000000003</v>
      </c>
      <c r="D15" s="2">
        <v>13.317863708325101</v>
      </c>
      <c r="E15" s="2">
        <v>4.2617382152836099</v>
      </c>
      <c r="F15" s="2">
        <v>3.49809854660977</v>
      </c>
      <c r="G15" s="2">
        <v>34.674564681408796</v>
      </c>
      <c r="H15" s="2">
        <v>28.814428871270099</v>
      </c>
      <c r="I15" s="2">
        <v>0.512912608468159</v>
      </c>
      <c r="J15" s="2">
        <v>14.9203933686345</v>
      </c>
      <c r="K15" s="29"/>
      <c r="L15" s="29"/>
      <c r="M15" s="29"/>
      <c r="N15" s="29"/>
      <c r="O15" s="29"/>
      <c r="P15" s="29"/>
      <c r="Q15" s="29"/>
    </row>
    <row r="16" spans="1:17" ht="15" customHeight="1" x14ac:dyDescent="0.2">
      <c r="A16" s="19" t="s">
        <v>15</v>
      </c>
      <c r="B16" s="33">
        <v>1280.76746</v>
      </c>
      <c r="C16" s="1">
        <f t="shared" si="1"/>
        <v>100</v>
      </c>
      <c r="D16" s="2">
        <v>14.504830602387301</v>
      </c>
      <c r="E16" s="2">
        <v>1.3190195006179</v>
      </c>
      <c r="F16" s="2">
        <v>0</v>
      </c>
      <c r="G16" s="2">
        <v>39.952607956060596</v>
      </c>
      <c r="H16" s="2">
        <v>29.121261376514902</v>
      </c>
      <c r="I16" s="2">
        <v>0.79885151060819604</v>
      </c>
      <c r="J16" s="2">
        <v>14.303429053811101</v>
      </c>
      <c r="K16" s="29"/>
      <c r="L16" s="29"/>
      <c r="M16" s="29"/>
      <c r="N16" s="29"/>
      <c r="O16" s="29"/>
      <c r="P16" s="29"/>
      <c r="Q16" s="29"/>
    </row>
    <row r="17" spans="1:17" ht="15" customHeight="1" x14ac:dyDescent="0.2">
      <c r="A17" s="19" t="s">
        <v>16</v>
      </c>
      <c r="B17" s="33">
        <v>1185.2672499999999</v>
      </c>
      <c r="C17" s="1">
        <f t="shared" si="1"/>
        <v>100.00000000000003</v>
      </c>
      <c r="D17" s="2">
        <v>17.166362549860601</v>
      </c>
      <c r="E17" s="2">
        <v>1.0008455802348701</v>
      </c>
      <c r="F17" s="2">
        <v>0</v>
      </c>
      <c r="G17" s="2">
        <v>40.657438632609797</v>
      </c>
      <c r="H17" s="2">
        <v>26.195635256130402</v>
      </c>
      <c r="I17" s="2">
        <v>0.94033797948556797</v>
      </c>
      <c r="J17" s="2">
        <v>14.039380001678801</v>
      </c>
      <c r="K17" s="29"/>
      <c r="L17" s="29"/>
      <c r="M17" s="29"/>
      <c r="N17" s="29"/>
      <c r="O17" s="29"/>
      <c r="P17" s="29"/>
      <c r="Q17" s="29"/>
    </row>
    <row r="18" spans="1:17" ht="15" customHeight="1" x14ac:dyDescent="0.2">
      <c r="A18" s="21" t="s">
        <v>17</v>
      </c>
      <c r="B18" s="34">
        <v>1195.1465599999999</v>
      </c>
      <c r="C18" s="35">
        <f t="shared" si="1"/>
        <v>100.00000000000001</v>
      </c>
      <c r="D18" s="36">
        <v>17.296562657238603</v>
      </c>
      <c r="E18" s="36">
        <v>0.71869027067231095</v>
      </c>
      <c r="F18" s="36">
        <v>0.27819198560632602</v>
      </c>
      <c r="G18" s="36">
        <v>33.909734777426301</v>
      </c>
      <c r="H18" s="36">
        <v>30.930222985288601</v>
      </c>
      <c r="I18" s="36">
        <v>1.9246808881359601</v>
      </c>
      <c r="J18" s="36">
        <v>14.941916435631899</v>
      </c>
      <c r="K18" s="29"/>
      <c r="L18" s="29"/>
      <c r="M18" s="29"/>
      <c r="N18" s="29"/>
      <c r="O18" s="29"/>
      <c r="P18" s="29"/>
      <c r="Q18" s="29"/>
    </row>
    <row r="19" spans="1:17" ht="12" customHeight="1" x14ac:dyDescent="0.2">
      <c r="A19" s="52" t="s">
        <v>30</v>
      </c>
      <c r="B19" s="52"/>
      <c r="C19" s="1"/>
      <c r="D19" s="2"/>
      <c r="E19" s="2"/>
      <c r="F19" s="2"/>
      <c r="G19" s="2"/>
      <c r="H19" s="2"/>
      <c r="I19" s="2"/>
      <c r="J19" s="2"/>
    </row>
    <row r="20" spans="1:17" ht="11.25" customHeight="1" x14ac:dyDescent="0.2">
      <c r="A20" s="3" t="s">
        <v>32</v>
      </c>
      <c r="B20" s="4"/>
      <c r="C20" s="4"/>
      <c r="D20" s="4"/>
      <c r="E20" s="4"/>
      <c r="F20" s="4"/>
      <c r="G20" s="4"/>
      <c r="H20" s="4"/>
      <c r="I20" s="4"/>
      <c r="J20" s="4"/>
    </row>
    <row r="21" spans="1:17" ht="11.25" customHeight="1" x14ac:dyDescent="0.2">
      <c r="A21" s="3" t="s">
        <v>63</v>
      </c>
      <c r="B21" s="4"/>
      <c r="C21" s="4"/>
      <c r="D21" s="4"/>
      <c r="E21" s="4"/>
      <c r="F21" s="4"/>
      <c r="G21" s="4"/>
      <c r="H21" s="4"/>
      <c r="I21" s="4"/>
      <c r="J21" s="4"/>
    </row>
    <row r="22" spans="1:17" ht="11.25" customHeight="1" x14ac:dyDescent="0.2">
      <c r="A22" s="3" t="s">
        <v>18</v>
      </c>
      <c r="B22" s="4"/>
      <c r="C22" s="4"/>
      <c r="D22" s="4"/>
      <c r="E22" s="4"/>
      <c r="F22" s="4"/>
      <c r="G22" s="4"/>
      <c r="H22" s="4"/>
      <c r="I22" s="4"/>
      <c r="J22" s="4"/>
    </row>
  </sheetData>
  <mergeCells count="5">
    <mergeCell ref="D5:J5"/>
    <mergeCell ref="A19:B19"/>
    <mergeCell ref="A4:A5"/>
    <mergeCell ref="B4:B5"/>
    <mergeCell ref="C4:C5"/>
  </mergeCells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22"/>
  <sheetViews>
    <sheetView workbookViewId="0">
      <selection sqref="A1:XFD1"/>
    </sheetView>
  </sheetViews>
  <sheetFormatPr baseColWidth="10" defaultColWidth="11.42578125" defaultRowHeight="15" x14ac:dyDescent="0.25"/>
  <cols>
    <col min="1" max="1" width="11.42578125" style="15"/>
    <col min="2" max="2" width="11.42578125" style="26"/>
    <col min="3" max="16384" width="11.42578125" style="15"/>
  </cols>
  <sheetData>
    <row r="1" spans="1:24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24" x14ac:dyDescent="0.25">
      <c r="A2" s="5" t="s">
        <v>45</v>
      </c>
      <c r="B2" s="1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4" x14ac:dyDescent="0.25">
      <c r="A3" s="5"/>
      <c r="B3" s="1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4" ht="24" x14ac:dyDescent="0.25">
      <c r="A4" s="60" t="s">
        <v>21</v>
      </c>
      <c r="B4" s="60" t="s">
        <v>5</v>
      </c>
      <c r="C4" s="60" t="s">
        <v>0</v>
      </c>
      <c r="D4" s="11" t="s">
        <v>20</v>
      </c>
      <c r="E4" s="11" t="s">
        <v>1</v>
      </c>
      <c r="F4" s="11" t="s">
        <v>22</v>
      </c>
      <c r="G4" s="11" t="s">
        <v>23</v>
      </c>
      <c r="H4" s="13" t="s">
        <v>24</v>
      </c>
      <c r="I4" s="11" t="s">
        <v>25</v>
      </c>
      <c r="J4" s="11" t="s">
        <v>4</v>
      </c>
      <c r="K4" s="11" t="s">
        <v>26</v>
      </c>
      <c r="L4" s="13" t="s">
        <v>27</v>
      </c>
    </row>
    <row r="5" spans="1:24" x14ac:dyDescent="0.25">
      <c r="A5" s="61"/>
      <c r="B5" s="61"/>
      <c r="C5" s="61"/>
      <c r="D5" s="59" t="s">
        <v>0</v>
      </c>
      <c r="E5" s="59"/>
      <c r="F5" s="59"/>
      <c r="G5" s="59"/>
      <c r="H5" s="59"/>
      <c r="I5" s="59"/>
      <c r="J5" s="59"/>
      <c r="K5" s="59"/>
      <c r="L5" s="59"/>
    </row>
    <row r="6" spans="1:24" x14ac:dyDescent="0.25">
      <c r="A6" s="14" t="s">
        <v>37</v>
      </c>
      <c r="B6" s="37">
        <f>AVERAGE(B7:B18)</f>
        <v>1845.2993075000002</v>
      </c>
      <c r="C6" s="37">
        <f>AVERAGE(C7:C18)</f>
        <v>100.00000000000001</v>
      </c>
      <c r="D6" s="37">
        <f t="shared" ref="D6:L6" si="0">AVERAGE(D7:D18)</f>
        <v>0.94417117279661911</v>
      </c>
      <c r="E6" s="37">
        <f t="shared" si="0"/>
        <v>30.725154735990369</v>
      </c>
      <c r="F6" s="37">
        <f t="shared" si="0"/>
        <v>0.14891619234828232</v>
      </c>
      <c r="G6" s="37">
        <f t="shared" si="0"/>
        <v>15.252367903666498</v>
      </c>
      <c r="H6" s="37">
        <f t="shared" si="0"/>
        <v>0</v>
      </c>
      <c r="I6" s="37">
        <f t="shared" si="0"/>
        <v>37.69664559646305</v>
      </c>
      <c r="J6" s="37">
        <f t="shared" si="0"/>
        <v>5.3356148009899833</v>
      </c>
      <c r="K6" s="37">
        <f t="shared" si="0"/>
        <v>6.5932863272067879</v>
      </c>
      <c r="L6" s="37">
        <f t="shared" si="0"/>
        <v>3.3038432705384122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x14ac:dyDescent="0.25">
      <c r="A7" s="5" t="s">
        <v>6</v>
      </c>
      <c r="B7" s="37">
        <v>1745.3339100000001</v>
      </c>
      <c r="C7" s="17">
        <v>100</v>
      </c>
      <c r="D7" s="17">
        <v>0.76530971658025004</v>
      </c>
      <c r="E7" s="17">
        <v>33.652361111805803</v>
      </c>
      <c r="F7" s="17">
        <v>0.15637122411722301</v>
      </c>
      <c r="G7" s="17">
        <v>16.691431841830202</v>
      </c>
      <c r="H7" s="17">
        <v>0</v>
      </c>
      <c r="I7" s="17">
        <v>34.358063323252601</v>
      </c>
      <c r="J7" s="17">
        <v>4.6836928757088101</v>
      </c>
      <c r="K7" s="17">
        <v>6.6296024695927702</v>
      </c>
      <c r="L7" s="17">
        <v>3.0631674371123601</v>
      </c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x14ac:dyDescent="0.25">
      <c r="A8" s="5" t="s">
        <v>7</v>
      </c>
      <c r="B8" s="37">
        <v>1577.3696</v>
      </c>
      <c r="C8" s="17">
        <v>100.00000000000004</v>
      </c>
      <c r="D8" s="17">
        <v>1.2504754751201002</v>
      </c>
      <c r="E8" s="17">
        <v>34.862028531550301</v>
      </c>
      <c r="F8" s="17">
        <v>0</v>
      </c>
      <c r="G8" s="17">
        <v>13.2284094989532</v>
      </c>
      <c r="H8" s="17">
        <v>0</v>
      </c>
      <c r="I8" s="17">
        <v>34.0796234439918</v>
      </c>
      <c r="J8" s="17">
        <v>6.7384708060812111</v>
      </c>
      <c r="K8" s="17">
        <v>6.7561679900512903</v>
      </c>
      <c r="L8" s="17">
        <v>3.08482425425214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x14ac:dyDescent="0.25">
      <c r="A9" s="5" t="s">
        <v>8</v>
      </c>
      <c r="B9" s="37">
        <v>1819.31286</v>
      </c>
      <c r="C9" s="17">
        <v>100.00000000000004</v>
      </c>
      <c r="D9" s="17">
        <v>1.19500501964242</v>
      </c>
      <c r="E9" s="17">
        <v>27.493071752375798</v>
      </c>
      <c r="F9" s="17">
        <v>1.00928215282335E-2</v>
      </c>
      <c r="G9" s="17">
        <v>13.797609829460599</v>
      </c>
      <c r="H9" s="17">
        <v>0</v>
      </c>
      <c r="I9" s="17">
        <v>39.8962281836451</v>
      </c>
      <c r="J9" s="17">
        <v>7.4767745004561803</v>
      </c>
      <c r="K9" s="17">
        <v>7.0324935756239295</v>
      </c>
      <c r="L9" s="17">
        <v>3.0987243172677799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x14ac:dyDescent="0.25">
      <c r="A10" s="5" t="s">
        <v>9</v>
      </c>
      <c r="B10" s="37">
        <v>1737.36879</v>
      </c>
      <c r="C10" s="17">
        <v>100.00000000000009</v>
      </c>
      <c r="D10" s="17">
        <v>1.2353905586159402</v>
      </c>
      <c r="E10" s="17">
        <v>26.334043907856802</v>
      </c>
      <c r="F10" s="17">
        <v>2.7233711272089799E-2</v>
      </c>
      <c r="G10" s="17">
        <v>13.451137222282</v>
      </c>
      <c r="H10" s="17">
        <v>0</v>
      </c>
      <c r="I10" s="17">
        <v>43.010309860579497</v>
      </c>
      <c r="J10" s="17">
        <v>6.5432814641501595</v>
      </c>
      <c r="K10" s="17">
        <v>6.3119362239723404</v>
      </c>
      <c r="L10" s="17">
        <v>3.0866670512712502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x14ac:dyDescent="0.25">
      <c r="A11" s="5" t="s">
        <v>10</v>
      </c>
      <c r="B11" s="37">
        <v>1869.3217999999999</v>
      </c>
      <c r="C11" s="17">
        <v>99.999999999999915</v>
      </c>
      <c r="D11" s="17">
        <v>1.1784263148271201</v>
      </c>
      <c r="E11" s="17">
        <v>25.167505669703299</v>
      </c>
      <c r="F11" s="17">
        <v>0.20188605300596199</v>
      </c>
      <c r="G11" s="17">
        <v>20.4633985437927</v>
      </c>
      <c r="H11" s="17">
        <v>0</v>
      </c>
      <c r="I11" s="17">
        <v>38.255903825654805</v>
      </c>
      <c r="J11" s="17">
        <v>5.77041149362298</v>
      </c>
      <c r="K11" s="17">
        <v>6.1527464131643903</v>
      </c>
      <c r="L11" s="17">
        <v>2.8097216862286603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x14ac:dyDescent="0.25">
      <c r="A12" s="5" t="s">
        <v>11</v>
      </c>
      <c r="B12" s="37">
        <v>1955.96129</v>
      </c>
      <c r="C12" s="17">
        <v>99.999999999999972</v>
      </c>
      <c r="D12" s="17">
        <v>1.0495616710287801</v>
      </c>
      <c r="E12" s="17">
        <v>27.425024346979797</v>
      </c>
      <c r="F12" s="17">
        <v>0.37100427483408899</v>
      </c>
      <c r="G12" s="17">
        <v>14.491327688801</v>
      </c>
      <c r="H12" s="17">
        <v>0</v>
      </c>
      <c r="I12" s="17">
        <v>43.658546534936796</v>
      </c>
      <c r="J12" s="17">
        <v>4.7513046641122401</v>
      </c>
      <c r="K12" s="17">
        <v>5.3182657822435697</v>
      </c>
      <c r="L12" s="17">
        <v>2.9349650370636899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x14ac:dyDescent="0.25">
      <c r="A13" s="5" t="s">
        <v>12</v>
      </c>
      <c r="B13" s="37">
        <v>1965.4132999999999</v>
      </c>
      <c r="C13" s="17">
        <v>100.00000000000007</v>
      </c>
      <c r="D13" s="17">
        <v>1.1232929989839799</v>
      </c>
      <c r="E13" s="17">
        <v>32.428898288212501</v>
      </c>
      <c r="F13" s="17">
        <v>0</v>
      </c>
      <c r="G13" s="17">
        <v>6.9372421566497007</v>
      </c>
      <c r="H13" s="17">
        <v>0</v>
      </c>
      <c r="I13" s="17">
        <v>42.599125079696996</v>
      </c>
      <c r="J13" s="17">
        <v>7.4993666726484403</v>
      </c>
      <c r="K13" s="17">
        <v>6.1966060777140397</v>
      </c>
      <c r="L13" s="17">
        <v>3.2154687260943997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x14ac:dyDescent="0.25">
      <c r="A14" s="5" t="s">
        <v>13</v>
      </c>
      <c r="B14" s="37">
        <v>2044.1150500000001</v>
      </c>
      <c r="C14" s="17">
        <v>99.999999999999957</v>
      </c>
      <c r="D14" s="17">
        <v>1.0328582043363901</v>
      </c>
      <c r="E14" s="17">
        <v>32.662021151891601</v>
      </c>
      <c r="F14" s="17">
        <v>0</v>
      </c>
      <c r="G14" s="17">
        <v>10.5816764080867</v>
      </c>
      <c r="H14" s="17">
        <v>0</v>
      </c>
      <c r="I14" s="17">
        <v>40.279337995187696</v>
      </c>
      <c r="J14" s="17">
        <v>5.4639086973113402</v>
      </c>
      <c r="K14" s="17">
        <v>6.3403706166147504</v>
      </c>
      <c r="L14" s="17">
        <v>3.6398269265714802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x14ac:dyDescent="0.25">
      <c r="A15" s="5" t="s">
        <v>14</v>
      </c>
      <c r="B15" s="37">
        <v>1927.5669399999999</v>
      </c>
      <c r="C15" s="17">
        <v>99.999999999999915</v>
      </c>
      <c r="D15" s="17">
        <v>0.74188188764017704</v>
      </c>
      <c r="E15" s="17">
        <v>32.520611709599002</v>
      </c>
      <c r="F15" s="17">
        <v>1.39512664602974E-2</v>
      </c>
      <c r="G15" s="17">
        <v>18.881633755349601</v>
      </c>
      <c r="H15" s="17">
        <v>0</v>
      </c>
      <c r="I15" s="17">
        <v>33.8749859447164</v>
      </c>
      <c r="J15" s="17">
        <v>2.9450079694768001</v>
      </c>
      <c r="K15" s="17">
        <v>7.4987585126356198</v>
      </c>
      <c r="L15" s="17">
        <v>3.5231689541220303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5" t="s">
        <v>15</v>
      </c>
      <c r="B16" s="37">
        <v>1951.6142500000001</v>
      </c>
      <c r="C16" s="17">
        <v>100.00000000000003</v>
      </c>
      <c r="D16" s="17">
        <v>8.5975494388811705E-2</v>
      </c>
      <c r="E16" s="17">
        <v>30.985944584079601</v>
      </c>
      <c r="F16" s="17">
        <v>3.4814256967021E-2</v>
      </c>
      <c r="G16" s="17">
        <v>19.198945693289499</v>
      </c>
      <c r="H16" s="17">
        <v>0</v>
      </c>
      <c r="I16" s="17">
        <v>36.650118741447002</v>
      </c>
      <c r="J16" s="17">
        <v>2.99617713900173</v>
      </c>
      <c r="K16" s="17">
        <v>6.5253043730337605</v>
      </c>
      <c r="L16" s="17">
        <v>3.5227197177925897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5" t="s">
        <v>16</v>
      </c>
      <c r="B17" s="37">
        <v>1784.1534899999999</v>
      </c>
      <c r="C17" s="17">
        <v>100.00000000000009</v>
      </c>
      <c r="D17" s="17">
        <v>0.47165504801943903</v>
      </c>
      <c r="E17" s="17">
        <v>30.866575274305603</v>
      </c>
      <c r="F17" s="17">
        <v>0.63172367529881102</v>
      </c>
      <c r="G17" s="17">
        <v>20.2193708120931</v>
      </c>
      <c r="H17" s="17">
        <v>0</v>
      </c>
      <c r="I17" s="17">
        <v>31.992328193691499</v>
      </c>
      <c r="J17" s="17">
        <v>4.5204950387984795</v>
      </c>
      <c r="K17" s="17">
        <v>7.5343130932081408</v>
      </c>
      <c r="L17" s="17">
        <v>3.7635388645850201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7" t="s">
        <v>17</v>
      </c>
      <c r="B18" s="38">
        <v>1766.06041</v>
      </c>
      <c r="C18" s="39">
        <v>100.00000000000003</v>
      </c>
      <c r="D18" s="39">
        <v>1.2002216843760201</v>
      </c>
      <c r="E18" s="39">
        <v>34.303770503524298</v>
      </c>
      <c r="F18" s="39">
        <v>0.33991702469566099</v>
      </c>
      <c r="G18" s="39">
        <v>15.086231393409699</v>
      </c>
      <c r="H18" s="39">
        <v>0</v>
      </c>
      <c r="I18" s="39">
        <v>33.705176030756498</v>
      </c>
      <c r="J18" s="39">
        <v>4.6384862905114304</v>
      </c>
      <c r="K18" s="39">
        <v>6.8228707986268704</v>
      </c>
      <c r="L18" s="39">
        <v>3.9033262740995402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ht="10.5" customHeight="1" x14ac:dyDescent="0.25">
      <c r="A19" s="16" t="s">
        <v>30</v>
      </c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24" ht="10.5" customHeight="1" x14ac:dyDescent="0.25">
      <c r="A20" s="3" t="s">
        <v>35</v>
      </c>
      <c r="B20" s="3"/>
      <c r="C20" s="3"/>
      <c r="D20" s="3"/>
      <c r="E20" s="3"/>
      <c r="F20" s="3"/>
      <c r="G20" s="3"/>
      <c r="H20" s="3"/>
      <c r="I20" s="3"/>
      <c r="J20" s="5"/>
      <c r="K20" s="5"/>
      <c r="L20" s="5"/>
    </row>
    <row r="21" spans="1:24" ht="10.5" customHeight="1" x14ac:dyDescent="0.25">
      <c r="A21" s="3" t="s">
        <v>46</v>
      </c>
      <c r="B21" s="3"/>
      <c r="C21" s="3"/>
      <c r="D21" s="3"/>
      <c r="E21" s="3"/>
      <c r="F21" s="3"/>
      <c r="G21" s="3"/>
      <c r="H21" s="3"/>
      <c r="I21" s="3"/>
      <c r="J21" s="5"/>
      <c r="K21" s="5"/>
      <c r="L21" s="5"/>
    </row>
    <row r="22" spans="1:24" ht="10.5" customHeigh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5"/>
      <c r="K22" s="5"/>
      <c r="L22" s="5"/>
    </row>
  </sheetData>
  <mergeCells count="5">
    <mergeCell ref="A1:L1"/>
    <mergeCell ref="D5:L5"/>
    <mergeCell ref="C4:C5"/>
    <mergeCell ref="B4:B5"/>
    <mergeCell ref="A4:A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5BFB-93C6-41C4-B061-86527DBA1124}">
  <dimension ref="A2:AC56"/>
  <sheetViews>
    <sheetView workbookViewId="0">
      <selection activeCell="D27" sqref="D27"/>
    </sheetView>
  </sheetViews>
  <sheetFormatPr baseColWidth="10" defaultColWidth="11.42578125" defaultRowHeight="15" x14ac:dyDescent="0.25"/>
  <cols>
    <col min="1" max="1" width="11.42578125" style="15"/>
    <col min="2" max="2" width="11.42578125" style="26"/>
    <col min="3" max="15" width="11.42578125" style="15"/>
    <col min="16" max="16" width="12.5703125" style="15" customWidth="1"/>
    <col min="17" max="17" width="13.85546875" style="15" customWidth="1"/>
    <col min="18" max="16384" width="11.42578125" style="15"/>
  </cols>
  <sheetData>
    <row r="2" spans="1:29" x14ac:dyDescent="0.25">
      <c r="A2" s="5" t="s">
        <v>61</v>
      </c>
      <c r="B2" s="14"/>
      <c r="C2" s="5"/>
      <c r="D2" s="5"/>
      <c r="E2" s="5"/>
      <c r="F2" s="5"/>
      <c r="G2" s="5"/>
      <c r="H2" s="5"/>
      <c r="I2" s="5"/>
      <c r="J2" s="5"/>
      <c r="K2" s="5"/>
    </row>
    <row r="3" spans="1:29" x14ac:dyDescent="0.25">
      <c r="A3" s="5"/>
      <c r="B3" s="14"/>
      <c r="C3" s="5"/>
      <c r="D3" s="5"/>
      <c r="E3" s="5"/>
      <c r="F3" s="5"/>
      <c r="G3" s="5"/>
      <c r="H3" s="5"/>
      <c r="I3" s="5"/>
      <c r="J3" s="5"/>
      <c r="K3" s="5"/>
    </row>
    <row r="4" spans="1:29" ht="24" x14ac:dyDescent="0.25">
      <c r="A4" s="60" t="s">
        <v>21</v>
      </c>
      <c r="B4" s="60" t="s">
        <v>5</v>
      </c>
      <c r="C4" s="63" t="s">
        <v>0</v>
      </c>
      <c r="D4" s="11" t="s">
        <v>20</v>
      </c>
      <c r="E4" s="11" t="s">
        <v>1</v>
      </c>
      <c r="F4" s="11" t="s">
        <v>22</v>
      </c>
      <c r="G4" s="11" t="s">
        <v>23</v>
      </c>
      <c r="H4" s="11" t="s">
        <v>25</v>
      </c>
      <c r="I4" s="11" t="s">
        <v>4</v>
      </c>
      <c r="J4" s="11" t="s">
        <v>26</v>
      </c>
      <c r="K4" s="13" t="s">
        <v>27</v>
      </c>
    </row>
    <row r="5" spans="1:29" x14ac:dyDescent="0.25">
      <c r="A5" s="61"/>
      <c r="B5" s="61"/>
      <c r="C5" s="64"/>
      <c r="D5" s="59" t="s">
        <v>0</v>
      </c>
      <c r="E5" s="59"/>
      <c r="F5" s="59"/>
      <c r="G5" s="59"/>
      <c r="H5" s="59"/>
      <c r="I5" s="59"/>
      <c r="J5" s="59"/>
      <c r="K5" s="59"/>
    </row>
    <row r="6" spans="1:29" x14ac:dyDescent="0.25">
      <c r="A6" s="14" t="s">
        <v>37</v>
      </c>
      <c r="B6" s="37">
        <f>AVERAGE(B7:B18)</f>
        <v>1992.7123966666666</v>
      </c>
      <c r="C6" s="37">
        <f>AVERAGE(C7:C17)</f>
        <v>100</v>
      </c>
      <c r="D6" s="37">
        <f>AVERAGE(D7:D18)</f>
        <v>0.965180205399776</v>
      </c>
      <c r="E6" s="37">
        <f t="shared" ref="E6:K6" si="0">AVERAGE(E7:E18)</f>
        <v>31.233186691225171</v>
      </c>
      <c r="F6" s="37">
        <f t="shared" si="0"/>
        <v>0.37630235444314564</v>
      </c>
      <c r="G6" s="37">
        <f t="shared" si="0"/>
        <v>14.526181750385676</v>
      </c>
      <c r="H6" s="37">
        <f t="shared" si="0"/>
        <v>38.539889391741049</v>
      </c>
      <c r="I6" s="37">
        <f t="shared" si="0"/>
        <v>4.8417750390082288</v>
      </c>
      <c r="J6" s="37">
        <f t="shared" si="0"/>
        <v>4.9009950359922465</v>
      </c>
      <c r="K6" s="37">
        <f t="shared" si="0"/>
        <v>4.6164895318047074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x14ac:dyDescent="0.25">
      <c r="A7" s="5" t="s">
        <v>6</v>
      </c>
      <c r="B7" s="37">
        <v>1729.39066</v>
      </c>
      <c r="C7" s="17">
        <f>SUM(D7:K7)</f>
        <v>100.00000000000001</v>
      </c>
      <c r="D7" s="17">
        <v>1.2252934221351699</v>
      </c>
      <c r="E7" s="17">
        <v>35.326492395882376</v>
      </c>
      <c r="F7" s="17">
        <v>0.27033625820553464</v>
      </c>
      <c r="G7" s="17">
        <v>19.85517488570223</v>
      </c>
      <c r="H7" s="17">
        <v>27.225875037396118</v>
      </c>
      <c r="I7" s="17">
        <v>5.9342161591181481</v>
      </c>
      <c r="J7" s="17">
        <v>6.2219267449958355</v>
      </c>
      <c r="K7" s="17">
        <v>3.9406850965645899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spans="1:29" x14ac:dyDescent="0.25">
      <c r="A8" s="5" t="s">
        <v>7</v>
      </c>
      <c r="B8" s="37">
        <v>1610.1003499999999</v>
      </c>
      <c r="C8" s="17">
        <f t="shared" ref="C8:C16" si="1">SUM(D8:K8)</f>
        <v>100</v>
      </c>
      <c r="D8" s="17">
        <v>1.2119288092819804</v>
      </c>
      <c r="E8" s="17">
        <v>33.766333880990715</v>
      </c>
      <c r="F8" s="17">
        <v>1.1872551918891267E-2</v>
      </c>
      <c r="G8" s="17">
        <v>13.368050631129917</v>
      </c>
      <c r="H8" s="17">
        <v>33.695178067627893</v>
      </c>
      <c r="I8" s="17">
        <v>8.2512117955877713</v>
      </c>
      <c r="J8" s="17">
        <v>5.3760183332672398</v>
      </c>
      <c r="K8" s="17">
        <v>4.3194059301955932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</row>
    <row r="9" spans="1:29" x14ac:dyDescent="0.25">
      <c r="A9" s="5" t="s">
        <v>8</v>
      </c>
      <c r="B9" s="37">
        <v>1862.0063600000001</v>
      </c>
      <c r="C9" s="17">
        <f t="shared" si="1"/>
        <v>100.00000000000001</v>
      </c>
      <c r="D9" s="17">
        <v>1.1581662911183612</v>
      </c>
      <c r="E9" s="17">
        <v>31.153630431208622</v>
      </c>
      <c r="F9" s="17">
        <v>0</v>
      </c>
      <c r="G9" s="17">
        <v>9.2615419423164589</v>
      </c>
      <c r="H9" s="17">
        <v>43.816945394321856</v>
      </c>
      <c r="I9" s="17">
        <v>5.880938559200195</v>
      </c>
      <c r="J9" s="17">
        <v>4.2571632247271163</v>
      </c>
      <c r="K9" s="17">
        <v>4.4716141571073909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 x14ac:dyDescent="0.25">
      <c r="A10" s="5" t="s">
        <v>9</v>
      </c>
      <c r="B10" s="37">
        <v>1832.94271</v>
      </c>
      <c r="C10" s="17">
        <f t="shared" si="1"/>
        <v>100</v>
      </c>
      <c r="D10" s="17">
        <v>1.1288105125773407</v>
      </c>
      <c r="E10" s="17">
        <v>34.336177370213605</v>
      </c>
      <c r="F10" s="17">
        <v>7.4759565180299607E-3</v>
      </c>
      <c r="G10" s="17">
        <v>9.7588205580086012</v>
      </c>
      <c r="H10" s="17">
        <v>41.909156015028969</v>
      </c>
      <c r="I10" s="17">
        <v>4.3306279878218339</v>
      </c>
      <c r="J10" s="17">
        <v>4.1003294641980386</v>
      </c>
      <c r="K10" s="17">
        <v>4.4286021356335787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</row>
    <row r="11" spans="1:29" x14ac:dyDescent="0.25">
      <c r="A11" s="5" t="s">
        <v>10</v>
      </c>
      <c r="B11" s="37">
        <v>2042.87211</v>
      </c>
      <c r="C11" s="17">
        <f t="shared" si="1"/>
        <v>99.999999999999986</v>
      </c>
      <c r="D11" s="17">
        <v>1.0477523235656685</v>
      </c>
      <c r="E11" s="17">
        <v>29.378019654886767</v>
      </c>
      <c r="F11" s="17">
        <v>0.19768050972118856</v>
      </c>
      <c r="G11" s="17">
        <v>16.485442155260515</v>
      </c>
      <c r="H11" s="17">
        <v>43.011894660405339</v>
      </c>
      <c r="I11" s="17">
        <v>2.6880669490367657</v>
      </c>
      <c r="J11" s="17">
        <v>3.1904797016392767</v>
      </c>
      <c r="K11" s="17">
        <v>4.0006640454844717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x14ac:dyDescent="0.25">
      <c r="A12" s="5" t="s">
        <v>11</v>
      </c>
      <c r="B12" s="37">
        <v>2111.5697399999999</v>
      </c>
      <c r="C12" s="17">
        <f t="shared" si="1"/>
        <v>100</v>
      </c>
      <c r="D12" s="17">
        <v>0.98747247628202894</v>
      </c>
      <c r="E12" s="17">
        <v>20.888030437488652</v>
      </c>
      <c r="F12" s="17">
        <v>1.4248167810929133</v>
      </c>
      <c r="G12" s="17">
        <v>24.528950675339757</v>
      </c>
      <c r="H12" s="17">
        <v>39.509736012792075</v>
      </c>
      <c r="I12" s="17">
        <v>4.4555293731382983</v>
      </c>
      <c r="J12" s="17">
        <v>3.871464837339448</v>
      </c>
      <c r="K12" s="17">
        <v>4.3339994065268241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 spans="1:29" x14ac:dyDescent="0.25">
      <c r="A13" s="5" t="s">
        <v>12</v>
      </c>
      <c r="B13" s="37">
        <v>2197.4502299999999</v>
      </c>
      <c r="C13" s="17">
        <f t="shared" si="1"/>
        <v>100</v>
      </c>
      <c r="D13" s="17">
        <v>1.0115601116481259</v>
      </c>
      <c r="E13" s="17">
        <v>27.13265728889796</v>
      </c>
      <c r="F13" s="17">
        <v>0.84647605420396721</v>
      </c>
      <c r="G13" s="17">
        <v>16.80831924916907</v>
      </c>
      <c r="H13" s="17">
        <v>38.823535948752749</v>
      </c>
      <c r="I13" s="17">
        <v>7.2915266890936596</v>
      </c>
      <c r="J13" s="17">
        <v>3.5101063472095109</v>
      </c>
      <c r="K13" s="17">
        <v>4.5758183110249551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x14ac:dyDescent="0.25">
      <c r="A14" s="5" t="s">
        <v>13</v>
      </c>
      <c r="B14" s="37">
        <v>2175.9965299999999</v>
      </c>
      <c r="C14" s="17">
        <f t="shared" si="1"/>
        <v>100.00000000000001</v>
      </c>
      <c r="D14" s="17">
        <v>1.0027644667245861</v>
      </c>
      <c r="E14" s="17">
        <v>31.485411881608101</v>
      </c>
      <c r="F14" s="17">
        <v>0.28018013429460753</v>
      </c>
      <c r="G14" s="17">
        <v>14.083126777780294</v>
      </c>
      <c r="H14" s="17">
        <v>39.644688679719543</v>
      </c>
      <c r="I14" s="17">
        <v>5.0749722473132799</v>
      </c>
      <c r="J14" s="17">
        <v>3.9008724889832433</v>
      </c>
      <c r="K14" s="17">
        <v>4.5279833235763478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1:29" x14ac:dyDescent="0.25">
      <c r="A15" s="5" t="s">
        <v>14</v>
      </c>
      <c r="B15" s="37">
        <v>2212.7716799999998</v>
      </c>
      <c r="C15" s="17">
        <f t="shared" si="1"/>
        <v>100</v>
      </c>
      <c r="D15" s="17">
        <v>0.96458121698303734</v>
      </c>
      <c r="E15" s="17">
        <v>31.285317697124544</v>
      </c>
      <c r="F15" s="17">
        <v>0.33563743006689239</v>
      </c>
      <c r="G15" s="17">
        <v>19.62769425899377</v>
      </c>
      <c r="H15" s="17">
        <v>35.885375666051544</v>
      </c>
      <c r="I15" s="17">
        <v>2.5132647214646204</v>
      </c>
      <c r="J15" s="17">
        <v>4.2443561099805835</v>
      </c>
      <c r="K15" s="17">
        <v>5.1437728993350103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x14ac:dyDescent="0.25">
      <c r="A16" s="5" t="s">
        <v>15</v>
      </c>
      <c r="B16" s="37">
        <v>2282.8805200000002</v>
      </c>
      <c r="C16" s="17">
        <f t="shared" si="1"/>
        <v>100</v>
      </c>
      <c r="D16" s="17">
        <v>3.1073899566149876E-2</v>
      </c>
      <c r="E16" s="17">
        <v>31.666796561039472</v>
      </c>
      <c r="F16" s="17">
        <v>0.68324732123957155</v>
      </c>
      <c r="G16" s="17">
        <v>16.175519777092845</v>
      </c>
      <c r="H16" s="17">
        <v>39.908198962598355</v>
      </c>
      <c r="I16" s="17">
        <v>1.3128356800731735</v>
      </c>
      <c r="J16" s="17">
        <v>5.0715926210627966</v>
      </c>
      <c r="K16" s="17">
        <v>5.1507351773276335</v>
      </c>
    </row>
    <row r="17" spans="1:11" x14ac:dyDescent="0.25">
      <c r="A17" s="5" t="s">
        <v>16</v>
      </c>
      <c r="B17" s="37">
        <v>1978.1964499999999</v>
      </c>
      <c r="C17" s="17">
        <f>SUM(D17:K17)</f>
        <v>100</v>
      </c>
      <c r="D17" s="17">
        <v>0.63367467877116046</v>
      </c>
      <c r="E17" s="17">
        <v>35.271419580193871</v>
      </c>
      <c r="F17" s="17">
        <v>3.4222081431801173E-2</v>
      </c>
      <c r="G17" s="17">
        <v>7.8298785744964805</v>
      </c>
      <c r="H17" s="17">
        <v>39.365324915025504</v>
      </c>
      <c r="I17" s="17">
        <v>5.0261231638546313</v>
      </c>
      <c r="J17" s="17">
        <v>6.7421797263866283</v>
      </c>
      <c r="K17" s="17">
        <v>5.0971772798399266</v>
      </c>
    </row>
    <row r="18" spans="1:11" x14ac:dyDescent="0.25">
      <c r="A18" s="7" t="s">
        <v>17</v>
      </c>
      <c r="B18" s="38">
        <v>1876.3714199999999</v>
      </c>
      <c r="C18" s="39">
        <f>SUM(D18:K18)</f>
        <v>100</v>
      </c>
      <c r="D18" s="39">
        <v>1.1790842561437012</v>
      </c>
      <c r="E18" s="39">
        <v>33.107953115167362</v>
      </c>
      <c r="F18" s="39">
        <v>0.42368317462435029</v>
      </c>
      <c r="G18" s="39">
        <v>6.5316615193382122</v>
      </c>
      <c r="H18" s="39">
        <v>39.68276334117261</v>
      </c>
      <c r="I18" s="39">
        <v>5.3419871423963601</v>
      </c>
      <c r="J18" s="39">
        <v>8.3254508321172356</v>
      </c>
      <c r="K18" s="39">
        <v>5.4074166190401689</v>
      </c>
    </row>
    <row r="19" spans="1:11" ht="10.5" customHeight="1" x14ac:dyDescent="0.25">
      <c r="A19" s="16" t="s">
        <v>30</v>
      </c>
      <c r="B19" s="25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0.5" customHeight="1" x14ac:dyDescent="0.25">
      <c r="A20" s="3" t="s">
        <v>35</v>
      </c>
      <c r="B20" s="3"/>
      <c r="C20" s="3"/>
      <c r="D20" s="3"/>
      <c r="E20" s="3"/>
      <c r="F20" s="3"/>
      <c r="G20" s="3"/>
      <c r="H20" s="3"/>
      <c r="I20" s="5"/>
      <c r="J20" s="5"/>
      <c r="K20" s="5"/>
    </row>
    <row r="21" spans="1:11" ht="10.5" customHeight="1" x14ac:dyDescent="0.25">
      <c r="A21" s="3" t="s">
        <v>46</v>
      </c>
      <c r="B21" s="3"/>
      <c r="C21" s="3"/>
      <c r="D21" s="3"/>
      <c r="E21" s="3"/>
      <c r="F21" s="3"/>
      <c r="G21" s="3"/>
      <c r="H21" s="3"/>
      <c r="I21" s="5"/>
      <c r="J21" s="5"/>
      <c r="K21" s="5"/>
    </row>
    <row r="22" spans="1:11" ht="10.5" customHeigh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5"/>
      <c r="J22" s="5"/>
      <c r="K22" s="5"/>
    </row>
    <row r="34" spans="2:11" x14ac:dyDescent="0.25">
      <c r="B34" s="49"/>
    </row>
    <row r="35" spans="2:11" x14ac:dyDescent="0.25">
      <c r="B35" s="49"/>
    </row>
    <row r="36" spans="2:11" x14ac:dyDescent="0.25">
      <c r="B36" s="49"/>
    </row>
    <row r="37" spans="2:11" x14ac:dyDescent="0.25">
      <c r="B37" s="49"/>
    </row>
    <row r="38" spans="2:11" x14ac:dyDescent="0.25">
      <c r="B38" s="49"/>
    </row>
    <row r="39" spans="2:11" x14ac:dyDescent="0.25">
      <c r="B39" s="49"/>
    </row>
    <row r="40" spans="2:11" x14ac:dyDescent="0.25">
      <c r="B40" s="49"/>
    </row>
    <row r="41" spans="2:11" x14ac:dyDescent="0.25">
      <c r="B41" s="49"/>
    </row>
    <row r="42" spans="2:11" x14ac:dyDescent="0.25">
      <c r="B42" s="49"/>
    </row>
    <row r="43" spans="2:11" x14ac:dyDescent="0.25">
      <c r="B43" s="49"/>
    </row>
    <row r="44" spans="2:11" x14ac:dyDescent="0.25">
      <c r="B44" s="49"/>
    </row>
    <row r="45" spans="2:11" x14ac:dyDescent="0.25">
      <c r="B45" s="49"/>
      <c r="D45" s="27"/>
      <c r="E45" s="27"/>
      <c r="F45" s="27"/>
      <c r="G45" s="27"/>
      <c r="H45" s="27"/>
      <c r="I45" s="27"/>
      <c r="J45" s="27"/>
      <c r="K45" s="27"/>
    </row>
    <row r="46" spans="2:11" x14ac:dyDescent="0.25">
      <c r="D46" s="27"/>
      <c r="E46" s="27"/>
      <c r="F46" s="27"/>
      <c r="G46" s="27"/>
      <c r="H46" s="27"/>
      <c r="I46" s="27"/>
      <c r="J46" s="27"/>
      <c r="K46" s="27"/>
    </row>
    <row r="47" spans="2:11" x14ac:dyDescent="0.25">
      <c r="D47" s="27"/>
      <c r="E47" s="27"/>
      <c r="F47" s="27"/>
      <c r="G47" s="27"/>
      <c r="H47" s="27"/>
      <c r="I47" s="27"/>
      <c r="J47" s="27"/>
      <c r="K47" s="27"/>
    </row>
    <row r="48" spans="2:11" x14ac:dyDescent="0.25">
      <c r="D48" s="27"/>
      <c r="E48" s="27"/>
      <c r="F48" s="27"/>
      <c r="G48" s="27"/>
      <c r="H48" s="27"/>
      <c r="I48" s="27"/>
      <c r="J48" s="27"/>
      <c r="K48" s="27"/>
    </row>
    <row r="49" spans="4:11" x14ac:dyDescent="0.25">
      <c r="D49" s="27"/>
      <c r="E49" s="27"/>
      <c r="F49" s="27"/>
      <c r="G49" s="27"/>
      <c r="H49" s="27"/>
      <c r="I49" s="27"/>
      <c r="J49" s="27"/>
      <c r="K49" s="27"/>
    </row>
    <row r="50" spans="4:11" x14ac:dyDescent="0.25">
      <c r="D50" s="27"/>
      <c r="E50" s="27"/>
      <c r="F50" s="27"/>
      <c r="G50" s="27"/>
      <c r="H50" s="27"/>
      <c r="I50" s="27"/>
      <c r="J50" s="27"/>
      <c r="K50" s="27"/>
    </row>
    <row r="51" spans="4:11" x14ac:dyDescent="0.25">
      <c r="D51" s="27"/>
      <c r="E51" s="27"/>
      <c r="F51" s="27"/>
      <c r="G51" s="27"/>
      <c r="H51" s="27"/>
      <c r="I51" s="27"/>
      <c r="J51" s="27"/>
      <c r="K51" s="27"/>
    </row>
    <row r="52" spans="4:11" x14ac:dyDescent="0.25">
      <c r="D52" s="27"/>
      <c r="E52" s="27"/>
      <c r="F52" s="27"/>
      <c r="G52" s="27"/>
      <c r="H52" s="27"/>
      <c r="I52" s="27"/>
      <c r="J52" s="27"/>
      <c r="K52" s="27"/>
    </row>
    <row r="53" spans="4:11" x14ac:dyDescent="0.25">
      <c r="D53" s="27"/>
      <c r="E53" s="27"/>
      <c r="F53" s="27"/>
      <c r="G53" s="27"/>
      <c r="H53" s="27"/>
      <c r="I53" s="27"/>
      <c r="J53" s="27"/>
      <c r="K53" s="27"/>
    </row>
    <row r="54" spans="4:11" x14ac:dyDescent="0.25">
      <c r="D54" s="27"/>
      <c r="E54" s="27"/>
      <c r="F54" s="27"/>
      <c r="G54" s="27"/>
      <c r="H54" s="27"/>
      <c r="I54" s="27"/>
      <c r="J54" s="27"/>
      <c r="K54" s="27"/>
    </row>
    <row r="55" spans="4:11" x14ac:dyDescent="0.25">
      <c r="D55" s="27"/>
      <c r="E55" s="27"/>
      <c r="F55" s="27"/>
      <c r="G55" s="27"/>
      <c r="H55" s="27"/>
      <c r="I55" s="27"/>
      <c r="J55" s="27"/>
      <c r="K55" s="27"/>
    </row>
    <row r="56" spans="4:11" x14ac:dyDescent="0.25">
      <c r="D56" s="27"/>
      <c r="E56" s="27"/>
      <c r="F56" s="27"/>
      <c r="G56" s="27"/>
      <c r="H56" s="27"/>
      <c r="I56" s="27"/>
      <c r="J56" s="27"/>
      <c r="K56" s="27"/>
    </row>
  </sheetData>
  <mergeCells count="4">
    <mergeCell ref="D5:K5"/>
    <mergeCell ref="C4:C5"/>
    <mergeCell ref="B4:B5"/>
    <mergeCell ref="A4:A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7F4C-0391-416D-B593-1BC6F2D8ECA4}">
  <dimension ref="A2:R22"/>
  <sheetViews>
    <sheetView workbookViewId="0">
      <selection activeCell="K10" sqref="K10"/>
    </sheetView>
  </sheetViews>
  <sheetFormatPr baseColWidth="10" defaultColWidth="11.42578125" defaultRowHeight="15" x14ac:dyDescent="0.25"/>
  <cols>
    <col min="1" max="1" width="11.42578125" style="15"/>
    <col min="2" max="2" width="11.42578125" style="26"/>
    <col min="3" max="3" width="13.5703125" style="15" bestFit="1" customWidth="1"/>
    <col min="4" max="16384" width="11.42578125" style="15"/>
  </cols>
  <sheetData>
    <row r="2" spans="1:18" x14ac:dyDescent="0.25">
      <c r="A2" s="5" t="s">
        <v>64</v>
      </c>
      <c r="B2" s="14"/>
      <c r="C2" s="5"/>
      <c r="D2" s="5"/>
      <c r="E2" s="5"/>
      <c r="F2" s="5"/>
      <c r="G2" s="5"/>
      <c r="H2" s="5"/>
      <c r="I2" s="5"/>
      <c r="J2" s="5"/>
      <c r="K2" s="5"/>
    </row>
    <row r="3" spans="1:18" x14ac:dyDescent="0.25">
      <c r="A3" s="5"/>
      <c r="B3" s="14"/>
      <c r="C3" s="5"/>
      <c r="D3" s="5"/>
      <c r="E3" s="5"/>
      <c r="F3" s="5"/>
      <c r="G3" s="5"/>
      <c r="H3" s="5"/>
      <c r="I3" s="5"/>
      <c r="J3" s="5"/>
      <c r="K3" s="5"/>
    </row>
    <row r="4" spans="1:18" ht="24" x14ac:dyDescent="0.25">
      <c r="A4" s="60" t="s">
        <v>21</v>
      </c>
      <c r="B4" s="60" t="s">
        <v>5</v>
      </c>
      <c r="C4" s="63" t="s">
        <v>0</v>
      </c>
      <c r="D4" s="11" t="s">
        <v>20</v>
      </c>
      <c r="E4" s="11" t="s">
        <v>1</v>
      </c>
      <c r="F4" s="11" t="s">
        <v>22</v>
      </c>
      <c r="G4" s="11" t="s">
        <v>23</v>
      </c>
      <c r="H4" s="11" t="s">
        <v>25</v>
      </c>
      <c r="I4" s="11" t="s">
        <v>4</v>
      </c>
      <c r="J4" s="11" t="s">
        <v>26</v>
      </c>
      <c r="K4" s="13" t="s">
        <v>27</v>
      </c>
    </row>
    <row r="5" spans="1:18" x14ac:dyDescent="0.25">
      <c r="A5" s="61"/>
      <c r="B5" s="61"/>
      <c r="C5" s="64"/>
      <c r="D5" s="59" t="s">
        <v>0</v>
      </c>
      <c r="E5" s="59"/>
      <c r="F5" s="59"/>
      <c r="G5" s="59"/>
      <c r="H5" s="59"/>
      <c r="I5" s="59"/>
      <c r="J5" s="59"/>
      <c r="K5" s="59"/>
    </row>
    <row r="6" spans="1:18" x14ac:dyDescent="0.25">
      <c r="A6" s="14" t="s">
        <v>37</v>
      </c>
      <c r="B6" s="37">
        <f>AVERAGE(B7:B18)</f>
        <v>2116.4255583333334</v>
      </c>
      <c r="C6" s="37">
        <f>AVERAGE(C7:C18)</f>
        <v>100</v>
      </c>
      <c r="D6" s="37">
        <f>AVERAGE(D7:D18)</f>
        <v>0.94132765111495376</v>
      </c>
      <c r="E6" s="37">
        <f t="shared" ref="E6:K6" si="0">AVERAGE(E7:E18)</f>
        <v>29.746158187415418</v>
      </c>
      <c r="F6" s="37">
        <f t="shared" si="0"/>
        <v>0.17557259539510608</v>
      </c>
      <c r="G6" s="37">
        <f t="shared" si="0"/>
        <v>12.25403294469173</v>
      </c>
      <c r="H6" s="37">
        <f t="shared" si="0"/>
        <v>41.146660131293672</v>
      </c>
      <c r="I6" s="37">
        <f t="shared" si="0"/>
        <v>4.1772760960779829</v>
      </c>
      <c r="J6" s="37">
        <f t="shared" si="0"/>
        <v>5.6969292334098443</v>
      </c>
      <c r="K6" s="37">
        <f t="shared" si="0"/>
        <v>5.8620431606012886</v>
      </c>
      <c r="L6" s="31"/>
      <c r="M6" s="31"/>
      <c r="N6" s="31"/>
      <c r="O6" s="31"/>
      <c r="P6" s="31"/>
      <c r="Q6" s="31"/>
      <c r="R6" s="31"/>
    </row>
    <row r="7" spans="1:18" x14ac:dyDescent="0.25">
      <c r="A7" s="5" t="s">
        <v>6</v>
      </c>
      <c r="B7" s="37">
        <v>1914.3962300000001</v>
      </c>
      <c r="C7" s="17">
        <f>SUM(D7:K7)</f>
        <v>100</v>
      </c>
      <c r="D7" s="17">
        <v>1.1523889179409843</v>
      </c>
      <c r="E7" s="17">
        <v>35.114833045821449</v>
      </c>
      <c r="F7" s="17">
        <v>0</v>
      </c>
      <c r="G7" s="17">
        <v>5.4449940073273115</v>
      </c>
      <c r="H7" s="17">
        <v>39.954659751915621</v>
      </c>
      <c r="I7" s="17">
        <v>6.4415734876368829</v>
      </c>
      <c r="J7" s="17">
        <v>6.1558071497038007</v>
      </c>
      <c r="K7" s="17">
        <v>5.7357436396539496</v>
      </c>
      <c r="L7" s="31"/>
      <c r="M7" s="31"/>
      <c r="N7" s="31"/>
      <c r="O7" s="31"/>
      <c r="P7" s="31"/>
      <c r="Q7" s="31"/>
      <c r="R7" s="31"/>
    </row>
    <row r="8" spans="1:18" x14ac:dyDescent="0.25">
      <c r="A8" s="5" t="s">
        <v>7</v>
      </c>
      <c r="B8" s="37">
        <v>1760.9340299999999</v>
      </c>
      <c r="C8" s="17">
        <f>SUM(D8:K8)</f>
        <v>100.00000000000001</v>
      </c>
      <c r="D8" s="17">
        <v>1.1638249730456969</v>
      </c>
      <c r="E8" s="17">
        <v>29.666494093478342</v>
      </c>
      <c r="F8" s="17">
        <v>8.151923783311749E-3</v>
      </c>
      <c r="G8" s="17">
        <v>6.0367837857049089</v>
      </c>
      <c r="H8" s="17">
        <v>46.740839575915295</v>
      </c>
      <c r="I8" s="17">
        <v>4.1436095138669113</v>
      </c>
      <c r="J8" s="17">
        <v>5.9403769941341888</v>
      </c>
      <c r="K8" s="17">
        <v>6.2999191400713626</v>
      </c>
      <c r="L8" s="31"/>
      <c r="M8" s="31"/>
      <c r="N8" s="31"/>
      <c r="O8" s="31"/>
      <c r="P8" s="31"/>
      <c r="Q8" s="31"/>
      <c r="R8" s="31"/>
    </row>
    <row r="9" spans="1:18" x14ac:dyDescent="0.25">
      <c r="A9" s="5" t="s">
        <v>8</v>
      </c>
      <c r="B9" s="37">
        <v>2001.0975699999999</v>
      </c>
      <c r="C9" s="17">
        <f>SUM(D9:K9)</f>
        <v>100</v>
      </c>
      <c r="D9" s="17">
        <v>1.0663363106277721</v>
      </c>
      <c r="E9" s="17">
        <v>28.581267029373286</v>
      </c>
      <c r="F9" s="17">
        <v>2.4496556657154903E-3</v>
      </c>
      <c r="G9" s="17">
        <v>11.063464536614273</v>
      </c>
      <c r="H9" s="17">
        <v>43.389880284548042</v>
      </c>
      <c r="I9" s="17">
        <v>4.4777731652535069</v>
      </c>
      <c r="J9" s="17">
        <v>4.6946216620511905</v>
      </c>
      <c r="K9" s="17">
        <v>6.7242073558662119</v>
      </c>
      <c r="L9" s="31"/>
      <c r="M9" s="31"/>
      <c r="N9" s="31"/>
      <c r="O9" s="31"/>
      <c r="P9" s="31"/>
      <c r="Q9" s="31"/>
      <c r="R9" s="31"/>
    </row>
    <row r="10" spans="1:18" x14ac:dyDescent="0.25">
      <c r="A10" s="5" t="s">
        <v>9</v>
      </c>
      <c r="B10" s="37">
        <v>1972.8616099999999</v>
      </c>
      <c r="C10" s="17">
        <f t="shared" ref="C10:C16" si="1">SUM(D10:K10)</f>
        <v>100.00000000000001</v>
      </c>
      <c r="D10" s="17">
        <v>1.0806728607791198</v>
      </c>
      <c r="E10" s="17">
        <v>35.78022332747404</v>
      </c>
      <c r="F10" s="17">
        <v>1.558548245054046E-2</v>
      </c>
      <c r="G10" s="17">
        <v>5.321460941195971</v>
      </c>
      <c r="H10" s="17">
        <v>41.96687825457763</v>
      </c>
      <c r="I10" s="17">
        <v>4.7172153144588798</v>
      </c>
      <c r="J10" s="17">
        <v>4.8637405438691665</v>
      </c>
      <c r="K10" s="17">
        <v>6.2542232751946552</v>
      </c>
      <c r="L10" s="31"/>
      <c r="M10" s="31"/>
      <c r="N10" s="31"/>
      <c r="O10" s="31"/>
      <c r="P10" s="31"/>
      <c r="Q10" s="31"/>
      <c r="R10" s="31"/>
    </row>
    <row r="11" spans="1:18" x14ac:dyDescent="0.25">
      <c r="A11" s="5" t="s">
        <v>10</v>
      </c>
      <c r="B11" s="37">
        <v>2170.00731</v>
      </c>
      <c r="C11" s="17">
        <f t="shared" si="1"/>
        <v>100</v>
      </c>
      <c r="D11" s="17">
        <v>1.0175928854359482</v>
      </c>
      <c r="E11" s="17">
        <v>32.242403367756403</v>
      </c>
      <c r="F11" s="17">
        <v>0.52068027365308733</v>
      </c>
      <c r="G11" s="17">
        <v>10.51987055287846</v>
      </c>
      <c r="H11" s="17">
        <v>39.179016866998481</v>
      </c>
      <c r="I11" s="17">
        <v>3.2915935200236723</v>
      </c>
      <c r="J11" s="17">
        <v>7.5393243721377141</v>
      </c>
      <c r="K11" s="17">
        <v>5.6895181611162418</v>
      </c>
      <c r="L11" s="31"/>
      <c r="M11" s="31"/>
      <c r="N11" s="31"/>
      <c r="O11" s="31"/>
      <c r="P11" s="31"/>
      <c r="Q11" s="31"/>
      <c r="R11" s="31"/>
    </row>
    <row r="12" spans="1:18" x14ac:dyDescent="0.25">
      <c r="A12" s="5" t="s">
        <v>11</v>
      </c>
      <c r="B12" s="37">
        <v>2227.0559899999998</v>
      </c>
      <c r="C12" s="17">
        <f t="shared" si="1"/>
        <v>99.999999999999986</v>
      </c>
      <c r="D12" s="17">
        <v>0.96119810620477475</v>
      </c>
      <c r="E12" s="17">
        <v>22.195206686294398</v>
      </c>
      <c r="F12" s="17">
        <v>1.2823593177825761</v>
      </c>
      <c r="G12" s="17">
        <v>18.303628280131385</v>
      </c>
      <c r="H12" s="17">
        <v>41.144785048713565</v>
      </c>
      <c r="I12" s="17">
        <v>4.1703657392107143</v>
      </c>
      <c r="J12" s="17">
        <v>6.6480138202542447</v>
      </c>
      <c r="K12" s="17">
        <v>5.2944430014083297</v>
      </c>
      <c r="L12" s="31"/>
      <c r="M12" s="31"/>
      <c r="N12" s="31"/>
      <c r="O12" s="31"/>
      <c r="P12" s="31"/>
      <c r="Q12" s="31"/>
      <c r="R12" s="31"/>
    </row>
    <row r="13" spans="1:18" x14ac:dyDescent="0.25">
      <c r="A13" s="5" t="s">
        <v>12</v>
      </c>
      <c r="B13" s="37">
        <v>2290.9036500000002</v>
      </c>
      <c r="C13" s="17">
        <f t="shared" si="1"/>
        <v>100</v>
      </c>
      <c r="D13" s="17">
        <v>0.82425683856237264</v>
      </c>
      <c r="E13" s="17">
        <v>22.72469905052532</v>
      </c>
      <c r="F13" s="17">
        <v>0</v>
      </c>
      <c r="G13" s="17">
        <v>18.403884423511212</v>
      </c>
      <c r="H13" s="17">
        <v>40.412094153326784</v>
      </c>
      <c r="I13" s="17">
        <v>6.3009336948762558</v>
      </c>
      <c r="J13" s="17">
        <v>5.9835309966004022</v>
      </c>
      <c r="K13" s="17">
        <v>5.3506008425976361</v>
      </c>
      <c r="L13" s="31"/>
      <c r="M13" s="31"/>
      <c r="N13" s="31"/>
      <c r="O13" s="31"/>
      <c r="P13" s="31"/>
      <c r="Q13" s="31"/>
      <c r="R13" s="31"/>
    </row>
    <row r="14" spans="1:18" x14ac:dyDescent="0.25">
      <c r="A14" s="5" t="s">
        <v>13</v>
      </c>
      <c r="B14" s="37">
        <v>2390.9781200000002</v>
      </c>
      <c r="C14" s="17">
        <f t="shared" si="1"/>
        <v>99.999999999999972</v>
      </c>
      <c r="D14" s="17">
        <v>0.93782874098404545</v>
      </c>
      <c r="E14" s="17">
        <v>30.621779173788504</v>
      </c>
      <c r="F14" s="17">
        <v>0</v>
      </c>
      <c r="G14" s="17">
        <v>12.48912014301494</v>
      </c>
      <c r="H14" s="17">
        <v>40.143714907771717</v>
      </c>
      <c r="I14" s="17">
        <v>4.4381037665037262</v>
      </c>
      <c r="J14" s="17">
        <v>5.5718284866613486</v>
      </c>
      <c r="K14" s="17">
        <v>5.7976247812757062</v>
      </c>
      <c r="L14" s="31"/>
      <c r="M14" s="31"/>
      <c r="N14" s="31"/>
      <c r="O14" s="31"/>
      <c r="P14" s="31"/>
      <c r="Q14" s="31"/>
      <c r="R14" s="31"/>
    </row>
    <row r="15" spans="1:18" x14ac:dyDescent="0.25">
      <c r="A15" s="5" t="s">
        <v>14</v>
      </c>
      <c r="B15" s="37">
        <v>2296.2548000000002</v>
      </c>
      <c r="C15" s="17">
        <f t="shared" si="1"/>
        <v>100</v>
      </c>
      <c r="D15" s="17">
        <v>0.93105826060766428</v>
      </c>
      <c r="E15" s="17">
        <v>27.872480876251188</v>
      </c>
      <c r="F15" s="17">
        <v>2.622531262645591E-3</v>
      </c>
      <c r="G15" s="17">
        <v>20.191465250284939</v>
      </c>
      <c r="H15" s="17">
        <v>36.293238015223743</v>
      </c>
      <c r="I15" s="17">
        <v>3.4563359432063026</v>
      </c>
      <c r="J15" s="17">
        <v>5.0587373840220167</v>
      </c>
      <c r="K15" s="17">
        <v>6.1940617391414916</v>
      </c>
      <c r="L15" s="31"/>
      <c r="M15" s="31"/>
      <c r="N15" s="31"/>
      <c r="O15" s="31"/>
      <c r="P15" s="31"/>
      <c r="Q15" s="31"/>
      <c r="R15" s="31"/>
    </row>
    <row r="16" spans="1:18" x14ac:dyDescent="0.25">
      <c r="A16" s="5" t="s">
        <v>15</v>
      </c>
      <c r="B16" s="37">
        <v>2393.62986</v>
      </c>
      <c r="C16" s="17">
        <f t="shared" si="1"/>
        <v>99.999999999999986</v>
      </c>
      <c r="D16" s="17">
        <v>0.42375390487483311</v>
      </c>
      <c r="E16" s="17">
        <v>28.659297390282383</v>
      </c>
      <c r="F16" s="17">
        <v>0.11064033099921304</v>
      </c>
      <c r="G16" s="17">
        <v>18.629827754571878</v>
      </c>
      <c r="H16" s="17">
        <v>40.071233068591482</v>
      </c>
      <c r="I16" s="17">
        <v>2.0217787557178952</v>
      </c>
      <c r="J16" s="17">
        <v>4.4213920359432688</v>
      </c>
      <c r="K16" s="17">
        <v>5.6620767590190395</v>
      </c>
    </row>
    <row r="17" spans="1:11" x14ac:dyDescent="0.25">
      <c r="A17" s="5" t="s">
        <v>16</v>
      </c>
      <c r="B17" s="37">
        <v>1962.9626599999997</v>
      </c>
      <c r="C17" s="17">
        <f>SUM(D17:K17)</f>
        <v>100</v>
      </c>
      <c r="D17" s="17">
        <v>0.68501761515932247</v>
      </c>
      <c r="E17" s="17">
        <v>30.933501812000845</v>
      </c>
      <c r="F17" s="17">
        <v>0.1643816291441835</v>
      </c>
      <c r="G17" s="17">
        <v>11.80282665183249</v>
      </c>
      <c r="H17" s="17">
        <v>43.460312179346289</v>
      </c>
      <c r="I17" s="17">
        <v>2.7348808560627438</v>
      </c>
      <c r="J17" s="17">
        <v>5.2213204096302066</v>
      </c>
      <c r="K17" s="17">
        <v>4.9977588468239134</v>
      </c>
    </row>
    <row r="18" spans="1:11" x14ac:dyDescent="0.25">
      <c r="A18" s="7" t="s">
        <v>17</v>
      </c>
      <c r="B18" s="38">
        <v>2016.02487</v>
      </c>
      <c r="C18" s="39">
        <f>SUM(D18:K18)</f>
        <v>100</v>
      </c>
      <c r="D18" s="39">
        <v>1.0520023991569114</v>
      </c>
      <c r="E18" s="39">
        <v>32.561712395938855</v>
      </c>
      <c r="F18" s="39">
        <v>0</v>
      </c>
      <c r="G18" s="39">
        <v>8.8410690092330064</v>
      </c>
      <c r="H18" s="39">
        <v>41.003269468595398</v>
      </c>
      <c r="I18" s="39">
        <v>3.9331493961183135</v>
      </c>
      <c r="J18" s="39">
        <v>6.2644569459105934</v>
      </c>
      <c r="K18" s="39">
        <v>6.3443403850469373</v>
      </c>
    </row>
    <row r="19" spans="1:11" ht="10.5" customHeight="1" x14ac:dyDescent="0.25">
      <c r="A19" s="16" t="s">
        <v>30</v>
      </c>
      <c r="B19" s="25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0.5" customHeight="1" x14ac:dyDescent="0.25">
      <c r="A20" s="3" t="s">
        <v>35</v>
      </c>
      <c r="B20" s="3"/>
      <c r="C20" s="3"/>
      <c r="D20" s="3"/>
      <c r="E20" s="3"/>
      <c r="F20" s="3"/>
      <c r="G20" s="3"/>
      <c r="H20" s="3"/>
      <c r="I20" s="5"/>
      <c r="J20" s="5"/>
      <c r="K20" s="5"/>
    </row>
    <row r="21" spans="1:11" ht="10.5" customHeight="1" x14ac:dyDescent="0.25">
      <c r="A21" s="3" t="s">
        <v>29</v>
      </c>
      <c r="B21" s="3"/>
      <c r="C21" s="3"/>
      <c r="D21" s="3"/>
      <c r="E21" s="3"/>
      <c r="F21" s="3"/>
      <c r="G21" s="3"/>
      <c r="H21" s="3"/>
      <c r="I21" s="5"/>
      <c r="J21" s="5"/>
      <c r="K21" s="5"/>
    </row>
    <row r="22" spans="1:11" ht="10.5" customHeigh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5"/>
      <c r="J22" s="5"/>
      <c r="K22" s="5"/>
    </row>
  </sheetData>
  <mergeCells count="4">
    <mergeCell ref="A4:A5"/>
    <mergeCell ref="B4:B5"/>
    <mergeCell ref="C4:C5"/>
    <mergeCell ref="D5:K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4033C-FD1A-48E5-B9A3-2653D0A17AA9}">
  <dimension ref="A2:AC22"/>
  <sheetViews>
    <sheetView tabSelected="1" workbookViewId="0">
      <selection activeCell="N9" sqref="N9"/>
    </sheetView>
  </sheetViews>
  <sheetFormatPr baseColWidth="10" defaultColWidth="11.42578125" defaultRowHeight="15" x14ac:dyDescent="0.25"/>
  <cols>
    <col min="1" max="1" width="11.42578125" style="15"/>
    <col min="2" max="2" width="11.42578125" style="26"/>
    <col min="3" max="3" width="13.5703125" style="15" bestFit="1" customWidth="1"/>
    <col min="4" max="16384" width="11.42578125" style="15"/>
  </cols>
  <sheetData>
    <row r="2" spans="1:29" x14ac:dyDescent="0.25">
      <c r="A2" s="5" t="s">
        <v>65</v>
      </c>
      <c r="B2" s="14"/>
      <c r="C2" s="5"/>
      <c r="D2" s="5"/>
      <c r="E2" s="5"/>
      <c r="F2" s="5"/>
      <c r="G2" s="5"/>
      <c r="H2" s="5"/>
      <c r="I2" s="5"/>
      <c r="J2" s="5"/>
      <c r="K2" s="5"/>
    </row>
    <row r="3" spans="1:29" x14ac:dyDescent="0.25">
      <c r="A3" s="5"/>
      <c r="B3" s="14"/>
      <c r="C3" s="5"/>
      <c r="D3" s="5"/>
      <c r="E3" s="5"/>
      <c r="F3" s="5"/>
      <c r="G3" s="5"/>
      <c r="H3" s="5"/>
      <c r="I3" s="5"/>
      <c r="J3" s="5"/>
      <c r="K3" s="5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ht="24" x14ac:dyDescent="0.25">
      <c r="A4" s="60" t="s">
        <v>21</v>
      </c>
      <c r="B4" s="60" t="s">
        <v>5</v>
      </c>
      <c r="C4" s="63" t="s">
        <v>0</v>
      </c>
      <c r="D4" s="11" t="s">
        <v>20</v>
      </c>
      <c r="E4" s="11" t="s">
        <v>1</v>
      </c>
      <c r="F4" s="11" t="s">
        <v>22</v>
      </c>
      <c r="G4" s="11" t="s">
        <v>23</v>
      </c>
      <c r="H4" s="11" t="s">
        <v>25</v>
      </c>
      <c r="I4" s="11" t="s">
        <v>4</v>
      </c>
      <c r="J4" s="11" t="s">
        <v>26</v>
      </c>
      <c r="K4" s="13" t="s">
        <v>27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9" x14ac:dyDescent="0.25">
      <c r="A5" s="61"/>
      <c r="B5" s="61"/>
      <c r="C5" s="64"/>
      <c r="D5" s="59" t="s">
        <v>0</v>
      </c>
      <c r="E5" s="59"/>
      <c r="F5" s="59"/>
      <c r="G5" s="59"/>
      <c r="H5" s="59"/>
      <c r="I5" s="59"/>
      <c r="J5" s="59"/>
      <c r="K5" s="59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x14ac:dyDescent="0.25">
      <c r="A6" s="14" t="s">
        <v>37</v>
      </c>
      <c r="B6" s="37">
        <f>AVERAGE(B7:B18)</f>
        <v>2196.0329179999999</v>
      </c>
      <c r="C6" s="37">
        <f>AVERAGE(C7:C16)</f>
        <v>100</v>
      </c>
      <c r="D6" s="37">
        <f>AVERAGE(D7:D18)</f>
        <v>0.90161607450973347</v>
      </c>
      <c r="E6" s="37">
        <f t="shared" ref="E6:K6" si="0">AVERAGE(E7:E18)</f>
        <v>28.945247231332552</v>
      </c>
      <c r="F6" s="37">
        <f t="shared" si="0"/>
        <v>3.7523863643627392E-2</v>
      </c>
      <c r="G6" s="37">
        <f t="shared" si="0"/>
        <v>12.380883867406803</v>
      </c>
      <c r="H6" s="37">
        <f t="shared" si="0"/>
        <v>38.408669835621893</v>
      </c>
      <c r="I6" s="37">
        <f t="shared" si="0"/>
        <v>4.6941420357206471</v>
      </c>
      <c r="J6" s="37">
        <f t="shared" si="0"/>
        <v>5.606812482805263</v>
      </c>
      <c r="K6" s="37">
        <f t="shared" si="0"/>
        <v>9.0251046089594702</v>
      </c>
      <c r="L6" s="31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x14ac:dyDescent="0.25">
      <c r="A7" s="5" t="s">
        <v>6</v>
      </c>
      <c r="B7" s="37">
        <v>1923.9503599999998</v>
      </c>
      <c r="C7" s="17">
        <f>SUM(D7:K7)</f>
        <v>100</v>
      </c>
      <c r="D7" s="17">
        <v>1.1152616224464338</v>
      </c>
      <c r="E7" s="17">
        <v>35.917274393711487</v>
      </c>
      <c r="F7" s="17">
        <v>0</v>
      </c>
      <c r="G7" s="17">
        <v>6.4748811918411446</v>
      </c>
      <c r="H7" s="17">
        <v>38.364695646305556</v>
      </c>
      <c r="I7" s="17">
        <v>4.5542120951602936</v>
      </c>
      <c r="J7" s="17">
        <v>6.1152315800912875</v>
      </c>
      <c r="K7" s="17">
        <v>7.4584434704438012</v>
      </c>
      <c r="L7" s="31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29" x14ac:dyDescent="0.25">
      <c r="A8" s="5" t="s">
        <v>7</v>
      </c>
      <c r="B8" s="37">
        <v>1755.7025599999999</v>
      </c>
      <c r="C8" s="17">
        <f>SUM(D8:K8)</f>
        <v>100</v>
      </c>
      <c r="D8" s="17">
        <v>1.1107900873596721</v>
      </c>
      <c r="E8" s="17">
        <v>27.381000116557331</v>
      </c>
      <c r="F8" s="17">
        <v>0</v>
      </c>
      <c r="G8" s="17">
        <v>7.5624068122336157</v>
      </c>
      <c r="H8" s="17">
        <v>42.200298437794608</v>
      </c>
      <c r="I8" s="17">
        <v>7.0000689638454476</v>
      </c>
      <c r="J8" s="17">
        <v>6.0104018985994978</v>
      </c>
      <c r="K8" s="17">
        <v>8.7350336836098226</v>
      </c>
      <c r="L8" s="31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x14ac:dyDescent="0.25">
      <c r="A9" s="5" t="s">
        <v>8</v>
      </c>
      <c r="B9" s="37">
        <v>2093.7866700000004</v>
      </c>
      <c r="C9" s="17">
        <f>SUM(D9:K9)</f>
        <v>99.999999999999986</v>
      </c>
      <c r="D9" s="17">
        <v>1.0501313393116596</v>
      </c>
      <c r="E9" s="17">
        <v>24.670872988220903</v>
      </c>
      <c r="F9" s="17">
        <v>0</v>
      </c>
      <c r="G9" s="17">
        <v>15.414256601413934</v>
      </c>
      <c r="H9" s="17">
        <v>40.621524254904152</v>
      </c>
      <c r="I9" s="17">
        <v>3.5542135722929205</v>
      </c>
      <c r="J9" s="17">
        <v>5.2640162237731678</v>
      </c>
      <c r="K9" s="17">
        <v>9.4249850200832519</v>
      </c>
      <c r="L9" s="31"/>
      <c r="M9" s="31"/>
      <c r="N9" s="31"/>
      <c r="O9" s="31"/>
      <c r="P9" s="31"/>
      <c r="Q9" s="31"/>
    </row>
    <row r="10" spans="1:29" x14ac:dyDescent="0.25">
      <c r="A10" s="5" t="s">
        <v>9</v>
      </c>
      <c r="B10" s="37">
        <v>2001.9427699999999</v>
      </c>
      <c r="C10" s="17">
        <f t="shared" ref="C10:C16" si="1">SUM(D10:K10)</f>
        <v>100.00000000000001</v>
      </c>
      <c r="D10" s="17">
        <v>1.0478171661220865</v>
      </c>
      <c r="E10" s="17">
        <v>26.262629375763822</v>
      </c>
      <c r="F10" s="17">
        <v>0</v>
      </c>
      <c r="G10" s="17">
        <v>10.412889575259936</v>
      </c>
      <c r="H10" s="17">
        <v>43.116533745867272</v>
      </c>
      <c r="I10" s="17">
        <v>4.483061221575281</v>
      </c>
      <c r="J10" s="17">
        <v>5.5895938523757094</v>
      </c>
      <c r="K10" s="17">
        <v>9.0874750630358925</v>
      </c>
      <c r="L10" s="31"/>
      <c r="M10" s="31"/>
      <c r="N10" s="31"/>
      <c r="O10" s="31"/>
      <c r="P10" s="31"/>
      <c r="Q10" s="31"/>
    </row>
    <row r="11" spans="1:29" x14ac:dyDescent="0.25">
      <c r="A11" s="5" t="s">
        <v>10</v>
      </c>
      <c r="B11" s="37">
        <v>2230.8158899999999</v>
      </c>
      <c r="C11" s="17">
        <f t="shared" si="1"/>
        <v>100</v>
      </c>
      <c r="D11" s="17">
        <v>0.96567628447365961</v>
      </c>
      <c r="E11" s="17">
        <v>30.676684842871548</v>
      </c>
      <c r="F11" s="17">
        <v>0</v>
      </c>
      <c r="G11" s="17">
        <v>9.0420406679100722</v>
      </c>
      <c r="H11" s="17">
        <v>38.548074444637386</v>
      </c>
      <c r="I11" s="17">
        <v>4.79966143687456</v>
      </c>
      <c r="J11" s="17">
        <v>7.2258840688103554</v>
      </c>
      <c r="K11" s="17">
        <v>8.741978254422424</v>
      </c>
      <c r="L11" s="31"/>
      <c r="M11" s="31"/>
      <c r="N11" s="31"/>
      <c r="O11" s="31"/>
      <c r="P11" s="31"/>
      <c r="Q11" s="31"/>
    </row>
    <row r="12" spans="1:29" x14ac:dyDescent="0.25">
      <c r="A12" s="5" t="s">
        <v>11</v>
      </c>
      <c r="B12" s="37">
        <v>2237.3360200000002</v>
      </c>
      <c r="C12" s="17">
        <f t="shared" si="1"/>
        <v>100</v>
      </c>
      <c r="D12" s="17">
        <v>0.93373546991837186</v>
      </c>
      <c r="E12" s="17">
        <v>30.345975478462105</v>
      </c>
      <c r="F12" s="17">
        <v>0</v>
      </c>
      <c r="G12" s="17">
        <v>10.139848371993761</v>
      </c>
      <c r="H12" s="17">
        <v>36.782394894799928</v>
      </c>
      <c r="I12" s="17">
        <v>7.4481802693186872</v>
      </c>
      <c r="J12" s="17">
        <v>6.0867924523916592</v>
      </c>
      <c r="K12" s="17">
        <v>8.2630730631154812</v>
      </c>
      <c r="L12" s="31"/>
      <c r="M12" s="31"/>
      <c r="N12" s="31"/>
      <c r="O12" s="31"/>
      <c r="P12" s="31"/>
      <c r="Q12" s="31"/>
    </row>
    <row r="13" spans="1:29" x14ac:dyDescent="0.25">
      <c r="A13" s="5" t="s">
        <v>12</v>
      </c>
      <c r="B13" s="37">
        <v>2458.1542600000002</v>
      </c>
      <c r="C13" s="17">
        <f t="shared" si="1"/>
        <v>99.999999999999986</v>
      </c>
      <c r="D13" s="17">
        <v>0.88188281560490822</v>
      </c>
      <c r="E13" s="17">
        <v>29.216067180421778</v>
      </c>
      <c r="F13" s="17">
        <v>0</v>
      </c>
      <c r="G13" s="17">
        <v>12.794029452000297</v>
      </c>
      <c r="H13" s="17">
        <v>36.3127271760398</v>
      </c>
      <c r="I13" s="17">
        <v>6.2520433522345336</v>
      </c>
      <c r="J13" s="17">
        <v>4.9572613071077161</v>
      </c>
      <c r="K13" s="17">
        <v>9.5859887165909594</v>
      </c>
      <c r="L13" s="31"/>
      <c r="M13" s="31"/>
      <c r="N13" s="31"/>
      <c r="O13" s="31"/>
      <c r="P13" s="31"/>
      <c r="Q13" s="31"/>
    </row>
    <row r="14" spans="1:29" x14ac:dyDescent="0.25">
      <c r="A14" s="5" t="s">
        <v>13</v>
      </c>
      <c r="B14" s="37">
        <v>2517.70298</v>
      </c>
      <c r="C14" s="17">
        <f t="shared" si="1"/>
        <v>99.999999999999972</v>
      </c>
      <c r="D14" s="17">
        <v>0.87035564457249837</v>
      </c>
      <c r="E14" s="17">
        <v>26.518917255283224</v>
      </c>
      <c r="F14" s="17">
        <v>0</v>
      </c>
      <c r="G14" s="17">
        <v>17.789273538533131</v>
      </c>
      <c r="H14" s="17">
        <v>36.220957247308014</v>
      </c>
      <c r="I14" s="17">
        <v>3.9882889601218969</v>
      </c>
      <c r="J14" s="17">
        <v>4.3022791354046053</v>
      </c>
      <c r="K14" s="17">
        <v>10.309928218776623</v>
      </c>
      <c r="L14" s="31"/>
      <c r="M14" s="31"/>
      <c r="N14" s="31"/>
      <c r="O14" s="31"/>
      <c r="P14" s="31"/>
      <c r="Q14" s="31"/>
    </row>
    <row r="15" spans="1:29" x14ac:dyDescent="0.25">
      <c r="A15" s="5" t="s">
        <v>14</v>
      </c>
      <c r="B15" s="37">
        <v>2413.6479300000005</v>
      </c>
      <c r="C15" s="17">
        <f t="shared" si="1"/>
        <v>99.999999999999972</v>
      </c>
      <c r="D15" s="17">
        <v>0.35959552725653732</v>
      </c>
      <c r="E15" s="17">
        <v>28.745078823488555</v>
      </c>
      <c r="F15" s="17">
        <v>0.37412747268405455</v>
      </c>
      <c r="G15" s="17">
        <v>17.559128020796301</v>
      </c>
      <c r="H15" s="17">
        <v>36.390827306781233</v>
      </c>
      <c r="I15" s="17">
        <v>2.2557167233582396</v>
      </c>
      <c r="J15" s="17">
        <v>4.6210215091312001</v>
      </c>
      <c r="K15" s="17">
        <v>9.6945046165038651</v>
      </c>
      <c r="L15" s="31"/>
      <c r="M15" s="31"/>
      <c r="N15" s="31"/>
      <c r="O15" s="31"/>
      <c r="P15" s="31"/>
      <c r="Q15" s="31"/>
    </row>
    <row r="16" spans="1:29" x14ac:dyDescent="0.25">
      <c r="A16" s="5" t="s">
        <v>15</v>
      </c>
      <c r="B16" s="37">
        <v>2327.2897399999997</v>
      </c>
      <c r="C16" s="17">
        <f t="shared" si="1"/>
        <v>100.00000000000003</v>
      </c>
      <c r="D16" s="17">
        <v>0.68091478803150662</v>
      </c>
      <c r="E16" s="17">
        <v>29.717971858544782</v>
      </c>
      <c r="F16" s="17">
        <v>1.1111637522193522E-3</v>
      </c>
      <c r="G16" s="17">
        <v>16.62008444208584</v>
      </c>
      <c r="H16" s="17">
        <v>35.528665201781031</v>
      </c>
      <c r="I16" s="17">
        <v>2.6059737624246138</v>
      </c>
      <c r="J16" s="17">
        <v>5.8956428003674368</v>
      </c>
      <c r="K16" s="17">
        <v>8.949635983012584</v>
      </c>
    </row>
    <row r="17" spans="1:11" x14ac:dyDescent="0.25">
      <c r="A17" s="5" t="s">
        <v>16</v>
      </c>
      <c r="B17" s="37"/>
      <c r="C17" s="17">
        <f>SUM(D17:K17)</f>
        <v>0</v>
      </c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7" t="s">
        <v>17</v>
      </c>
      <c r="B18" s="38"/>
      <c r="C18" s="39">
        <f>SUM(D18:K18)</f>
        <v>0</v>
      </c>
      <c r="D18" s="39"/>
      <c r="E18" s="39"/>
      <c r="F18" s="39"/>
      <c r="G18" s="39"/>
      <c r="H18" s="39"/>
      <c r="I18" s="39"/>
      <c r="J18" s="39"/>
      <c r="K18" s="39"/>
    </row>
    <row r="19" spans="1:11" ht="10.5" customHeight="1" x14ac:dyDescent="0.25">
      <c r="A19" s="16" t="s">
        <v>30</v>
      </c>
      <c r="B19" s="25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0.5" customHeight="1" x14ac:dyDescent="0.25">
      <c r="A20" s="3" t="s">
        <v>35</v>
      </c>
      <c r="B20" s="3"/>
      <c r="C20" s="3"/>
      <c r="D20" s="3"/>
      <c r="E20" s="3"/>
      <c r="F20" s="3"/>
      <c r="G20" s="3"/>
      <c r="H20" s="3"/>
      <c r="I20" s="5"/>
      <c r="J20" s="5"/>
      <c r="K20" s="5"/>
    </row>
    <row r="21" spans="1:11" ht="10.5" customHeight="1" x14ac:dyDescent="0.25">
      <c r="A21" s="3" t="s">
        <v>29</v>
      </c>
      <c r="B21" s="3"/>
      <c r="C21" s="3"/>
      <c r="D21" s="3"/>
      <c r="E21" s="3"/>
      <c r="F21" s="3"/>
      <c r="G21" s="3"/>
      <c r="H21" s="3"/>
      <c r="I21" s="5"/>
      <c r="J21" s="5"/>
      <c r="K21" s="5"/>
    </row>
    <row r="22" spans="1:11" ht="10.5" customHeigh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5"/>
      <c r="J22" s="5"/>
      <c r="K22" s="5"/>
    </row>
  </sheetData>
  <mergeCells count="4">
    <mergeCell ref="A4:A5"/>
    <mergeCell ref="B4:B5"/>
    <mergeCell ref="C4:C5"/>
    <mergeCell ref="D5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2"/>
  <sheetViews>
    <sheetView workbookViewId="0">
      <selection activeCell="A4" sqref="A4:A5"/>
    </sheetView>
  </sheetViews>
  <sheetFormatPr baseColWidth="10" defaultColWidth="11.42578125" defaultRowHeight="12" x14ac:dyDescent="0.2"/>
  <cols>
    <col min="1" max="3" width="11.42578125" style="5"/>
    <col min="4" max="10" width="13.7109375" style="5" customWidth="1"/>
    <col min="11" max="16384" width="11.42578125" style="5"/>
  </cols>
  <sheetData>
    <row r="2" spans="1:10" ht="15" customHeight="1" x14ac:dyDescent="0.2">
      <c r="A2" s="4" t="s">
        <v>43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6.25" customHeight="1" x14ac:dyDescent="0.2">
      <c r="A4" s="53" t="s">
        <v>21</v>
      </c>
      <c r="B4" s="55" t="s">
        <v>28</v>
      </c>
      <c r="C4" s="55" t="s">
        <v>0</v>
      </c>
      <c r="D4" s="6" t="s">
        <v>1</v>
      </c>
      <c r="E4" s="6" t="s">
        <v>2</v>
      </c>
      <c r="F4" s="6" t="s">
        <v>49</v>
      </c>
      <c r="G4" s="6" t="s">
        <v>3</v>
      </c>
      <c r="H4" s="6" t="s">
        <v>25</v>
      </c>
      <c r="I4" s="6" t="s">
        <v>4</v>
      </c>
      <c r="J4" s="6" t="s">
        <v>48</v>
      </c>
    </row>
    <row r="5" spans="1:10" x14ac:dyDescent="0.2">
      <c r="A5" s="54"/>
      <c r="B5" s="56"/>
      <c r="C5" s="56"/>
      <c r="D5" s="51" t="s">
        <v>0</v>
      </c>
      <c r="E5" s="51"/>
      <c r="F5" s="51"/>
      <c r="G5" s="51"/>
      <c r="H5" s="51"/>
      <c r="I5" s="51"/>
      <c r="J5" s="51"/>
    </row>
    <row r="6" spans="1:10" ht="15" customHeight="1" x14ac:dyDescent="0.2">
      <c r="A6" s="18" t="s">
        <v>37</v>
      </c>
      <c r="B6" s="32">
        <f>AVERAGE(B7:B18)</f>
        <v>1230.501205</v>
      </c>
      <c r="C6" s="32">
        <f t="shared" ref="C6:J6" si="0">AVERAGE(C7:C18)</f>
        <v>100.00000000000001</v>
      </c>
      <c r="D6" s="32">
        <f t="shared" si="0"/>
        <v>15.685904193745905</v>
      </c>
      <c r="E6" s="32">
        <f t="shared" si="0"/>
        <v>2.176683642827284</v>
      </c>
      <c r="F6" s="32">
        <f t="shared" ref="F6" si="1">AVERAGE(F7:F18)</f>
        <v>1.9132705322319017</v>
      </c>
      <c r="G6" s="32">
        <f t="shared" si="0"/>
        <v>41.430420724516118</v>
      </c>
      <c r="H6" s="32">
        <f t="shared" si="0"/>
        <v>26.782112414679474</v>
      </c>
      <c r="I6" s="32">
        <f t="shared" si="0"/>
        <v>1.5372227516486516</v>
      </c>
      <c r="J6" s="32">
        <f t="shared" si="0"/>
        <v>10.474385740350685</v>
      </c>
    </row>
    <row r="7" spans="1:10" ht="15" customHeight="1" x14ac:dyDescent="0.2">
      <c r="A7" s="19" t="s">
        <v>6</v>
      </c>
      <c r="B7" s="33">
        <v>1169.3059400000002</v>
      </c>
      <c r="C7" s="1">
        <f>SUM(D7:J7)</f>
        <v>100.00000000000003</v>
      </c>
      <c r="D7" s="1">
        <v>18.2239419797057</v>
      </c>
      <c r="E7" s="1">
        <v>0.49951592726757299</v>
      </c>
      <c r="F7" s="1">
        <v>1.8625659459075998</v>
      </c>
      <c r="G7" s="1">
        <v>36.293572040213199</v>
      </c>
      <c r="H7" s="1">
        <v>26.636124924237897</v>
      </c>
      <c r="I7" s="1">
        <v>2.2532339757454398</v>
      </c>
      <c r="J7" s="1">
        <v>14.231045206922598</v>
      </c>
    </row>
    <row r="8" spans="1:10" ht="15" customHeight="1" x14ac:dyDescent="0.2">
      <c r="A8" s="19" t="s">
        <v>7</v>
      </c>
      <c r="B8" s="33">
        <v>1050.4670300000002</v>
      </c>
      <c r="C8" s="1">
        <f t="shared" ref="C8:C18" si="2">SUM(D8:J8)</f>
        <v>100.00000000000003</v>
      </c>
      <c r="D8" s="1">
        <v>12.625321351148999</v>
      </c>
      <c r="E8" s="1">
        <v>1.5696047292586099</v>
      </c>
      <c r="F8" s="1">
        <v>3.1451826097103801</v>
      </c>
      <c r="G8" s="1">
        <v>45.0003030427943</v>
      </c>
      <c r="H8" s="1">
        <v>22.412131091558297</v>
      </c>
      <c r="I8" s="1">
        <v>1.76874700505784</v>
      </c>
      <c r="J8" s="1">
        <v>13.478710170471601</v>
      </c>
    </row>
    <row r="9" spans="1:10" ht="15" customHeight="1" x14ac:dyDescent="0.2">
      <c r="A9" s="20" t="s">
        <v>8</v>
      </c>
      <c r="B9" s="33">
        <v>1215.13102</v>
      </c>
      <c r="C9" s="1">
        <f t="shared" si="2"/>
        <v>100.00000000000001</v>
      </c>
      <c r="D9" s="1">
        <v>16.5877987961793</v>
      </c>
      <c r="E9" s="1">
        <v>0.28012855944153797</v>
      </c>
      <c r="F9" s="1">
        <v>2.1730740083783102</v>
      </c>
      <c r="G9" s="1">
        <v>41.2988731589395</v>
      </c>
      <c r="H9" s="1">
        <v>27.082059370026499</v>
      </c>
      <c r="I9" s="1">
        <v>1.23030556877358</v>
      </c>
      <c r="J9" s="1">
        <v>11.347760538261301</v>
      </c>
    </row>
    <row r="10" spans="1:10" ht="15" customHeight="1" x14ac:dyDescent="0.2">
      <c r="A10" s="20" t="s">
        <v>9</v>
      </c>
      <c r="B10" s="33">
        <v>1180.0106900000001</v>
      </c>
      <c r="C10" s="1">
        <f t="shared" si="2"/>
        <v>100.00000000000007</v>
      </c>
      <c r="D10" s="1">
        <v>13.6880801099637</v>
      </c>
      <c r="E10" s="1">
        <v>0.91148388081278409</v>
      </c>
      <c r="F10" s="1">
        <v>1.6480665550792701</v>
      </c>
      <c r="G10" s="1">
        <v>43.148947017880403</v>
      </c>
      <c r="H10" s="1">
        <v>27.917545249029903</v>
      </c>
      <c r="I10" s="1">
        <v>1.7614737559453202</v>
      </c>
      <c r="J10" s="1">
        <v>10.924403431288701</v>
      </c>
    </row>
    <row r="11" spans="1:10" ht="15" customHeight="1" x14ac:dyDescent="0.2">
      <c r="A11" s="20" t="s">
        <v>10</v>
      </c>
      <c r="B11" s="33">
        <v>1235.0717899999997</v>
      </c>
      <c r="C11" s="1">
        <f t="shared" si="2"/>
        <v>99.999999999999986</v>
      </c>
      <c r="D11" s="1">
        <v>16.737549117433201</v>
      </c>
      <c r="E11" s="1">
        <v>1.0681766108570001</v>
      </c>
      <c r="F11" s="1">
        <v>0.24511873198929399</v>
      </c>
      <c r="G11" s="1">
        <v>41.490755637142399</v>
      </c>
      <c r="H11" s="1">
        <v>26.9533449655688</v>
      </c>
      <c r="I11" s="1">
        <v>1.48661282241189</v>
      </c>
      <c r="J11" s="1">
        <v>12.0184421145974</v>
      </c>
    </row>
    <row r="12" spans="1:10" ht="15" customHeight="1" x14ac:dyDescent="0.2">
      <c r="A12" s="20" t="s">
        <v>11</v>
      </c>
      <c r="B12" s="33">
        <v>1251.5615500000001</v>
      </c>
      <c r="C12" s="1">
        <f t="shared" si="2"/>
        <v>100.00000000000001</v>
      </c>
      <c r="D12" s="1">
        <v>16.144158951737499</v>
      </c>
      <c r="E12" s="1">
        <v>1.2407386913851202</v>
      </c>
      <c r="F12" s="1">
        <v>7.79948109293047E-2</v>
      </c>
      <c r="G12" s="1">
        <v>45.892131412590295</v>
      </c>
      <c r="H12" s="1">
        <v>24.537902985652099</v>
      </c>
      <c r="I12" s="1">
        <v>1.80526850729819</v>
      </c>
      <c r="J12" s="1">
        <v>10.3018046404075</v>
      </c>
    </row>
    <row r="13" spans="1:10" ht="15" customHeight="1" x14ac:dyDescent="0.2">
      <c r="A13" s="20" t="s">
        <v>12</v>
      </c>
      <c r="B13" s="33">
        <v>1297.6083499999997</v>
      </c>
      <c r="C13" s="1">
        <f t="shared" si="2"/>
        <v>100.00000000000004</v>
      </c>
      <c r="D13" s="1">
        <v>15.911247248033</v>
      </c>
      <c r="E13" s="1">
        <v>1.3796608579497101</v>
      </c>
      <c r="F13" s="1">
        <v>0.72262393923590706</v>
      </c>
      <c r="G13" s="1">
        <v>43.732866295460795</v>
      </c>
      <c r="H13" s="1">
        <v>27.917440931215797</v>
      </c>
      <c r="I13" s="1">
        <v>1.9376364168675002</v>
      </c>
      <c r="J13" s="1">
        <v>8.39852431123734</v>
      </c>
    </row>
    <row r="14" spans="1:10" ht="15" customHeight="1" x14ac:dyDescent="0.2">
      <c r="A14" s="20" t="s">
        <v>13</v>
      </c>
      <c r="B14" s="33">
        <v>1320.1868999999999</v>
      </c>
      <c r="C14" s="1">
        <f t="shared" si="2"/>
        <v>100.00000000000013</v>
      </c>
      <c r="D14" s="2">
        <v>15.3428168256583</v>
      </c>
      <c r="E14" s="2">
        <v>1.75573549216244</v>
      </c>
      <c r="F14" s="2">
        <v>3.8477127900138899</v>
      </c>
      <c r="G14" s="2">
        <v>39.822812195376997</v>
      </c>
      <c r="H14" s="2">
        <v>29.052087603082498</v>
      </c>
      <c r="I14" s="2">
        <v>1.47214028381216</v>
      </c>
      <c r="J14" s="2">
        <v>8.706694809893829</v>
      </c>
    </row>
    <row r="15" spans="1:10" ht="15" customHeight="1" x14ac:dyDescent="0.2">
      <c r="A15" s="20" t="s">
        <v>14</v>
      </c>
      <c r="B15" s="33">
        <v>1264.8670100000002</v>
      </c>
      <c r="C15" s="1">
        <f t="shared" si="2"/>
        <v>100</v>
      </c>
      <c r="D15" s="2">
        <v>15.083251785933399</v>
      </c>
      <c r="E15" s="2">
        <v>3.1621631345125101</v>
      </c>
      <c r="F15" s="2">
        <v>4.1415198622860299</v>
      </c>
      <c r="G15" s="2">
        <v>38.317296785104595</v>
      </c>
      <c r="H15" s="2">
        <v>28.7726353177299</v>
      </c>
      <c r="I15" s="2">
        <v>1.33334234988593</v>
      </c>
      <c r="J15" s="2">
        <v>9.1897907645476398</v>
      </c>
    </row>
    <row r="16" spans="1:10" ht="15" customHeight="1" x14ac:dyDescent="0.2">
      <c r="A16" s="19" t="s">
        <v>15</v>
      </c>
      <c r="B16" s="33">
        <v>1318.94913</v>
      </c>
      <c r="C16" s="1">
        <f t="shared" si="2"/>
        <v>99.999999999999972</v>
      </c>
      <c r="D16" s="2">
        <v>14.544496731186701</v>
      </c>
      <c r="E16" s="2">
        <v>3.4227565422977504</v>
      </c>
      <c r="F16" s="2">
        <v>5.0005175462322295</v>
      </c>
      <c r="G16" s="2">
        <v>38.756862294788704</v>
      </c>
      <c r="H16" s="2">
        <v>29.066545778896202</v>
      </c>
      <c r="I16" s="2">
        <v>0.48496095546326901</v>
      </c>
      <c r="J16" s="2">
        <v>8.7238601511351099</v>
      </c>
    </row>
    <row r="17" spans="1:10" ht="15" customHeight="1" x14ac:dyDescent="0.2">
      <c r="A17" s="19" t="s">
        <v>16</v>
      </c>
      <c r="B17" s="33">
        <v>1229.51484</v>
      </c>
      <c r="C17" s="1">
        <f t="shared" si="2"/>
        <v>99.999999999999915</v>
      </c>
      <c r="D17" s="2">
        <v>15.985022232897</v>
      </c>
      <c r="E17" s="2">
        <v>7.4885596836104797</v>
      </c>
      <c r="F17" s="2">
        <v>9.48695870206019E-2</v>
      </c>
      <c r="G17" s="2">
        <v>39.750881469590396</v>
      </c>
      <c r="H17" s="2">
        <v>26.488446551035498</v>
      </c>
      <c r="I17" s="2">
        <v>1.29984683893667</v>
      </c>
      <c r="J17" s="2">
        <v>8.8923736369092712</v>
      </c>
    </row>
    <row r="18" spans="1:10" ht="15" customHeight="1" x14ac:dyDescent="0.2">
      <c r="A18" s="21" t="s">
        <v>17</v>
      </c>
      <c r="B18" s="34">
        <v>1233.3402100000003</v>
      </c>
      <c r="C18" s="35">
        <f t="shared" si="2"/>
        <v>100.00000000000006</v>
      </c>
      <c r="D18" s="36">
        <v>17.357165195074099</v>
      </c>
      <c r="E18" s="36">
        <v>3.3416796043718904</v>
      </c>
      <c r="F18" s="36">
        <v>0</v>
      </c>
      <c r="G18" s="36">
        <v>43.659747344311803</v>
      </c>
      <c r="H18" s="36">
        <v>24.549084208120302</v>
      </c>
      <c r="I18" s="36">
        <v>1.61310453958603</v>
      </c>
      <c r="J18" s="36">
        <v>9.4792191085359292</v>
      </c>
    </row>
    <row r="19" spans="1:10" ht="9" customHeight="1" x14ac:dyDescent="0.2">
      <c r="A19" s="52" t="s">
        <v>30</v>
      </c>
      <c r="B19" s="52"/>
      <c r="C19" s="1"/>
      <c r="D19" s="2"/>
      <c r="E19" s="2"/>
      <c r="F19" s="2"/>
      <c r="G19" s="2"/>
      <c r="H19" s="2"/>
      <c r="I19" s="2"/>
      <c r="J19" s="2"/>
    </row>
    <row r="20" spans="1:10" ht="11.25" customHeight="1" x14ac:dyDescent="0.2">
      <c r="A20" s="3" t="s">
        <v>32</v>
      </c>
      <c r="B20" s="3"/>
      <c r="C20" s="4"/>
      <c r="D20" s="4"/>
      <c r="E20" s="4"/>
      <c r="F20" s="4"/>
      <c r="G20" s="4"/>
      <c r="H20" s="4"/>
      <c r="I20" s="4"/>
      <c r="J20" s="4"/>
    </row>
    <row r="21" spans="1:10" ht="11.25" customHeight="1" x14ac:dyDescent="0.2">
      <c r="A21" s="3" t="s">
        <v>63</v>
      </c>
      <c r="B21" s="3"/>
      <c r="C21" s="4"/>
      <c r="D21" s="4"/>
      <c r="E21" s="4"/>
      <c r="F21" s="4"/>
      <c r="G21" s="4"/>
      <c r="H21" s="4"/>
      <c r="I21" s="4"/>
      <c r="J21" s="4"/>
    </row>
    <row r="22" spans="1:10" ht="9" customHeight="1" x14ac:dyDescent="0.2">
      <c r="A22" s="3" t="s">
        <v>18</v>
      </c>
      <c r="B22" s="3"/>
      <c r="C22" s="4"/>
      <c r="D22" s="4"/>
      <c r="E22" s="4"/>
      <c r="F22" s="4"/>
      <c r="G22" s="4"/>
      <c r="H22" s="4"/>
      <c r="I22" s="4"/>
      <c r="J22" s="4"/>
    </row>
  </sheetData>
  <mergeCells count="5">
    <mergeCell ref="D5:J5"/>
    <mergeCell ref="A19:B19"/>
    <mergeCell ref="C4:C5"/>
    <mergeCell ref="B4:B5"/>
    <mergeCell ref="A4:A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23"/>
  <sheetViews>
    <sheetView workbookViewId="0">
      <selection activeCell="C5" sqref="C5:C6"/>
    </sheetView>
  </sheetViews>
  <sheetFormatPr baseColWidth="10" defaultColWidth="11.42578125" defaultRowHeight="12" x14ac:dyDescent="0.2"/>
  <cols>
    <col min="1" max="16384" width="11.42578125" style="5"/>
  </cols>
  <sheetData>
    <row r="3" spans="1:9" ht="15" customHeight="1" x14ac:dyDescent="0.2">
      <c r="A3" s="4" t="s">
        <v>52</v>
      </c>
      <c r="B3" s="4"/>
      <c r="C3" s="4"/>
      <c r="D3" s="4"/>
      <c r="E3" s="4"/>
      <c r="F3" s="4"/>
      <c r="G3" s="4"/>
      <c r="H3" s="4"/>
      <c r="I3" s="4"/>
    </row>
    <row r="4" spans="1:9" x14ac:dyDescent="0.2">
      <c r="A4" s="4"/>
      <c r="B4" s="4"/>
      <c r="C4" s="4"/>
      <c r="D4" s="4"/>
      <c r="E4" s="4"/>
      <c r="F4" s="4"/>
      <c r="G4" s="4"/>
      <c r="H4" s="4"/>
      <c r="I4" s="4"/>
    </row>
    <row r="5" spans="1:9" ht="17.25" customHeight="1" x14ac:dyDescent="0.2">
      <c r="A5" s="53" t="s">
        <v>21</v>
      </c>
      <c r="B5" s="55" t="s">
        <v>28</v>
      </c>
      <c r="C5" s="55" t="s">
        <v>0</v>
      </c>
      <c r="D5" s="6" t="s">
        <v>1</v>
      </c>
      <c r="E5" s="6" t="s">
        <v>50</v>
      </c>
      <c r="F5" s="6" t="s">
        <v>51</v>
      </c>
      <c r="G5" s="6" t="s">
        <v>25</v>
      </c>
      <c r="H5" s="6" t="s">
        <v>4</v>
      </c>
      <c r="I5" s="6" t="s">
        <v>48</v>
      </c>
    </row>
    <row r="6" spans="1:9" ht="17.25" customHeight="1" x14ac:dyDescent="0.2">
      <c r="A6" s="54"/>
      <c r="B6" s="56"/>
      <c r="C6" s="56"/>
      <c r="D6" s="51" t="s">
        <v>0</v>
      </c>
      <c r="E6" s="51"/>
      <c r="F6" s="51"/>
      <c r="G6" s="51"/>
      <c r="H6" s="51"/>
      <c r="I6" s="51"/>
    </row>
    <row r="7" spans="1:9" ht="15" customHeight="1" x14ac:dyDescent="0.2">
      <c r="A7" s="18" t="s">
        <v>37</v>
      </c>
      <c r="B7" s="32">
        <f>AVERAGE(B8:B19)</f>
        <v>1273.5220208333335</v>
      </c>
      <c r="C7" s="32">
        <f t="shared" ref="C7:I7" si="0">AVERAGE(C8:C19)</f>
        <v>100</v>
      </c>
      <c r="D7" s="32">
        <f t="shared" si="0"/>
        <v>14.355231596006616</v>
      </c>
      <c r="E7" s="32">
        <f t="shared" si="0"/>
        <v>8.1499489970604078</v>
      </c>
      <c r="F7" s="32">
        <f t="shared" si="0"/>
        <v>41.298046834469645</v>
      </c>
      <c r="G7" s="32">
        <f t="shared" si="0"/>
        <v>26.141719886569877</v>
      </c>
      <c r="H7" s="32">
        <f t="shared" si="0"/>
        <v>1.7821845635291631</v>
      </c>
      <c r="I7" s="32">
        <f t="shared" si="0"/>
        <v>8.2728681223642919</v>
      </c>
    </row>
    <row r="8" spans="1:9" ht="15" customHeight="1" x14ac:dyDescent="0.2">
      <c r="A8" s="19" t="s">
        <v>6</v>
      </c>
      <c r="B8" s="33">
        <v>1206.49163</v>
      </c>
      <c r="C8" s="1">
        <f>SUM(D8:I8)</f>
        <v>99.999999999999915</v>
      </c>
      <c r="D8" s="1">
        <v>17.2365042723595</v>
      </c>
      <c r="E8" s="1">
        <v>6.6068756772862294</v>
      </c>
      <c r="F8" s="1">
        <v>46.330641974831096</v>
      </c>
      <c r="G8" s="1">
        <v>19.9371491113201</v>
      </c>
      <c r="H8" s="1">
        <v>1.6322250927181301</v>
      </c>
      <c r="I8" s="1">
        <v>8.2566038714848702</v>
      </c>
    </row>
    <row r="9" spans="1:9" ht="15" customHeight="1" x14ac:dyDescent="0.2">
      <c r="A9" s="19" t="s">
        <v>7</v>
      </c>
      <c r="B9" s="33">
        <v>1058.3731</v>
      </c>
      <c r="C9" s="1">
        <f t="shared" ref="C9:C19" si="1">SUM(D9:I9)</f>
        <v>100</v>
      </c>
      <c r="D9" s="1">
        <v>14.052256009709099</v>
      </c>
      <c r="E9" s="1">
        <v>14.115676106057501</v>
      </c>
      <c r="F9" s="1">
        <v>46.507208394164103</v>
      </c>
      <c r="G9" s="1">
        <v>14.0693209016748</v>
      </c>
      <c r="H9" s="1">
        <v>1.5685987428910702</v>
      </c>
      <c r="I9" s="1">
        <v>9.6869398455034297</v>
      </c>
    </row>
    <row r="10" spans="1:9" ht="15" customHeight="1" x14ac:dyDescent="0.2">
      <c r="A10" s="20" t="s">
        <v>8</v>
      </c>
      <c r="B10" s="33">
        <v>1231.71974</v>
      </c>
      <c r="C10" s="1">
        <f t="shared" si="1"/>
        <v>99.999999999999986</v>
      </c>
      <c r="D10" s="1">
        <v>13.0162761984776</v>
      </c>
      <c r="E10" s="1">
        <v>3.2911614038732004</v>
      </c>
      <c r="F10" s="1">
        <v>41.732309988613295</v>
      </c>
      <c r="G10" s="1">
        <v>30.584417123807999</v>
      </c>
      <c r="H10" s="1">
        <v>2.1072693029674396</v>
      </c>
      <c r="I10" s="1">
        <v>9.2685659822604602</v>
      </c>
    </row>
    <row r="11" spans="1:9" ht="15" customHeight="1" x14ac:dyDescent="0.2">
      <c r="A11" s="20" t="s">
        <v>9</v>
      </c>
      <c r="B11" s="33">
        <v>1226.1681599999999</v>
      </c>
      <c r="C11" s="1">
        <f t="shared" si="1"/>
        <v>100.00000000000003</v>
      </c>
      <c r="D11" s="1">
        <v>12.497468090806601</v>
      </c>
      <c r="E11" s="1">
        <v>5.8628372582955803</v>
      </c>
      <c r="F11" s="1">
        <v>39.893122786897202</v>
      </c>
      <c r="G11" s="1">
        <v>31.085630526618203</v>
      </c>
      <c r="H11" s="1">
        <v>1.8715568633987398</v>
      </c>
      <c r="I11" s="1">
        <v>8.7893844739837004</v>
      </c>
    </row>
    <row r="12" spans="1:9" ht="15" customHeight="1" x14ac:dyDescent="0.2">
      <c r="A12" s="20" t="s">
        <v>10</v>
      </c>
      <c r="B12" s="33">
        <v>1287.60438</v>
      </c>
      <c r="C12" s="1">
        <f t="shared" si="1"/>
        <v>100.00000000000006</v>
      </c>
      <c r="D12" s="1">
        <v>13.526929103120899</v>
      </c>
      <c r="E12" s="1">
        <v>8.5487813777066801</v>
      </c>
      <c r="F12" s="1">
        <v>39.632576463767599</v>
      </c>
      <c r="G12" s="1">
        <v>28.776492240335898</v>
      </c>
      <c r="H12" s="1">
        <v>2.0252627626810198</v>
      </c>
      <c r="I12" s="1">
        <v>7.4899580523879505</v>
      </c>
    </row>
    <row r="13" spans="1:9" ht="15" customHeight="1" x14ac:dyDescent="0.2">
      <c r="A13" s="20" t="s">
        <v>11</v>
      </c>
      <c r="B13" s="33">
        <v>1308.13788</v>
      </c>
      <c r="C13" s="1">
        <f t="shared" si="1"/>
        <v>100.00000000000001</v>
      </c>
      <c r="D13" s="1">
        <v>13.5846455365247</v>
      </c>
      <c r="E13" s="1">
        <v>10.076658821479601</v>
      </c>
      <c r="F13" s="1">
        <v>39.287689787358602</v>
      </c>
      <c r="G13" s="1">
        <v>26.945069634568501</v>
      </c>
      <c r="H13" s="1">
        <v>2.1940302843541102</v>
      </c>
      <c r="I13" s="1">
        <v>7.9119059357144996</v>
      </c>
    </row>
    <row r="14" spans="1:9" ht="15" customHeight="1" x14ac:dyDescent="0.2">
      <c r="A14" s="20" t="s">
        <v>12</v>
      </c>
      <c r="B14" s="33">
        <v>1378.2428600000001</v>
      </c>
      <c r="C14" s="1">
        <f t="shared" si="1"/>
        <v>100</v>
      </c>
      <c r="D14" s="1">
        <v>14.342012480776301</v>
      </c>
      <c r="E14" s="1">
        <v>9.4296500829485996</v>
      </c>
      <c r="F14" s="1">
        <v>41.302564922431003</v>
      </c>
      <c r="G14" s="1">
        <v>26.141837847105098</v>
      </c>
      <c r="H14" s="1">
        <v>2.1849808072508301</v>
      </c>
      <c r="I14" s="1">
        <v>6.59895385948818</v>
      </c>
    </row>
    <row r="15" spans="1:9" ht="15" customHeight="1" x14ac:dyDescent="0.2">
      <c r="A15" s="20" t="s">
        <v>13</v>
      </c>
      <c r="B15" s="33">
        <v>1384.39885</v>
      </c>
      <c r="C15" s="1">
        <f t="shared" si="1"/>
        <v>99.999999999999986</v>
      </c>
      <c r="D15" s="2">
        <v>13.9129771665331</v>
      </c>
      <c r="E15" s="2">
        <v>9.1751315220764695</v>
      </c>
      <c r="F15" s="2">
        <v>41.406551346734702</v>
      </c>
      <c r="G15" s="2">
        <v>27.833496661875799</v>
      </c>
      <c r="H15" s="2">
        <v>1.62069509003437</v>
      </c>
      <c r="I15" s="2">
        <v>6.0511482127455505</v>
      </c>
    </row>
    <row r="16" spans="1:9" ht="15" customHeight="1" x14ac:dyDescent="0.2">
      <c r="A16" s="20" t="s">
        <v>14</v>
      </c>
      <c r="B16" s="33">
        <v>1327.6678099999999</v>
      </c>
      <c r="C16" s="1">
        <f t="shared" si="1"/>
        <v>100.00000000000004</v>
      </c>
      <c r="D16" s="2">
        <v>14.839730230616599</v>
      </c>
      <c r="E16" s="2">
        <v>9.8645898347086796</v>
      </c>
      <c r="F16" s="2">
        <v>41.614308380567401</v>
      </c>
      <c r="G16" s="2">
        <v>24.590402970934399</v>
      </c>
      <c r="H16" s="2">
        <v>0.93144023710875801</v>
      </c>
      <c r="I16" s="2">
        <v>8.1595283460642101</v>
      </c>
    </row>
    <row r="17" spans="1:9" ht="15" customHeight="1" x14ac:dyDescent="0.2">
      <c r="A17" s="19" t="s">
        <v>15</v>
      </c>
      <c r="B17" s="33">
        <v>1385.93012</v>
      </c>
      <c r="C17" s="1">
        <f t="shared" si="1"/>
        <v>100.00000000000001</v>
      </c>
      <c r="D17" s="2">
        <v>14.352015429404199</v>
      </c>
      <c r="E17" s="2">
        <v>11.0861914818749</v>
      </c>
      <c r="F17" s="2">
        <v>42.605769564378399</v>
      </c>
      <c r="G17" s="2">
        <v>23.410325425492601</v>
      </c>
      <c r="H17" s="2">
        <v>0.72769067514772101</v>
      </c>
      <c r="I17" s="2">
        <v>7.8180074237021904</v>
      </c>
    </row>
    <row r="18" spans="1:9" ht="15" customHeight="1" x14ac:dyDescent="0.2">
      <c r="A18" s="19" t="s">
        <v>16</v>
      </c>
      <c r="B18" s="33">
        <v>1237.5271299999999</v>
      </c>
      <c r="C18" s="1">
        <f t="shared" si="1"/>
        <v>99.999999999999915</v>
      </c>
      <c r="D18" s="2">
        <v>14.8223527173796</v>
      </c>
      <c r="E18" s="2">
        <v>6.0616321216628704</v>
      </c>
      <c r="F18" s="2">
        <v>40.415252538073098</v>
      </c>
      <c r="G18" s="2">
        <v>27.380489401387099</v>
      </c>
      <c r="H18" s="2">
        <v>1.7253257073801698</v>
      </c>
      <c r="I18" s="2">
        <v>9.5949475141170808</v>
      </c>
    </row>
    <row r="19" spans="1:9" ht="15" customHeight="1" x14ac:dyDescent="0.2">
      <c r="A19" s="21" t="s">
        <v>17</v>
      </c>
      <c r="B19" s="34">
        <v>1250.0025900000001</v>
      </c>
      <c r="C19" s="35">
        <f t="shared" si="1"/>
        <v>99.999999999999986</v>
      </c>
      <c r="D19" s="36">
        <v>16.079611916371199</v>
      </c>
      <c r="E19" s="36">
        <v>3.6802022767545801</v>
      </c>
      <c r="F19" s="36">
        <v>34.848565865819197</v>
      </c>
      <c r="G19" s="36">
        <v>32.946006793718006</v>
      </c>
      <c r="H19" s="36">
        <v>2.7971391964176</v>
      </c>
      <c r="I19" s="36">
        <v>9.6484739509194011</v>
      </c>
    </row>
    <row r="20" spans="1:9" ht="13.5" customHeight="1" x14ac:dyDescent="0.2">
      <c r="A20" s="52" t="s">
        <v>30</v>
      </c>
      <c r="B20" s="52"/>
      <c r="C20" s="1"/>
      <c r="D20" s="2"/>
      <c r="E20" s="2"/>
      <c r="F20" s="2"/>
      <c r="G20" s="2"/>
      <c r="H20" s="2"/>
      <c r="I20" s="2"/>
    </row>
    <row r="21" spans="1:9" ht="11.25" customHeight="1" x14ac:dyDescent="0.2">
      <c r="A21" s="3" t="s">
        <v>33</v>
      </c>
      <c r="B21" s="4"/>
      <c r="C21" s="4"/>
      <c r="D21" s="4"/>
      <c r="E21" s="4"/>
      <c r="F21" s="4"/>
      <c r="G21" s="4"/>
      <c r="H21" s="4"/>
      <c r="I21" s="4"/>
    </row>
    <row r="22" spans="1:9" ht="11.25" customHeight="1" x14ac:dyDescent="0.2">
      <c r="A22" s="3" t="s">
        <v>63</v>
      </c>
      <c r="B22" s="4"/>
      <c r="C22" s="4"/>
      <c r="D22" s="4"/>
      <c r="E22" s="4"/>
      <c r="F22" s="4"/>
      <c r="G22" s="4"/>
      <c r="H22" s="4"/>
      <c r="I22" s="4"/>
    </row>
    <row r="23" spans="1:9" ht="11.25" customHeight="1" x14ac:dyDescent="0.2">
      <c r="A23" s="3" t="s">
        <v>18</v>
      </c>
      <c r="B23" s="4"/>
      <c r="C23" s="4"/>
      <c r="D23" s="4"/>
      <c r="E23" s="4"/>
      <c r="F23" s="4"/>
      <c r="G23" s="4"/>
      <c r="H23" s="4"/>
      <c r="I23" s="4"/>
    </row>
  </sheetData>
  <mergeCells count="5">
    <mergeCell ref="D6:I6"/>
    <mergeCell ref="A20:B20"/>
    <mergeCell ref="A5:A6"/>
    <mergeCell ref="B5:B6"/>
    <mergeCell ref="C5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2"/>
  <sheetViews>
    <sheetView workbookViewId="0">
      <selection activeCell="C4" sqref="C4:C5"/>
    </sheetView>
  </sheetViews>
  <sheetFormatPr baseColWidth="10" defaultColWidth="11.42578125" defaultRowHeight="12" x14ac:dyDescent="0.2"/>
  <cols>
    <col min="1" max="6" width="11.42578125" style="5"/>
    <col min="7" max="7" width="12.5703125" style="5" customWidth="1"/>
    <col min="8" max="16384" width="11.42578125" style="5"/>
  </cols>
  <sheetData>
    <row r="2" spans="1:11" ht="15" customHeight="1" x14ac:dyDescent="0.2">
      <c r="A2" s="4" t="s">
        <v>42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ht="24" x14ac:dyDescent="0.2">
      <c r="A4" s="53" t="s">
        <v>21</v>
      </c>
      <c r="B4" s="55" t="s">
        <v>28</v>
      </c>
      <c r="C4" s="55" t="s">
        <v>0</v>
      </c>
      <c r="D4" s="8" t="s">
        <v>1</v>
      </c>
      <c r="E4" s="8" t="s">
        <v>50</v>
      </c>
      <c r="F4" s="8" t="s">
        <v>51</v>
      </c>
      <c r="G4" s="8" t="s">
        <v>54</v>
      </c>
      <c r="H4" s="8" t="s">
        <v>25</v>
      </c>
      <c r="I4" s="8" t="s">
        <v>4</v>
      </c>
      <c r="J4" s="8" t="s">
        <v>53</v>
      </c>
      <c r="K4" s="8" t="s">
        <v>27</v>
      </c>
    </row>
    <row r="5" spans="1:11" x14ac:dyDescent="0.2">
      <c r="A5" s="54"/>
      <c r="B5" s="56"/>
      <c r="C5" s="56"/>
      <c r="D5" s="57" t="s">
        <v>0</v>
      </c>
      <c r="E5" s="57"/>
      <c r="F5" s="57"/>
      <c r="G5" s="57"/>
      <c r="H5" s="57"/>
      <c r="I5" s="57"/>
      <c r="J5" s="57"/>
      <c r="K5" s="57"/>
    </row>
    <row r="6" spans="1:11" ht="15" customHeight="1" x14ac:dyDescent="0.2">
      <c r="A6" s="9" t="s">
        <v>37</v>
      </c>
      <c r="B6" s="32">
        <f>AVERAGE(B7:B18)</f>
        <v>1399.1742191666665</v>
      </c>
      <c r="C6" s="32">
        <f>AVERAGE(C7:C18)</f>
        <v>100</v>
      </c>
      <c r="D6" s="32">
        <f t="shared" ref="D6:K6" si="0">AVERAGE(D7:D18)</f>
        <v>13.909569862946817</v>
      </c>
      <c r="E6" s="32">
        <f t="shared" si="0"/>
        <v>7.2107599952253247</v>
      </c>
      <c r="F6" s="32">
        <f t="shared" si="0"/>
        <v>40.349983032327152</v>
      </c>
      <c r="G6" s="32">
        <f t="shared" si="0"/>
        <v>1.2772956703052343</v>
      </c>
      <c r="H6" s="32">
        <f t="shared" si="0"/>
        <v>24.171459264999779</v>
      </c>
      <c r="I6" s="32">
        <f t="shared" si="0"/>
        <v>1.7690121311978959</v>
      </c>
      <c r="J6" s="32">
        <f t="shared" si="0"/>
        <v>11.266151693582534</v>
      </c>
      <c r="K6" s="32">
        <f t="shared" si="0"/>
        <v>4.576834941525243E-2</v>
      </c>
    </row>
    <row r="7" spans="1:11" ht="15" customHeight="1" x14ac:dyDescent="0.2">
      <c r="A7" s="22" t="s">
        <v>6</v>
      </c>
      <c r="B7" s="33">
        <v>1287.5410908333336</v>
      </c>
      <c r="C7" s="1">
        <f t="shared" ref="C7:C18" si="1">SUM(D7:K7)</f>
        <v>100.00000000000009</v>
      </c>
      <c r="D7" s="1">
        <v>16.8578742319715</v>
      </c>
      <c r="E7" s="1">
        <v>2.5596067205753004</v>
      </c>
      <c r="F7" s="1">
        <v>43.866568338448495</v>
      </c>
      <c r="G7" s="1">
        <v>0</v>
      </c>
      <c r="H7" s="1">
        <v>26.440680553975099</v>
      </c>
      <c r="I7" s="1">
        <v>1.0700305329573501</v>
      </c>
      <c r="J7" s="1">
        <v>9.2052396220723409</v>
      </c>
      <c r="K7" s="1">
        <v>0</v>
      </c>
    </row>
    <row r="8" spans="1:11" ht="15" customHeight="1" x14ac:dyDescent="0.2">
      <c r="A8" s="22" t="s">
        <v>7</v>
      </c>
      <c r="B8" s="33">
        <v>1246.5806308333335</v>
      </c>
      <c r="C8" s="1">
        <f t="shared" si="1"/>
        <v>99.999999999999972</v>
      </c>
      <c r="D8" s="1">
        <v>14.664325193262401</v>
      </c>
      <c r="E8" s="1">
        <v>7.6014711662794197</v>
      </c>
      <c r="F8" s="1">
        <v>47.3338683495098</v>
      </c>
      <c r="G8" s="1">
        <v>0</v>
      </c>
      <c r="H8" s="1">
        <v>21.087477911551701</v>
      </c>
      <c r="I8" s="1">
        <v>0.98753272321615904</v>
      </c>
      <c r="J8" s="1">
        <v>8.3253246561804897</v>
      </c>
      <c r="K8" s="1">
        <v>0</v>
      </c>
    </row>
    <row r="9" spans="1:11" ht="15" customHeight="1" x14ac:dyDescent="0.2">
      <c r="A9" s="23" t="s">
        <v>8</v>
      </c>
      <c r="B9" s="33">
        <v>1358.5419908333336</v>
      </c>
      <c r="C9" s="1">
        <f t="shared" si="1"/>
        <v>100</v>
      </c>
      <c r="D9" s="1">
        <v>10.187223346048201</v>
      </c>
      <c r="E9" s="1">
        <v>9.7119691131535806</v>
      </c>
      <c r="F9" s="1">
        <v>46.389459996204302</v>
      </c>
      <c r="G9" s="1">
        <v>0</v>
      </c>
      <c r="H9" s="1">
        <v>23.962630498517999</v>
      </c>
      <c r="I9" s="1">
        <v>1.7624270759468499</v>
      </c>
      <c r="J9" s="1">
        <v>7.9862899701290804</v>
      </c>
      <c r="K9" s="1">
        <v>0</v>
      </c>
    </row>
    <row r="10" spans="1:11" ht="15" customHeight="1" x14ac:dyDescent="0.2">
      <c r="A10" s="23" t="s">
        <v>9</v>
      </c>
      <c r="B10" s="33">
        <v>1387.6512908333334</v>
      </c>
      <c r="C10" s="1">
        <f t="shared" si="1"/>
        <v>99.999999999999972</v>
      </c>
      <c r="D10" s="1">
        <v>10.9353482227759</v>
      </c>
      <c r="E10" s="1">
        <v>9.1072248980433201</v>
      </c>
      <c r="F10" s="1">
        <v>46.720922843535298</v>
      </c>
      <c r="G10" s="1">
        <v>0</v>
      </c>
      <c r="H10" s="1">
        <v>25.054647423652998</v>
      </c>
      <c r="I10" s="1">
        <v>0.8306613904913831</v>
      </c>
      <c r="J10" s="1">
        <v>7.3511952215010696</v>
      </c>
      <c r="K10" s="1">
        <v>0</v>
      </c>
    </row>
    <row r="11" spans="1:11" ht="15" customHeight="1" x14ac:dyDescent="0.2">
      <c r="A11" s="23" t="s">
        <v>10</v>
      </c>
      <c r="B11" s="33">
        <v>1464.2867108333335</v>
      </c>
      <c r="C11" s="1">
        <f t="shared" si="1"/>
        <v>99.999999999999986</v>
      </c>
      <c r="D11" s="1">
        <v>13.0767908725313</v>
      </c>
      <c r="E11" s="1">
        <v>8.7280319986912698</v>
      </c>
      <c r="F11" s="1">
        <v>40.680576631078601</v>
      </c>
      <c r="G11" s="1">
        <v>5.42328767081304</v>
      </c>
      <c r="H11" s="1">
        <v>20.502193169225098</v>
      </c>
      <c r="I11" s="1">
        <v>1.6058734144179398</v>
      </c>
      <c r="J11" s="1">
        <v>9.9832462432427302</v>
      </c>
      <c r="K11" s="1">
        <v>0</v>
      </c>
    </row>
    <row r="12" spans="1:11" ht="15" customHeight="1" x14ac:dyDescent="0.2">
      <c r="A12" s="23" t="s">
        <v>11</v>
      </c>
      <c r="B12" s="33">
        <v>1423.7559908333335</v>
      </c>
      <c r="C12" s="1">
        <f t="shared" si="1"/>
        <v>99.999999999999986</v>
      </c>
      <c r="D12" s="1">
        <v>14.9901017100951</v>
      </c>
      <c r="E12" s="1">
        <v>8.2409226442107499</v>
      </c>
      <c r="F12" s="1">
        <v>40.107466287054699</v>
      </c>
      <c r="G12" s="1">
        <v>2.4907428336880502</v>
      </c>
      <c r="H12" s="1">
        <v>20.6858447608003</v>
      </c>
      <c r="I12" s="1">
        <v>1.7984028946799397</v>
      </c>
      <c r="J12" s="1">
        <v>11.6488586585248</v>
      </c>
      <c r="K12" s="1">
        <v>3.7660210946348999E-2</v>
      </c>
    </row>
    <row r="13" spans="1:11" ht="15" customHeight="1" x14ac:dyDescent="0.2">
      <c r="A13" s="23" t="s">
        <v>12</v>
      </c>
      <c r="B13" s="33">
        <v>1513.7317808333335</v>
      </c>
      <c r="C13" s="1">
        <f t="shared" si="1"/>
        <v>100</v>
      </c>
      <c r="D13" s="1">
        <v>13.929476395675</v>
      </c>
      <c r="E13" s="1">
        <v>10.1678761580801</v>
      </c>
      <c r="F13" s="1">
        <v>42.589767954200305</v>
      </c>
      <c r="G13" s="1">
        <v>7.0104112909473409E-2</v>
      </c>
      <c r="H13" s="1">
        <v>21.030932767770601</v>
      </c>
      <c r="I13" s="1">
        <v>3.09187469480168</v>
      </c>
      <c r="J13" s="1">
        <v>8.9086218057182904</v>
      </c>
      <c r="K13" s="1">
        <v>0.211346110844538</v>
      </c>
    </row>
    <row r="14" spans="1:11" ht="15" customHeight="1" x14ac:dyDescent="0.2">
      <c r="A14" s="23" t="s">
        <v>13</v>
      </c>
      <c r="B14" s="33">
        <v>1476.5170308333334</v>
      </c>
      <c r="C14" s="1">
        <f t="shared" si="1"/>
        <v>99.999999999999943</v>
      </c>
      <c r="D14" s="2">
        <v>14.180253830682698</v>
      </c>
      <c r="E14" s="2">
        <v>10.3742390205731</v>
      </c>
      <c r="F14" s="2">
        <v>36.403988126207999</v>
      </c>
      <c r="G14" s="2">
        <v>2.7859732218347197</v>
      </c>
      <c r="H14" s="2">
        <v>23.550432049617502</v>
      </c>
      <c r="I14" s="2">
        <v>3.0945719380480199</v>
      </c>
      <c r="J14" s="2">
        <v>9.5854993935372494</v>
      </c>
      <c r="K14" s="1">
        <v>2.5042419498661601E-2</v>
      </c>
    </row>
    <row r="15" spans="1:11" ht="15" customHeight="1" x14ac:dyDescent="0.2">
      <c r="A15" s="23" t="s">
        <v>14</v>
      </c>
      <c r="B15" s="33">
        <v>1463.6264608333336</v>
      </c>
      <c r="C15" s="1">
        <f t="shared" si="1"/>
        <v>99.999999999999915</v>
      </c>
      <c r="D15" s="2">
        <v>13.157896709221001</v>
      </c>
      <c r="E15" s="2">
        <v>9.1723384244867603</v>
      </c>
      <c r="F15" s="2">
        <v>37.861231109348296</v>
      </c>
      <c r="G15" s="2">
        <v>3.3072748968699597</v>
      </c>
      <c r="H15" s="2">
        <v>25.094940691409199</v>
      </c>
      <c r="I15" s="2">
        <v>1.9697646005590101</v>
      </c>
      <c r="J15" s="2">
        <v>9.3265672656316401</v>
      </c>
      <c r="K15" s="1">
        <v>0.109986302474051</v>
      </c>
    </row>
    <row r="16" spans="1:11" ht="15" customHeight="1" x14ac:dyDescent="0.2">
      <c r="A16" s="22" t="s">
        <v>15</v>
      </c>
      <c r="B16" s="33">
        <v>1458.6862408333334</v>
      </c>
      <c r="C16" s="1">
        <f t="shared" si="1"/>
        <v>100.00000000000001</v>
      </c>
      <c r="D16" s="2">
        <v>14.9017662631828</v>
      </c>
      <c r="E16" s="2">
        <v>6.9873148307645501</v>
      </c>
      <c r="F16" s="2">
        <v>36.205436329988402</v>
      </c>
      <c r="G16" s="2">
        <v>1.1417675080065102</v>
      </c>
      <c r="H16" s="2">
        <v>26.749539282597102</v>
      </c>
      <c r="I16" s="2">
        <v>0.98068835961578593</v>
      </c>
      <c r="J16" s="2">
        <v>12.997689856603801</v>
      </c>
      <c r="K16" s="1">
        <v>3.5797569241062498E-2</v>
      </c>
    </row>
    <row r="17" spans="1:11" ht="15" customHeight="1" x14ac:dyDescent="0.2">
      <c r="A17" s="22" t="s">
        <v>16</v>
      </c>
      <c r="B17" s="33">
        <v>1338.2673308333335</v>
      </c>
      <c r="C17" s="1">
        <f t="shared" si="1"/>
        <v>100.00000000000003</v>
      </c>
      <c r="D17" s="2">
        <v>15.002486407120799</v>
      </c>
      <c r="E17" s="2">
        <v>2.43871953903564</v>
      </c>
      <c r="F17" s="2">
        <v>33.968704117418504</v>
      </c>
      <c r="G17" s="2">
        <v>0.10839779954105899</v>
      </c>
      <c r="H17" s="2">
        <v>26.0970004451462</v>
      </c>
      <c r="I17" s="2">
        <v>1.02013131897988</v>
      </c>
      <c r="J17" s="2">
        <v>21.343819515443698</v>
      </c>
      <c r="K17" s="1">
        <v>2.0740857314248101E-2</v>
      </c>
    </row>
    <row r="18" spans="1:11" ht="15" customHeight="1" x14ac:dyDescent="0.2">
      <c r="A18" s="24" t="s">
        <v>17</v>
      </c>
      <c r="B18" s="34">
        <v>1370.9040808333334</v>
      </c>
      <c r="C18" s="35">
        <f t="shared" si="1"/>
        <v>99.999999999999972</v>
      </c>
      <c r="D18" s="36">
        <v>15.031295172795101</v>
      </c>
      <c r="E18" s="36">
        <v>1.4394054288100999</v>
      </c>
      <c r="F18" s="36">
        <v>32.071806304931201</v>
      </c>
      <c r="G18" s="36">
        <v>0</v>
      </c>
      <c r="H18" s="36">
        <v>29.801191625733498</v>
      </c>
      <c r="I18" s="36">
        <v>3.0161866306607497</v>
      </c>
      <c r="J18" s="36">
        <v>18.5314681144052</v>
      </c>
      <c r="K18" s="35">
        <v>0.108646722664119</v>
      </c>
    </row>
    <row r="19" spans="1:11" ht="13.5" customHeight="1" x14ac:dyDescent="0.2">
      <c r="A19" s="52" t="s">
        <v>30</v>
      </c>
      <c r="B19" s="52"/>
      <c r="C19" s="1"/>
      <c r="D19" s="2"/>
      <c r="E19" s="2"/>
      <c r="F19" s="2"/>
      <c r="G19" s="2"/>
      <c r="H19" s="2"/>
      <c r="I19" s="2"/>
      <c r="J19" s="2"/>
      <c r="K19" s="1"/>
    </row>
    <row r="20" spans="1:11" ht="11.25" customHeight="1" x14ac:dyDescent="0.2">
      <c r="A20" s="3" t="s">
        <v>34</v>
      </c>
      <c r="B20" s="3"/>
      <c r="C20" s="3"/>
      <c r="D20" s="3"/>
      <c r="E20" s="3"/>
      <c r="F20" s="3"/>
      <c r="G20" s="3"/>
      <c r="H20" s="3"/>
      <c r="I20" s="3"/>
      <c r="J20" s="3"/>
    </row>
    <row r="21" spans="1:11" ht="11.25" customHeight="1" x14ac:dyDescent="0.2">
      <c r="A21" s="3" t="s">
        <v>46</v>
      </c>
      <c r="B21" s="3"/>
      <c r="C21" s="3"/>
      <c r="D21" s="3"/>
      <c r="E21" s="3"/>
      <c r="F21" s="3"/>
      <c r="G21" s="3"/>
      <c r="H21" s="3"/>
      <c r="I21" s="3"/>
      <c r="J21" s="3"/>
    </row>
    <row r="22" spans="1:11" ht="11.25" customHeight="1" x14ac:dyDescent="0.2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</row>
  </sheetData>
  <mergeCells count="5">
    <mergeCell ref="D5:K5"/>
    <mergeCell ref="A19:B19"/>
    <mergeCell ref="A4:A5"/>
    <mergeCell ref="B4:B5"/>
    <mergeCell ref="C4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2"/>
  <sheetViews>
    <sheetView workbookViewId="0">
      <selection activeCell="C4" sqref="C4:C5"/>
    </sheetView>
  </sheetViews>
  <sheetFormatPr baseColWidth="10" defaultColWidth="11.42578125" defaultRowHeight="12" x14ac:dyDescent="0.2"/>
  <cols>
    <col min="1" max="16384" width="11.42578125" style="5"/>
  </cols>
  <sheetData>
    <row r="2" spans="1:12" ht="15" customHeight="1" x14ac:dyDescent="0.2">
      <c r="A2" s="4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ht="24" x14ac:dyDescent="0.2">
      <c r="A4" s="53" t="s">
        <v>21</v>
      </c>
      <c r="B4" s="55" t="s">
        <v>28</v>
      </c>
      <c r="C4" s="55" t="s">
        <v>0</v>
      </c>
      <c r="D4" s="8" t="s">
        <v>20</v>
      </c>
      <c r="E4" s="8" t="s">
        <v>1</v>
      </c>
      <c r="F4" s="8" t="s">
        <v>50</v>
      </c>
      <c r="G4" s="8" t="s">
        <v>51</v>
      </c>
      <c r="H4" s="8" t="s">
        <v>55</v>
      </c>
      <c r="I4" s="8" t="s">
        <v>56</v>
      </c>
      <c r="J4" s="8" t="s">
        <v>4</v>
      </c>
      <c r="K4" s="8" t="s">
        <v>57</v>
      </c>
      <c r="L4" s="8" t="s">
        <v>27</v>
      </c>
    </row>
    <row r="5" spans="1:12" x14ac:dyDescent="0.2">
      <c r="A5" s="54"/>
      <c r="B5" s="56"/>
      <c r="C5" s="56"/>
      <c r="D5" s="57" t="s">
        <v>0</v>
      </c>
      <c r="E5" s="57"/>
      <c r="F5" s="57"/>
      <c r="G5" s="57"/>
      <c r="H5" s="57"/>
      <c r="I5" s="57"/>
      <c r="J5" s="57"/>
      <c r="K5" s="57"/>
      <c r="L5" s="57"/>
    </row>
    <row r="6" spans="1:12" ht="15" customHeight="1" x14ac:dyDescent="0.2">
      <c r="A6" s="9" t="s">
        <v>37</v>
      </c>
      <c r="B6" s="32">
        <f>AVERAGE(B7:B18)</f>
        <v>1427.3081983333329</v>
      </c>
      <c r="C6" s="32">
        <f t="shared" ref="C6:L6" si="0">AVERAGE(C7:C18)</f>
        <v>100.00000000000001</v>
      </c>
      <c r="D6" s="32">
        <f t="shared" si="0"/>
        <v>0.80126400614960769</v>
      </c>
      <c r="E6" s="32">
        <f t="shared" si="0"/>
        <v>13.400974217175724</v>
      </c>
      <c r="F6" s="32">
        <f t="shared" si="0"/>
        <v>3.3443403270160008</v>
      </c>
      <c r="G6" s="32">
        <f t="shared" si="0"/>
        <v>33.191033536017642</v>
      </c>
      <c r="H6" s="32">
        <f t="shared" si="0"/>
        <v>1.174131902866334</v>
      </c>
      <c r="I6" s="32">
        <f t="shared" si="0"/>
        <v>31.471110424115228</v>
      </c>
      <c r="J6" s="32">
        <f t="shared" si="0"/>
        <v>2.2723910459475043</v>
      </c>
      <c r="K6" s="32">
        <f t="shared" si="0"/>
        <v>14.149978853704249</v>
      </c>
      <c r="L6" s="32">
        <f t="shared" si="0"/>
        <v>0.19477568700773842</v>
      </c>
    </row>
    <row r="7" spans="1:12" ht="15" customHeight="1" x14ac:dyDescent="0.2">
      <c r="A7" s="22" t="s">
        <v>6</v>
      </c>
      <c r="B7" s="33">
        <v>1311.2063483333329</v>
      </c>
      <c r="C7" s="1">
        <f>SUM(D7:L7)</f>
        <v>100</v>
      </c>
      <c r="D7" s="1">
        <v>0</v>
      </c>
      <c r="E7" s="1">
        <v>16.345726045771499</v>
      </c>
      <c r="F7" s="1">
        <v>1.98309683004008</v>
      </c>
      <c r="G7" s="1">
        <v>37.001403085722998</v>
      </c>
      <c r="H7" s="1">
        <v>4.2575121447079995</v>
      </c>
      <c r="I7" s="1">
        <v>20.656894070015301</v>
      </c>
      <c r="J7" s="1">
        <v>2.3774328375794198</v>
      </c>
      <c r="K7" s="1">
        <v>17.3779349861627</v>
      </c>
      <c r="L7" s="1">
        <v>0</v>
      </c>
    </row>
    <row r="8" spans="1:12" ht="15" customHeight="1" x14ac:dyDescent="0.2">
      <c r="A8" s="22" t="s">
        <v>7</v>
      </c>
      <c r="B8" s="33">
        <v>1203.684698333333</v>
      </c>
      <c r="C8" s="1">
        <f t="shared" ref="C8:C18" si="1">SUM(D8:L8)</f>
        <v>99.999999999999972</v>
      </c>
      <c r="D8" s="1">
        <v>2.9229088994949599E-2</v>
      </c>
      <c r="E8" s="1">
        <v>10.5092501445497</v>
      </c>
      <c r="F8" s="1">
        <v>4.5925381269260299</v>
      </c>
      <c r="G8" s="1">
        <v>36.944081337442199</v>
      </c>
      <c r="H8" s="1">
        <v>4.7498513055065699</v>
      </c>
      <c r="I8" s="1">
        <v>27.426603361842599</v>
      </c>
      <c r="J8" s="1">
        <v>1.9996974300203301</v>
      </c>
      <c r="K8" s="1">
        <v>13.748749204717599</v>
      </c>
      <c r="L8" s="1">
        <v>0</v>
      </c>
    </row>
    <row r="9" spans="1:12" ht="15" customHeight="1" x14ac:dyDescent="0.2">
      <c r="A9" s="23" t="s">
        <v>8</v>
      </c>
      <c r="B9" s="33">
        <v>1381.198938333333</v>
      </c>
      <c r="C9" s="1">
        <f t="shared" si="1"/>
        <v>100.00000000000004</v>
      </c>
      <c r="D9" s="1">
        <v>0.163746456489828</v>
      </c>
      <c r="E9" s="1">
        <v>11.859579190106</v>
      </c>
      <c r="F9" s="1">
        <v>4.1188209902492501</v>
      </c>
      <c r="G9" s="1">
        <v>36.130075357911402</v>
      </c>
      <c r="H9" s="1">
        <v>2.0396333773203801</v>
      </c>
      <c r="I9" s="1">
        <v>27.4197516988045</v>
      </c>
      <c r="J9" s="1">
        <v>2.65296719201723</v>
      </c>
      <c r="K9" s="1">
        <v>15.4361067469075</v>
      </c>
      <c r="L9" s="1">
        <v>0.179318990193957</v>
      </c>
    </row>
    <row r="10" spans="1:12" ht="15" customHeight="1" x14ac:dyDescent="0.2">
      <c r="A10" s="23" t="s">
        <v>9</v>
      </c>
      <c r="B10" s="33">
        <v>1365.1257683333331</v>
      </c>
      <c r="C10" s="1">
        <f t="shared" si="1"/>
        <v>100.00000000000003</v>
      </c>
      <c r="D10" s="1">
        <v>0.97298268455355497</v>
      </c>
      <c r="E10" s="1">
        <v>13.2257358942826</v>
      </c>
      <c r="F10" s="1">
        <v>2.7259563145382302</v>
      </c>
      <c r="G10" s="1">
        <v>32.358210430985302</v>
      </c>
      <c r="H10" s="1">
        <v>0.34515946963355898</v>
      </c>
      <c r="I10" s="1">
        <v>31.070990061607901</v>
      </c>
      <c r="J10" s="1">
        <v>2.5970819132000003</v>
      </c>
      <c r="K10" s="1">
        <v>16.486391091765302</v>
      </c>
      <c r="L10" s="1">
        <v>0.21749213943357601</v>
      </c>
    </row>
    <row r="11" spans="1:12" ht="15" customHeight="1" x14ac:dyDescent="0.2">
      <c r="A11" s="23" t="s">
        <v>10</v>
      </c>
      <c r="B11" s="33">
        <v>1494.896808333333</v>
      </c>
      <c r="C11" s="1">
        <f t="shared" si="1"/>
        <v>100.00000000000001</v>
      </c>
      <c r="D11" s="1">
        <v>0.93203233525043405</v>
      </c>
      <c r="E11" s="1">
        <v>10.449900387274599</v>
      </c>
      <c r="F11" s="1">
        <v>1.24585938044276</v>
      </c>
      <c r="G11" s="1">
        <v>31.413198435537797</v>
      </c>
      <c r="H11" s="1">
        <v>0.86687901738032291</v>
      </c>
      <c r="I11" s="1">
        <v>32.1691805895518</v>
      </c>
      <c r="J11" s="1">
        <v>2.6221950075998102</v>
      </c>
      <c r="K11" s="1">
        <v>20.025556367232401</v>
      </c>
      <c r="L11" s="1">
        <v>0.27519847973009598</v>
      </c>
    </row>
    <row r="12" spans="1:12" ht="15" customHeight="1" x14ac:dyDescent="0.2">
      <c r="A12" s="23" t="s">
        <v>11</v>
      </c>
      <c r="B12" s="33">
        <v>1471.703628333333</v>
      </c>
      <c r="C12" s="1">
        <f t="shared" si="1"/>
        <v>100.00000000000004</v>
      </c>
      <c r="D12" s="1">
        <v>1.08242849535541</v>
      </c>
      <c r="E12" s="1">
        <v>13.581635689124699</v>
      </c>
      <c r="F12" s="1">
        <v>2.3931628024398499</v>
      </c>
      <c r="G12" s="1">
        <v>33.6357397503253</v>
      </c>
      <c r="H12" s="1">
        <v>1.1997817915095002</v>
      </c>
      <c r="I12" s="1">
        <v>33.061445872508202</v>
      </c>
      <c r="J12" s="1">
        <v>3.2507765126256203</v>
      </c>
      <c r="K12" s="1">
        <v>11.5055926659223</v>
      </c>
      <c r="L12" s="1">
        <v>0.28943642018918103</v>
      </c>
    </row>
    <row r="13" spans="1:12" ht="15" customHeight="1" x14ac:dyDescent="0.2">
      <c r="A13" s="23" t="s">
        <v>12</v>
      </c>
      <c r="B13" s="33">
        <v>1498.0678483333331</v>
      </c>
      <c r="C13" s="1">
        <f t="shared" si="1"/>
        <v>100.00000000000011</v>
      </c>
      <c r="D13" s="1">
        <v>0.77978796316277499</v>
      </c>
      <c r="E13" s="1">
        <v>13.992025737853799</v>
      </c>
      <c r="F13" s="1">
        <v>4.9742494522529999</v>
      </c>
      <c r="G13" s="1">
        <v>34.209207453790505</v>
      </c>
      <c r="H13" s="1">
        <v>0.63076572833767708</v>
      </c>
      <c r="I13" s="1">
        <v>30.473828269865798</v>
      </c>
      <c r="J13" s="1">
        <v>2.8938080308551499</v>
      </c>
      <c r="K13" s="1">
        <v>11.8834963838753</v>
      </c>
      <c r="L13" s="1">
        <v>0.16283098000610599</v>
      </c>
    </row>
    <row r="14" spans="1:12" ht="15" customHeight="1" x14ac:dyDescent="0.2">
      <c r="A14" s="23" t="s">
        <v>13</v>
      </c>
      <c r="B14" s="33">
        <v>1551.1675683333331</v>
      </c>
      <c r="C14" s="1">
        <f t="shared" si="1"/>
        <v>99.999999999999915</v>
      </c>
      <c r="D14" s="2">
        <v>1.2533921581687</v>
      </c>
      <c r="E14" s="2">
        <v>13.871453723617099</v>
      </c>
      <c r="F14" s="2">
        <v>3.8145375019684602</v>
      </c>
      <c r="G14" s="2">
        <v>32.745695519796506</v>
      </c>
      <c r="H14" s="2">
        <v>0</v>
      </c>
      <c r="I14" s="2">
        <v>33.935470080978803</v>
      </c>
      <c r="J14" s="2">
        <v>2.5202550287554399</v>
      </c>
      <c r="K14" s="1">
        <v>11.577670260785201</v>
      </c>
      <c r="L14" s="1">
        <v>0.28152572592971598</v>
      </c>
    </row>
    <row r="15" spans="1:12" ht="15" customHeight="1" x14ac:dyDescent="0.2">
      <c r="A15" s="23" t="s">
        <v>14</v>
      </c>
      <c r="B15" s="33">
        <v>1469.7142883333331</v>
      </c>
      <c r="C15" s="1">
        <f t="shared" si="1"/>
        <v>100.00000000000007</v>
      </c>
      <c r="D15" s="2">
        <v>1.21015069058183</v>
      </c>
      <c r="E15" s="2">
        <v>14.276715043648</v>
      </c>
      <c r="F15" s="2">
        <v>3.9786612544472701</v>
      </c>
      <c r="G15" s="2">
        <v>30.884665741427803</v>
      </c>
      <c r="H15" s="2">
        <v>0</v>
      </c>
      <c r="I15" s="2">
        <v>33.648573497297804</v>
      </c>
      <c r="J15" s="2">
        <v>1.0538168637580199</v>
      </c>
      <c r="K15" s="1">
        <v>14.714639250186101</v>
      </c>
      <c r="L15" s="1">
        <v>0.23277765865324598</v>
      </c>
    </row>
    <row r="16" spans="1:12" ht="15" customHeight="1" x14ac:dyDescent="0.2">
      <c r="A16" s="22" t="s">
        <v>15</v>
      </c>
      <c r="B16" s="33">
        <v>1554.0178583333329</v>
      </c>
      <c r="C16" s="1">
        <f t="shared" si="1"/>
        <v>100.00000000000006</v>
      </c>
      <c r="D16" s="2">
        <v>1.4054655769820199</v>
      </c>
      <c r="E16" s="2">
        <v>13.732122798931702</v>
      </c>
      <c r="F16" s="2">
        <v>4.5108954224634203</v>
      </c>
      <c r="G16" s="2">
        <v>30.733244928136997</v>
      </c>
      <c r="H16" s="2">
        <v>0</v>
      </c>
      <c r="I16" s="2">
        <v>34.385544934549401</v>
      </c>
      <c r="J16" s="2">
        <v>1.5679025128620099</v>
      </c>
      <c r="K16" s="1">
        <v>13.4571523855675</v>
      </c>
      <c r="L16" s="1">
        <v>0.207671440507013</v>
      </c>
    </row>
    <row r="17" spans="1:12" ht="15" customHeight="1" x14ac:dyDescent="0.2">
      <c r="A17" s="22" t="s">
        <v>16</v>
      </c>
      <c r="B17" s="33">
        <v>1398.593308333333</v>
      </c>
      <c r="C17" s="1">
        <f t="shared" si="1"/>
        <v>100.00000000000003</v>
      </c>
      <c r="D17" s="2">
        <v>0.44883781635553105</v>
      </c>
      <c r="E17" s="2">
        <v>13.308349196235</v>
      </c>
      <c r="F17" s="2">
        <v>4.8404767399380706</v>
      </c>
      <c r="G17" s="2">
        <v>30.0530363400486</v>
      </c>
      <c r="H17" s="2">
        <v>0</v>
      </c>
      <c r="I17" s="2">
        <v>37.028522521723602</v>
      </c>
      <c r="J17" s="2">
        <v>1.4079711092689799</v>
      </c>
      <c r="K17" s="1">
        <v>12.685762552313401</v>
      </c>
      <c r="L17" s="1">
        <v>0.22704372411682999</v>
      </c>
    </row>
    <row r="18" spans="1:12" ht="15" customHeight="1" x14ac:dyDescent="0.2">
      <c r="A18" s="24" t="s">
        <v>17</v>
      </c>
      <c r="B18" s="34">
        <v>1428.321318333333</v>
      </c>
      <c r="C18" s="35">
        <f t="shared" si="1"/>
        <v>100.00000000000003</v>
      </c>
      <c r="D18" s="36">
        <v>1.3371148079002602</v>
      </c>
      <c r="E18" s="36">
        <v>15.659196754713999</v>
      </c>
      <c r="F18" s="36">
        <v>0.953829108485584</v>
      </c>
      <c r="G18" s="36">
        <v>32.183844051086204</v>
      </c>
      <c r="H18" s="36">
        <v>0</v>
      </c>
      <c r="I18" s="36">
        <v>36.376520130637104</v>
      </c>
      <c r="J18" s="36">
        <v>2.3247881128280401</v>
      </c>
      <c r="K18" s="35">
        <v>10.9006943490157</v>
      </c>
      <c r="L18" s="35">
        <v>0.26401268533313998</v>
      </c>
    </row>
    <row r="19" spans="1:12" ht="13.5" customHeight="1" x14ac:dyDescent="0.2">
      <c r="A19" s="52" t="s">
        <v>30</v>
      </c>
      <c r="B19" s="52"/>
      <c r="C19" s="1"/>
      <c r="D19" s="2"/>
      <c r="E19" s="2"/>
      <c r="F19" s="2"/>
      <c r="G19" s="2"/>
      <c r="H19" s="2"/>
      <c r="I19" s="2"/>
      <c r="J19" s="2"/>
      <c r="K19" s="1"/>
      <c r="L19" s="1"/>
    </row>
    <row r="20" spans="1:12" ht="11.25" customHeight="1" x14ac:dyDescent="0.2">
      <c r="A20" s="3" t="s">
        <v>34</v>
      </c>
      <c r="B20" s="4"/>
      <c r="C20" s="4"/>
      <c r="D20" s="4"/>
      <c r="E20" s="4"/>
      <c r="F20" s="4"/>
      <c r="G20" s="4"/>
      <c r="H20" s="4"/>
      <c r="I20" s="4"/>
      <c r="J20" s="4"/>
    </row>
    <row r="21" spans="1:12" ht="11.25" customHeight="1" x14ac:dyDescent="0.2">
      <c r="A21" s="3" t="s">
        <v>46</v>
      </c>
      <c r="B21" s="4"/>
      <c r="C21" s="4"/>
      <c r="D21" s="4"/>
      <c r="E21" s="4"/>
      <c r="F21" s="4"/>
      <c r="G21" s="4"/>
      <c r="H21" s="4"/>
      <c r="I21" s="4"/>
      <c r="J21" s="4"/>
    </row>
    <row r="22" spans="1:12" ht="11.25" customHeight="1" x14ac:dyDescent="0.2">
      <c r="A22" s="3" t="s">
        <v>19</v>
      </c>
      <c r="B22" s="4"/>
      <c r="C22" s="4"/>
      <c r="D22" s="4"/>
      <c r="E22" s="4"/>
      <c r="F22" s="4"/>
      <c r="G22" s="4"/>
      <c r="H22" s="4"/>
      <c r="I22" s="4"/>
      <c r="J22" s="4"/>
    </row>
  </sheetData>
  <mergeCells count="5">
    <mergeCell ref="D5:L5"/>
    <mergeCell ref="A19:B19"/>
    <mergeCell ref="A4:A5"/>
    <mergeCell ref="B4:B5"/>
    <mergeCell ref="C4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22"/>
  <sheetViews>
    <sheetView workbookViewId="0">
      <selection activeCell="A4" sqref="A4:A5"/>
    </sheetView>
  </sheetViews>
  <sheetFormatPr baseColWidth="10" defaultColWidth="11.42578125" defaultRowHeight="12" x14ac:dyDescent="0.2"/>
  <cols>
    <col min="1" max="16384" width="11.42578125" style="5"/>
  </cols>
  <sheetData>
    <row r="2" spans="1:12" x14ac:dyDescent="0.2">
      <c r="A2" s="5" t="s">
        <v>36</v>
      </c>
    </row>
    <row r="4" spans="1:12" ht="24" x14ac:dyDescent="0.2">
      <c r="A4" s="60" t="s">
        <v>21</v>
      </c>
      <c r="B4" s="60" t="s">
        <v>5</v>
      </c>
      <c r="C4" s="60" t="s">
        <v>0</v>
      </c>
      <c r="D4" s="11" t="s">
        <v>20</v>
      </c>
      <c r="E4" s="11" t="s">
        <v>1</v>
      </c>
      <c r="F4" s="11" t="s">
        <v>58</v>
      </c>
      <c r="G4" s="11" t="s">
        <v>59</v>
      </c>
      <c r="H4" s="13" t="s">
        <v>60</v>
      </c>
      <c r="I4" s="11" t="s">
        <v>25</v>
      </c>
      <c r="J4" s="11" t="s">
        <v>4</v>
      </c>
      <c r="K4" s="11" t="s">
        <v>26</v>
      </c>
      <c r="L4" s="13" t="s">
        <v>27</v>
      </c>
    </row>
    <row r="5" spans="1:12" x14ac:dyDescent="0.2">
      <c r="A5" s="61"/>
      <c r="B5" s="61"/>
      <c r="C5" s="61"/>
      <c r="D5" s="59" t="s">
        <v>0</v>
      </c>
      <c r="E5" s="59"/>
      <c r="F5" s="59"/>
      <c r="G5" s="59"/>
      <c r="H5" s="59"/>
      <c r="I5" s="59"/>
      <c r="J5" s="59"/>
      <c r="K5" s="59"/>
      <c r="L5" s="59"/>
    </row>
    <row r="6" spans="1:12" ht="15" customHeight="1" x14ac:dyDescent="0.2">
      <c r="A6" s="14" t="s">
        <v>37</v>
      </c>
      <c r="B6" s="37">
        <f>AVERAGE(B7:B18)</f>
        <v>1472.5718999999999</v>
      </c>
      <c r="C6" s="37">
        <f t="shared" ref="C6:L6" si="0">AVERAGE(C7:C18)</f>
        <v>99.999999999999957</v>
      </c>
      <c r="D6" s="37">
        <f t="shared" si="0"/>
        <v>1.2817200485800051</v>
      </c>
      <c r="E6" s="37">
        <f t="shared" si="0"/>
        <v>12.679967056324335</v>
      </c>
      <c r="F6" s="37">
        <f t="shared" si="0"/>
        <v>5.254429297368076</v>
      </c>
      <c r="G6" s="37">
        <f t="shared" si="0"/>
        <v>35.541776584378589</v>
      </c>
      <c r="H6" s="37">
        <f t="shared" si="0"/>
        <v>8.5140280469793335E-3</v>
      </c>
      <c r="I6" s="37">
        <f t="shared" si="0"/>
        <v>30.023876735421542</v>
      </c>
      <c r="J6" s="37">
        <f t="shared" si="0"/>
        <v>2.7873423811626474</v>
      </c>
      <c r="K6" s="37">
        <f t="shared" si="0"/>
        <v>12.010570272027765</v>
      </c>
      <c r="L6" s="37">
        <f t="shared" si="0"/>
        <v>0.41180359669003624</v>
      </c>
    </row>
    <row r="7" spans="1:12" ht="15" customHeight="1" x14ac:dyDescent="0.2">
      <c r="A7" s="5" t="s">
        <v>6</v>
      </c>
      <c r="B7" s="37">
        <v>1368.0870374999997</v>
      </c>
      <c r="C7" s="17">
        <f>SUM(D7:L7)</f>
        <v>99.999999999999972</v>
      </c>
      <c r="D7" s="17">
        <v>1.3522626385734</v>
      </c>
      <c r="E7" s="17">
        <v>15.6078558488348</v>
      </c>
      <c r="F7" s="17">
        <v>1.78997177266378</v>
      </c>
      <c r="G7" s="17">
        <v>30.682864347041601</v>
      </c>
      <c r="H7" s="17">
        <v>0</v>
      </c>
      <c r="I7" s="17">
        <v>32.350532218582799</v>
      </c>
      <c r="J7" s="17">
        <v>3.2496906444244398</v>
      </c>
      <c r="K7" s="17">
        <v>14.744273724248899</v>
      </c>
      <c r="L7" s="17">
        <v>0.22254880563024898</v>
      </c>
    </row>
    <row r="8" spans="1:12" ht="15" customHeight="1" x14ac:dyDescent="0.2">
      <c r="A8" s="5" t="s">
        <v>7</v>
      </c>
      <c r="B8" s="37">
        <v>1218.3172674999998</v>
      </c>
      <c r="C8" s="17">
        <f>SUM(D8:L8)</f>
        <v>100.00000000000004</v>
      </c>
      <c r="D8" s="17">
        <v>1.5196477661149199</v>
      </c>
      <c r="E8" s="17">
        <v>15.570823548513198</v>
      </c>
      <c r="F8" s="17">
        <v>0</v>
      </c>
      <c r="G8" s="17">
        <v>23.2363517716771</v>
      </c>
      <c r="H8" s="17">
        <v>0</v>
      </c>
      <c r="I8" s="17">
        <v>33.680492041970602</v>
      </c>
      <c r="J8" s="17">
        <v>4.3998375397966898</v>
      </c>
      <c r="K8" s="17">
        <v>21.3161895209732</v>
      </c>
      <c r="L8" s="17">
        <v>0.27665781095432895</v>
      </c>
    </row>
    <row r="9" spans="1:12" ht="15" customHeight="1" x14ac:dyDescent="0.2">
      <c r="A9" s="5" t="s">
        <v>8</v>
      </c>
      <c r="B9" s="37">
        <v>1421.7061674999998</v>
      </c>
      <c r="C9" s="17">
        <f t="shared" ref="C9:C18" si="1">SUM(D9:L9)</f>
        <v>99.999999999999957</v>
      </c>
      <c r="D9" s="17">
        <v>1.4635776750084599</v>
      </c>
      <c r="E9" s="17">
        <v>14.509220439026299</v>
      </c>
      <c r="F9" s="17">
        <v>3.4683320170481702</v>
      </c>
      <c r="G9" s="17">
        <v>35.631884582429102</v>
      </c>
      <c r="H9" s="17">
        <v>0</v>
      </c>
      <c r="I9" s="17">
        <v>29.093125708028001</v>
      </c>
      <c r="J9" s="17">
        <v>1.97039365146672</v>
      </c>
      <c r="K9" s="17">
        <v>13.5485474196262</v>
      </c>
      <c r="L9" s="17">
        <v>0.314918507366999</v>
      </c>
    </row>
    <row r="10" spans="1:12" ht="15" customHeight="1" x14ac:dyDescent="0.2">
      <c r="A10" s="5" t="s">
        <v>9</v>
      </c>
      <c r="B10" s="37">
        <v>1429.1805874999998</v>
      </c>
      <c r="C10" s="17">
        <f t="shared" si="1"/>
        <v>99.999999999999915</v>
      </c>
      <c r="D10" s="17">
        <v>1.4273705833483599</v>
      </c>
      <c r="E10" s="17">
        <v>13.841083998502199</v>
      </c>
      <c r="F10" s="17">
        <v>1.08654089379791</v>
      </c>
      <c r="G10" s="17">
        <v>32.850574151417803</v>
      </c>
      <c r="H10" s="17">
        <v>0</v>
      </c>
      <c r="I10" s="17">
        <v>35.115185665634904</v>
      </c>
      <c r="J10" s="17">
        <v>2.08406597733712</v>
      </c>
      <c r="K10" s="17">
        <v>13.276192614624598</v>
      </c>
      <c r="L10" s="17">
        <v>0.31898611533703097</v>
      </c>
    </row>
    <row r="11" spans="1:12" ht="15" customHeight="1" x14ac:dyDescent="0.2">
      <c r="A11" s="5" t="s">
        <v>10</v>
      </c>
      <c r="B11" s="37">
        <v>1502.4019974999999</v>
      </c>
      <c r="C11" s="17">
        <f t="shared" si="1"/>
        <v>99.999999999999929</v>
      </c>
      <c r="D11" s="17">
        <v>1.41287229211457</v>
      </c>
      <c r="E11" s="17">
        <v>7.80405490131497</v>
      </c>
      <c r="F11" s="17">
        <v>4.4328991833334497</v>
      </c>
      <c r="G11" s="17">
        <v>34.910676970038203</v>
      </c>
      <c r="H11" s="17">
        <v>0</v>
      </c>
      <c r="I11" s="17">
        <v>34.3662126868103</v>
      </c>
      <c r="J11" s="17">
        <v>3.07122189061575</v>
      </c>
      <c r="K11" s="17">
        <v>13.724614288387398</v>
      </c>
      <c r="L11" s="17">
        <v>0.27744778738528597</v>
      </c>
    </row>
    <row r="12" spans="1:12" ht="15" customHeight="1" x14ac:dyDescent="0.2">
      <c r="A12" s="5" t="s">
        <v>11</v>
      </c>
      <c r="B12" s="37">
        <v>1537.8860774999998</v>
      </c>
      <c r="C12" s="17">
        <f t="shared" si="1"/>
        <v>99.999999999999957</v>
      </c>
      <c r="D12" s="17">
        <v>1.4045335139556601</v>
      </c>
      <c r="E12" s="17">
        <v>8.9549210799784795</v>
      </c>
      <c r="F12" s="17">
        <v>5.9164546310596</v>
      </c>
      <c r="G12" s="17">
        <v>37.902044580253005</v>
      </c>
      <c r="H12" s="17">
        <v>0</v>
      </c>
      <c r="I12" s="17">
        <v>32.592998327161496</v>
      </c>
      <c r="J12" s="17">
        <v>2.6693707167908398</v>
      </c>
      <c r="K12" s="17">
        <v>10.3023814119276</v>
      </c>
      <c r="L12" s="17">
        <v>0.25729573887328699</v>
      </c>
    </row>
    <row r="13" spans="1:12" ht="15" customHeight="1" x14ac:dyDescent="0.2">
      <c r="A13" s="5" t="s">
        <v>12</v>
      </c>
      <c r="B13" s="37">
        <v>1611.3382274999997</v>
      </c>
      <c r="C13" s="17">
        <f t="shared" si="1"/>
        <v>99.999999999999929</v>
      </c>
      <c r="D13" s="17">
        <v>1.3417303239387701</v>
      </c>
      <c r="E13" s="17">
        <v>9.215119556520559</v>
      </c>
      <c r="F13" s="17">
        <v>7.3141723904052007</v>
      </c>
      <c r="G13" s="17">
        <v>36.406709633674097</v>
      </c>
      <c r="H13" s="17">
        <v>0.102168336563752</v>
      </c>
      <c r="I13" s="17">
        <v>32.697875795203998</v>
      </c>
      <c r="J13" s="17">
        <v>3.0810255095388799</v>
      </c>
      <c r="K13" s="17">
        <v>9.6058533812790596</v>
      </c>
      <c r="L13" s="17">
        <v>0.23534507287562198</v>
      </c>
    </row>
    <row r="14" spans="1:12" ht="15" customHeight="1" x14ac:dyDescent="0.2">
      <c r="A14" s="5" t="s">
        <v>13</v>
      </c>
      <c r="B14" s="37">
        <v>1576.6175574999997</v>
      </c>
      <c r="C14" s="17">
        <f t="shared" si="1"/>
        <v>99.999999999999943</v>
      </c>
      <c r="D14" s="17">
        <v>1.4095708703426999</v>
      </c>
      <c r="E14" s="17">
        <v>12.4720301757224</v>
      </c>
      <c r="F14" s="17">
        <v>6.3866889236638702</v>
      </c>
      <c r="G14" s="17">
        <v>34.189376263133802</v>
      </c>
      <c r="H14" s="17">
        <v>0</v>
      </c>
      <c r="I14" s="17">
        <v>33.468623213395702</v>
      </c>
      <c r="J14" s="17">
        <v>3.1056836310511202</v>
      </c>
      <c r="K14" s="17">
        <v>8.7115503172959894</v>
      </c>
      <c r="L14" s="17">
        <v>0.25647660539436601</v>
      </c>
    </row>
    <row r="15" spans="1:12" ht="15" customHeight="1" x14ac:dyDescent="0.2">
      <c r="A15" s="5" t="s">
        <v>14</v>
      </c>
      <c r="B15" s="37">
        <v>1506.7744074999998</v>
      </c>
      <c r="C15" s="17">
        <f t="shared" si="1"/>
        <v>100</v>
      </c>
      <c r="D15" s="17">
        <v>1.301547040682</v>
      </c>
      <c r="E15" s="17">
        <v>11.6714695536521</v>
      </c>
      <c r="F15" s="17">
        <v>12.1884337523163</v>
      </c>
      <c r="G15" s="17">
        <v>40.879243661525898</v>
      </c>
      <c r="H15" s="17">
        <v>0</v>
      </c>
      <c r="I15" s="17">
        <v>21.653828476110402</v>
      </c>
      <c r="J15" s="17">
        <v>2.21898847414379</v>
      </c>
      <c r="K15" s="17">
        <v>9.4356327626775904</v>
      </c>
      <c r="L15" s="17">
        <v>0.65085627889191999</v>
      </c>
    </row>
    <row r="16" spans="1:12" ht="15" customHeight="1" x14ac:dyDescent="0.2">
      <c r="A16" s="5" t="s">
        <v>15</v>
      </c>
      <c r="B16" s="37">
        <v>1539.0740774999997</v>
      </c>
      <c r="C16" s="17">
        <f t="shared" si="1"/>
        <v>100.00000000000006</v>
      </c>
      <c r="D16" s="17">
        <v>1.1080090023734199</v>
      </c>
      <c r="E16" s="17">
        <v>13.7717841958127</v>
      </c>
      <c r="F16" s="17">
        <v>7.0660456128454996</v>
      </c>
      <c r="G16" s="17">
        <v>39.704252160575301</v>
      </c>
      <c r="H16" s="17">
        <v>0</v>
      </c>
      <c r="I16" s="17">
        <v>24.289833574921101</v>
      </c>
      <c r="J16" s="17">
        <v>1.4098724133965099</v>
      </c>
      <c r="K16" s="17">
        <v>11.9354500659392</v>
      </c>
      <c r="L16" s="17">
        <v>0.71475297413633598</v>
      </c>
    </row>
    <row r="17" spans="1:12" ht="15" customHeight="1" x14ac:dyDescent="0.2">
      <c r="A17" s="5" t="s">
        <v>16</v>
      </c>
      <c r="B17" s="37">
        <v>1489.9021474999997</v>
      </c>
      <c r="C17" s="17">
        <f t="shared" si="1"/>
        <v>99.999999999999929</v>
      </c>
      <c r="D17" s="17">
        <v>0.16761321957022401</v>
      </c>
      <c r="E17" s="17">
        <v>13.794899798444701</v>
      </c>
      <c r="F17" s="17">
        <v>8.1421654274410908</v>
      </c>
      <c r="G17" s="17">
        <v>41.510549580244501</v>
      </c>
      <c r="H17" s="17">
        <v>0</v>
      </c>
      <c r="I17" s="17">
        <v>23.785868404105301</v>
      </c>
      <c r="J17" s="17">
        <v>2.20210204752492</v>
      </c>
      <c r="K17" s="17">
        <v>9.7649286495207797</v>
      </c>
      <c r="L17" s="17">
        <v>0.63187287314841301</v>
      </c>
    </row>
    <row r="18" spans="1:12" ht="15" customHeight="1" x14ac:dyDescent="0.2">
      <c r="A18" s="7" t="s">
        <v>17</v>
      </c>
      <c r="B18" s="38">
        <v>1469.5772474999999</v>
      </c>
      <c r="C18" s="39">
        <f t="shared" si="1"/>
        <v>100.00000000000001</v>
      </c>
      <c r="D18" s="39">
        <v>1.4719056569375799</v>
      </c>
      <c r="E18" s="39">
        <v>14.9463415795696</v>
      </c>
      <c r="F18" s="39">
        <v>5.2614469638420394</v>
      </c>
      <c r="G18" s="39">
        <v>38.596791310532602</v>
      </c>
      <c r="H18" s="39">
        <v>0</v>
      </c>
      <c r="I18" s="39">
        <v>27.191944713133896</v>
      </c>
      <c r="J18" s="39">
        <v>3.9858560778649901</v>
      </c>
      <c r="K18" s="39">
        <v>7.7612291078326994</v>
      </c>
      <c r="L18" s="39">
        <v>0.78448459028659712</v>
      </c>
    </row>
    <row r="19" spans="1:12" x14ac:dyDescent="0.2">
      <c r="A19" s="16" t="s">
        <v>30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1.25" customHeight="1" x14ac:dyDescent="0.2">
      <c r="A20" s="58" t="s">
        <v>35</v>
      </c>
      <c r="B20" s="58"/>
      <c r="C20" s="58"/>
      <c r="D20" s="58"/>
      <c r="E20" s="58"/>
      <c r="F20" s="58"/>
      <c r="G20" s="58"/>
      <c r="H20" s="58"/>
      <c r="I20" s="58"/>
    </row>
    <row r="21" spans="1:12" ht="11.25" customHeight="1" x14ac:dyDescent="0.2">
      <c r="A21" s="58" t="s">
        <v>46</v>
      </c>
      <c r="B21" s="58"/>
      <c r="C21" s="58"/>
      <c r="D21" s="58"/>
      <c r="E21" s="58"/>
      <c r="F21" s="58"/>
      <c r="G21" s="58"/>
      <c r="H21" s="58"/>
      <c r="I21" s="58"/>
    </row>
    <row r="22" spans="1:12" ht="11.25" customHeight="1" x14ac:dyDescent="0.2">
      <c r="A22" s="58" t="s">
        <v>19</v>
      </c>
      <c r="B22" s="58"/>
      <c r="C22" s="58"/>
      <c r="D22" s="58"/>
      <c r="E22" s="58"/>
      <c r="F22" s="58"/>
      <c r="G22" s="58"/>
      <c r="H22" s="58"/>
      <c r="I22" s="58"/>
    </row>
  </sheetData>
  <mergeCells count="7">
    <mergeCell ref="A22:I22"/>
    <mergeCell ref="A20:I20"/>
    <mergeCell ref="A21:I21"/>
    <mergeCell ref="D5:L5"/>
    <mergeCell ref="C4:C5"/>
    <mergeCell ref="B4:B5"/>
    <mergeCell ref="A4:A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workbookViewId="0">
      <selection activeCell="A22" sqref="A22:I22"/>
    </sheetView>
  </sheetViews>
  <sheetFormatPr baseColWidth="10" defaultColWidth="11.42578125" defaultRowHeight="12" x14ac:dyDescent="0.2"/>
  <cols>
    <col min="1" max="1" width="11.42578125" style="5"/>
    <col min="2" max="2" width="11.42578125" style="14"/>
    <col min="3" max="16384" width="11.42578125" style="5"/>
  </cols>
  <sheetData>
    <row r="1" spans="1:12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x14ac:dyDescent="0.2">
      <c r="A2" s="5" t="s">
        <v>40</v>
      </c>
    </row>
    <row r="4" spans="1:12" s="14" customFormat="1" ht="24" x14ac:dyDescent="0.2">
      <c r="A4" s="60" t="s">
        <v>21</v>
      </c>
      <c r="B4" s="60" t="s">
        <v>5</v>
      </c>
      <c r="C4" s="60" t="s">
        <v>0</v>
      </c>
      <c r="D4" s="11" t="s">
        <v>20</v>
      </c>
      <c r="E4" s="11" t="s">
        <v>1</v>
      </c>
      <c r="F4" s="11" t="s">
        <v>58</v>
      </c>
      <c r="G4" s="11" t="s">
        <v>59</v>
      </c>
      <c r="H4" s="13" t="s">
        <v>60</v>
      </c>
      <c r="I4" s="11" t="s">
        <v>25</v>
      </c>
      <c r="J4" s="11" t="s">
        <v>4</v>
      </c>
      <c r="K4" s="11" t="s">
        <v>26</v>
      </c>
      <c r="L4" s="13" t="s">
        <v>27</v>
      </c>
    </row>
    <row r="5" spans="1:12" x14ac:dyDescent="0.2">
      <c r="A5" s="61"/>
      <c r="B5" s="61"/>
      <c r="C5" s="61"/>
      <c r="D5" s="59" t="s">
        <v>0</v>
      </c>
      <c r="E5" s="59"/>
      <c r="F5" s="59"/>
      <c r="G5" s="59"/>
      <c r="H5" s="59"/>
      <c r="I5" s="59"/>
      <c r="J5" s="59"/>
      <c r="K5" s="59"/>
      <c r="L5" s="59"/>
    </row>
    <row r="6" spans="1:12" ht="15" customHeight="1" x14ac:dyDescent="0.2">
      <c r="A6" s="14" t="s">
        <v>37</v>
      </c>
      <c r="B6" s="37">
        <f>AVERAGE(B7:B18)</f>
        <v>1605.5110649999999</v>
      </c>
      <c r="C6" s="37">
        <f t="shared" ref="C6:L6" si="0">AVERAGE(C7:C18)</f>
        <v>99.999999999999986</v>
      </c>
      <c r="D6" s="37">
        <f t="shared" si="0"/>
        <v>1.211166439630895</v>
      </c>
      <c r="E6" s="37">
        <f t="shared" si="0"/>
        <v>20.239251252497951</v>
      </c>
      <c r="F6" s="37">
        <f t="shared" si="0"/>
        <v>6.3241319612260511</v>
      </c>
      <c r="G6" s="37">
        <f t="shared" si="0"/>
        <v>34.528676730401649</v>
      </c>
      <c r="H6" s="37">
        <f t="shared" si="0"/>
        <v>8.2959009248943592E-3</v>
      </c>
      <c r="I6" s="37">
        <f t="shared" si="0"/>
        <v>27.352627440852853</v>
      </c>
      <c r="J6" s="37">
        <f t="shared" si="0"/>
        <v>4.0591359318115554</v>
      </c>
      <c r="K6" s="37">
        <f t="shared" si="0"/>
        <v>5.4909694239430662</v>
      </c>
      <c r="L6" s="37">
        <f t="shared" si="0"/>
        <v>0.78574491871107399</v>
      </c>
    </row>
    <row r="7" spans="1:12" ht="15" customHeight="1" x14ac:dyDescent="0.2">
      <c r="A7" s="5" t="s">
        <v>6</v>
      </c>
      <c r="B7" s="37">
        <v>1444.8829100000005</v>
      </c>
      <c r="C7" s="17">
        <f>SUM(D7:L7)</f>
        <v>100.00000000000004</v>
      </c>
      <c r="D7" s="17">
        <v>1.4952436526500299</v>
      </c>
      <c r="E7" s="17">
        <v>15.0451644555752</v>
      </c>
      <c r="F7" s="17">
        <v>2.88041264187975</v>
      </c>
      <c r="G7" s="17">
        <v>39.772182646966201</v>
      </c>
      <c r="H7" s="17">
        <v>0</v>
      </c>
      <c r="I7" s="17">
        <v>29.0994721503073</v>
      </c>
      <c r="J7" s="17">
        <v>3.62967750791654</v>
      </c>
      <c r="K7" s="17">
        <v>7.2645914263045706</v>
      </c>
      <c r="L7" s="17">
        <v>0.81325551840044896</v>
      </c>
    </row>
    <row r="8" spans="1:12" ht="15" customHeight="1" x14ac:dyDescent="0.2">
      <c r="A8" s="5" t="s">
        <v>7</v>
      </c>
      <c r="B8" s="37">
        <v>1361.1238900000001</v>
      </c>
      <c r="C8" s="17">
        <f>SUM(D8:L8)</f>
        <v>99.999999999999986</v>
      </c>
      <c r="D8" s="17">
        <v>1.4647667377287701</v>
      </c>
      <c r="E8" s="17">
        <v>14.673919212453198</v>
      </c>
      <c r="F8" s="17">
        <v>6.70751727089295</v>
      </c>
      <c r="G8" s="17">
        <v>40.773139320918098</v>
      </c>
      <c r="H8" s="17">
        <v>0</v>
      </c>
      <c r="I8" s="17">
        <v>25.309165648396597</v>
      </c>
      <c r="J8" s="17">
        <v>4.0189273292381902</v>
      </c>
      <c r="K8" s="17">
        <v>6.2045454216515097</v>
      </c>
      <c r="L8" s="17">
        <v>0.84801905872065808</v>
      </c>
    </row>
    <row r="9" spans="1:12" ht="15" customHeight="1" x14ac:dyDescent="0.2">
      <c r="A9" s="5" t="s">
        <v>8</v>
      </c>
      <c r="B9" s="37">
        <v>1524.5538699999997</v>
      </c>
      <c r="C9" s="17">
        <f t="shared" ref="C9:C18" si="1">SUM(D9:L9)</f>
        <v>100</v>
      </c>
      <c r="D9" s="17">
        <v>1.4588097172322301</v>
      </c>
      <c r="E9" s="17">
        <v>12.671667023481401</v>
      </c>
      <c r="F9" s="17">
        <v>10.642752164605399</v>
      </c>
      <c r="G9" s="17">
        <v>39.581651516190803</v>
      </c>
      <c r="H9" s="17">
        <v>0</v>
      </c>
      <c r="I9" s="17">
        <v>26.4978232615683</v>
      </c>
      <c r="J9" s="17">
        <v>3.1280862512257404</v>
      </c>
      <c r="K9" s="17">
        <v>5.1182802743467501</v>
      </c>
      <c r="L9" s="17">
        <v>0.900929791349387</v>
      </c>
    </row>
    <row r="10" spans="1:12" ht="15" customHeight="1" x14ac:dyDescent="0.2">
      <c r="A10" s="5" t="s">
        <v>9</v>
      </c>
      <c r="B10" s="37">
        <v>1501.0472399999999</v>
      </c>
      <c r="C10" s="17">
        <f t="shared" si="1"/>
        <v>100</v>
      </c>
      <c r="D10" s="17">
        <v>1.42051558617169</v>
      </c>
      <c r="E10" s="17">
        <v>20.361025413164199</v>
      </c>
      <c r="F10" s="17">
        <v>8.2189951596726587</v>
      </c>
      <c r="G10" s="17">
        <v>37.777013600184901</v>
      </c>
      <c r="H10" s="17">
        <v>0</v>
      </c>
      <c r="I10" s="17">
        <v>22.9324907855665</v>
      </c>
      <c r="J10" s="17">
        <v>3.7433858510675502</v>
      </c>
      <c r="K10" s="17">
        <v>4.65609063709414</v>
      </c>
      <c r="L10" s="17">
        <v>0.89048296707837093</v>
      </c>
    </row>
    <row r="11" spans="1:12" ht="15" customHeight="1" x14ac:dyDescent="0.2">
      <c r="A11" s="5" t="s">
        <v>10</v>
      </c>
      <c r="B11" s="37">
        <v>1669.50288</v>
      </c>
      <c r="C11" s="17">
        <f t="shared" si="1"/>
        <v>99.999999999999915</v>
      </c>
      <c r="D11" s="17">
        <v>0.97730828712316997</v>
      </c>
      <c r="E11" s="17">
        <v>19.4661167640513</v>
      </c>
      <c r="F11" s="17">
        <v>6.5227728148633108</v>
      </c>
      <c r="G11" s="17">
        <v>37.361611499585997</v>
      </c>
      <c r="H11" s="17">
        <v>0</v>
      </c>
      <c r="I11" s="17">
        <v>26.625231697713499</v>
      </c>
      <c r="J11" s="17">
        <v>3.8522634953465897</v>
      </c>
      <c r="K11" s="17">
        <v>4.4634993381982095</v>
      </c>
      <c r="L11" s="17">
        <v>0.73119610311783301</v>
      </c>
    </row>
    <row r="12" spans="1:12" ht="15" customHeight="1" x14ac:dyDescent="0.2">
      <c r="A12" s="5" t="s">
        <v>11</v>
      </c>
      <c r="B12" s="37">
        <v>1639.82528</v>
      </c>
      <c r="C12" s="17">
        <f t="shared" si="1"/>
        <v>99.999999999999972</v>
      </c>
      <c r="D12" s="17">
        <v>1.3041438170778801</v>
      </c>
      <c r="E12" s="17">
        <v>12.679339228140199</v>
      </c>
      <c r="F12" s="17">
        <v>6.7100977977361103</v>
      </c>
      <c r="G12" s="17">
        <v>38.176209845966</v>
      </c>
      <c r="H12" s="17">
        <v>0</v>
      </c>
      <c r="I12" s="17">
        <v>27.821184705726697</v>
      </c>
      <c r="J12" s="17">
        <v>6.0724493770458299</v>
      </c>
      <c r="K12" s="17">
        <v>6.4415533342674207</v>
      </c>
      <c r="L12" s="17">
        <v>0.79502189403983303</v>
      </c>
    </row>
    <row r="13" spans="1:12" ht="15" customHeight="1" x14ac:dyDescent="0.2">
      <c r="A13" s="5" t="s">
        <v>12</v>
      </c>
      <c r="B13" s="37">
        <v>1740.60463</v>
      </c>
      <c r="C13" s="17">
        <f t="shared" si="1"/>
        <v>99.999999999999943</v>
      </c>
      <c r="D13" s="17">
        <v>1.2697059182245201</v>
      </c>
      <c r="E13" s="17">
        <v>20.788519906441898</v>
      </c>
      <c r="F13" s="17">
        <v>5.6851135688407304</v>
      </c>
      <c r="G13" s="17">
        <v>32.888162546137799</v>
      </c>
      <c r="H13" s="17">
        <v>0</v>
      </c>
      <c r="I13" s="17">
        <v>27.363337531740299</v>
      </c>
      <c r="J13" s="17">
        <v>5.9079200541940402</v>
      </c>
      <c r="K13" s="17">
        <v>5.33720917426262</v>
      </c>
      <c r="L13" s="17">
        <v>0.76003130015803799</v>
      </c>
    </row>
    <row r="14" spans="1:12" ht="15" customHeight="1" x14ac:dyDescent="0.2">
      <c r="A14" s="5" t="s">
        <v>13</v>
      </c>
      <c r="B14" s="37">
        <v>1734.3505099999998</v>
      </c>
      <c r="C14" s="17">
        <f t="shared" si="1"/>
        <v>100.00000000000004</v>
      </c>
      <c r="D14" s="17">
        <v>1.2884350580321899</v>
      </c>
      <c r="E14" s="17">
        <v>19.004604784300501</v>
      </c>
      <c r="F14" s="17">
        <v>6.3601203657500607</v>
      </c>
      <c r="G14" s="17">
        <v>32.959075844478505</v>
      </c>
      <c r="H14" s="17">
        <v>9.9550811098732303E-2</v>
      </c>
      <c r="I14" s="17">
        <v>29.090049392611</v>
      </c>
      <c r="J14" s="17">
        <v>5.1103130243263202</v>
      </c>
      <c r="K14" s="17">
        <v>5.2857089424213299</v>
      </c>
      <c r="L14" s="17">
        <v>0.80214177698140188</v>
      </c>
    </row>
    <row r="15" spans="1:12" ht="15" customHeight="1" x14ac:dyDescent="0.2">
      <c r="A15" s="5" t="s">
        <v>14</v>
      </c>
      <c r="B15" s="37">
        <v>1687.2086199999999</v>
      </c>
      <c r="C15" s="17">
        <f t="shared" si="1"/>
        <v>100.00000000000014</v>
      </c>
      <c r="D15" s="17">
        <v>1.2525024913635199</v>
      </c>
      <c r="E15" s="17">
        <v>23.067531506566201</v>
      </c>
      <c r="F15" s="17">
        <v>11.3032678792265</v>
      </c>
      <c r="G15" s="17">
        <v>31.8931763162756</v>
      </c>
      <c r="H15" s="17">
        <v>0</v>
      </c>
      <c r="I15" s="17">
        <v>23.622499036307701</v>
      </c>
      <c r="J15" s="17">
        <v>2.4698729905730299</v>
      </c>
      <c r="K15" s="17">
        <v>5.6919374914051799</v>
      </c>
      <c r="L15" s="17">
        <v>0.699212288282406</v>
      </c>
    </row>
    <row r="16" spans="1:12" ht="15" customHeight="1" x14ac:dyDescent="0.2">
      <c r="A16" s="5" t="s">
        <v>15</v>
      </c>
      <c r="B16" s="37">
        <v>1740.6952900000001</v>
      </c>
      <c r="C16" s="17">
        <f t="shared" si="1"/>
        <v>99.999999999999943</v>
      </c>
      <c r="D16" s="17">
        <v>1.27874362203852</v>
      </c>
      <c r="E16" s="17">
        <v>26.287020630704401</v>
      </c>
      <c r="F16" s="17">
        <v>6.4504069520404101</v>
      </c>
      <c r="G16" s="17">
        <v>29.7181938143809</v>
      </c>
      <c r="H16" s="17">
        <v>0</v>
      </c>
      <c r="I16" s="17">
        <v>26.466302439411997</v>
      </c>
      <c r="J16" s="17">
        <v>3.0813239001755401</v>
      </c>
      <c r="K16" s="17">
        <v>5.9821222357647708</v>
      </c>
      <c r="L16" s="17">
        <v>0.735886405483409</v>
      </c>
    </row>
    <row r="17" spans="1:12" ht="15" customHeight="1" x14ac:dyDescent="0.2">
      <c r="A17" s="5" t="s">
        <v>16</v>
      </c>
      <c r="B17" s="37">
        <v>1616.9280100000001</v>
      </c>
      <c r="C17" s="17">
        <f t="shared" si="1"/>
        <v>99.999999999999943</v>
      </c>
      <c r="D17" s="17">
        <v>3.12339199319084E-2</v>
      </c>
      <c r="E17" s="17">
        <v>26.369690385906502</v>
      </c>
      <c r="F17" s="17">
        <v>3.3562508450824597</v>
      </c>
      <c r="G17" s="17">
        <v>30.843467792978601</v>
      </c>
      <c r="H17" s="17">
        <v>0</v>
      </c>
      <c r="I17" s="17">
        <v>31.052031190924801</v>
      </c>
      <c r="J17" s="17">
        <v>3.0714682220144103</v>
      </c>
      <c r="K17" s="17">
        <v>4.5830512887212596</v>
      </c>
      <c r="L17" s="17">
        <v>0.69280635443998495</v>
      </c>
    </row>
    <row r="18" spans="1:12" ht="15" customHeight="1" x14ac:dyDescent="0.2">
      <c r="A18" s="7" t="s">
        <v>17</v>
      </c>
      <c r="B18" s="38">
        <v>1605.4096499999996</v>
      </c>
      <c r="C18" s="39">
        <f t="shared" si="1"/>
        <v>99.999999999999915</v>
      </c>
      <c r="D18" s="39">
        <v>1.29258846799631</v>
      </c>
      <c r="E18" s="39">
        <v>32.456415719190403</v>
      </c>
      <c r="F18" s="39">
        <v>1.0518760741222699</v>
      </c>
      <c r="G18" s="39">
        <v>22.600236020756402</v>
      </c>
      <c r="H18" s="39">
        <v>0</v>
      </c>
      <c r="I18" s="39">
        <v>32.351941449959497</v>
      </c>
      <c r="J18" s="39">
        <v>4.6239431786148799</v>
      </c>
      <c r="K18" s="39">
        <v>4.8630435228790407</v>
      </c>
      <c r="L18" s="39">
        <v>0.75995556648111606</v>
      </c>
    </row>
    <row r="19" spans="1:12" x14ac:dyDescent="0.2">
      <c r="A19" s="5" t="s">
        <v>31</v>
      </c>
      <c r="B19" s="25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1.25" customHeight="1" x14ac:dyDescent="0.2">
      <c r="A20" s="58" t="s">
        <v>34</v>
      </c>
      <c r="B20" s="58"/>
      <c r="C20" s="58"/>
      <c r="D20" s="58"/>
      <c r="E20" s="58"/>
      <c r="F20" s="58"/>
      <c r="G20" s="58"/>
      <c r="H20" s="58"/>
      <c r="I20" s="58"/>
    </row>
    <row r="21" spans="1:12" ht="11.25" customHeight="1" x14ac:dyDescent="0.2">
      <c r="A21" s="58" t="s">
        <v>46</v>
      </c>
      <c r="B21" s="58"/>
      <c r="C21" s="58"/>
      <c r="D21" s="58"/>
      <c r="E21" s="58"/>
      <c r="F21" s="58"/>
      <c r="G21" s="58"/>
      <c r="H21" s="58"/>
      <c r="I21" s="58"/>
    </row>
    <row r="22" spans="1:12" ht="11.25" customHeight="1" x14ac:dyDescent="0.2">
      <c r="A22" s="58" t="s">
        <v>19</v>
      </c>
      <c r="B22" s="58"/>
      <c r="C22" s="58"/>
      <c r="D22" s="58"/>
      <c r="E22" s="58"/>
      <c r="F22" s="58"/>
      <c r="G22" s="58"/>
      <c r="H22" s="58"/>
      <c r="I22" s="58"/>
    </row>
  </sheetData>
  <mergeCells count="8">
    <mergeCell ref="A22:I22"/>
    <mergeCell ref="A20:I20"/>
    <mergeCell ref="A21:I21"/>
    <mergeCell ref="A1:L1"/>
    <mergeCell ref="D5:L5"/>
    <mergeCell ref="B4:B5"/>
    <mergeCell ref="C4:C5"/>
    <mergeCell ref="A4:A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2"/>
  <sheetViews>
    <sheetView workbookViewId="0">
      <selection activeCell="B6" sqref="B6"/>
    </sheetView>
  </sheetViews>
  <sheetFormatPr baseColWidth="10" defaultColWidth="11.42578125" defaultRowHeight="12" x14ac:dyDescent="0.2"/>
  <cols>
    <col min="1" max="1" width="11.42578125" style="5"/>
    <col min="2" max="2" width="11.42578125" style="14"/>
    <col min="3" max="16384" width="11.42578125" style="5"/>
  </cols>
  <sheetData>
    <row r="1" spans="1:20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20" x14ac:dyDescent="0.2">
      <c r="A2" s="5" t="s">
        <v>39</v>
      </c>
    </row>
    <row r="4" spans="1:20" ht="24" x14ac:dyDescent="0.2">
      <c r="A4" s="60" t="s">
        <v>21</v>
      </c>
      <c r="B4" s="60" t="s">
        <v>5</v>
      </c>
      <c r="C4" s="60" t="s">
        <v>0</v>
      </c>
      <c r="D4" s="11" t="s">
        <v>20</v>
      </c>
      <c r="E4" s="11" t="s">
        <v>1</v>
      </c>
      <c r="F4" s="11" t="s">
        <v>22</v>
      </c>
      <c r="G4" s="11" t="s">
        <v>23</v>
      </c>
      <c r="H4" s="11" t="s">
        <v>25</v>
      </c>
      <c r="I4" s="11" t="s">
        <v>4</v>
      </c>
      <c r="J4" s="11" t="s">
        <v>26</v>
      </c>
      <c r="K4" s="13" t="s">
        <v>27</v>
      </c>
    </row>
    <row r="5" spans="1:20" x14ac:dyDescent="0.2">
      <c r="A5" s="61"/>
      <c r="B5" s="61"/>
      <c r="C5" s="61"/>
      <c r="D5" s="59" t="s">
        <v>0</v>
      </c>
      <c r="E5" s="59"/>
      <c r="F5" s="59"/>
      <c r="G5" s="59"/>
      <c r="H5" s="59"/>
      <c r="I5" s="59"/>
      <c r="J5" s="59"/>
      <c r="K5" s="59"/>
    </row>
    <row r="6" spans="1:20" ht="15" customHeight="1" x14ac:dyDescent="0.2">
      <c r="A6" s="14" t="s">
        <v>37</v>
      </c>
      <c r="B6" s="40">
        <f>AVERAGE(B7:B18)</f>
        <v>1631.126119166667</v>
      </c>
      <c r="C6" s="40">
        <f t="shared" ref="C6:K6" si="0">AVERAGE(C7:C18)</f>
        <v>99.999999999999986</v>
      </c>
      <c r="D6" s="40">
        <f t="shared" si="0"/>
        <v>0.97601662944088974</v>
      </c>
      <c r="E6" s="40">
        <f>AVERAGE(E7:E18)</f>
        <v>36.429356948526092</v>
      </c>
      <c r="F6" s="40">
        <f t="shared" si="0"/>
        <v>0.8747722147814061</v>
      </c>
      <c r="G6" s="40">
        <f t="shared" si="0"/>
        <v>15.82339335366</v>
      </c>
      <c r="H6" s="40">
        <f t="shared" si="0"/>
        <v>32.137955684508327</v>
      </c>
      <c r="I6" s="40">
        <f t="shared" si="0"/>
        <v>5.6314565929972984</v>
      </c>
      <c r="J6" s="40">
        <f t="shared" si="0"/>
        <v>6.6067839238880657</v>
      </c>
      <c r="K6" s="40">
        <f t="shared" si="0"/>
        <v>1.5202646521979073</v>
      </c>
      <c r="L6" s="28"/>
      <c r="M6" s="28"/>
      <c r="N6" s="28"/>
      <c r="O6" s="28"/>
      <c r="P6" s="28"/>
      <c r="Q6" s="28"/>
      <c r="R6" s="28"/>
      <c r="S6" s="28"/>
      <c r="T6" s="28"/>
    </row>
    <row r="7" spans="1:20" ht="15" customHeight="1" x14ac:dyDescent="0.2">
      <c r="A7" s="5" t="s">
        <v>6</v>
      </c>
      <c r="B7" s="40">
        <v>1547.8502250000001</v>
      </c>
      <c r="C7" s="41">
        <f>SUM(D7:K7)</f>
        <v>99.999999999999972</v>
      </c>
      <c r="D7" s="42">
        <v>1.4249251788355999</v>
      </c>
      <c r="E7" s="42">
        <v>32.650739959653599</v>
      </c>
      <c r="F7" s="42">
        <v>0.56019272107349893</v>
      </c>
      <c r="G7" s="42">
        <v>19.478977457743099</v>
      </c>
      <c r="H7" s="42">
        <v>31.366532830437201</v>
      </c>
      <c r="I7" s="42">
        <v>6.2422023046086395</v>
      </c>
      <c r="J7" s="42">
        <v>6.7294245910990398</v>
      </c>
      <c r="K7" s="42">
        <v>1.5470049565493</v>
      </c>
      <c r="L7" s="28"/>
      <c r="M7" s="28"/>
      <c r="N7" s="28"/>
      <c r="O7" s="28"/>
      <c r="P7" s="28"/>
      <c r="Q7" s="28"/>
      <c r="R7" s="28"/>
      <c r="S7" s="28"/>
      <c r="T7" s="28"/>
    </row>
    <row r="8" spans="1:20" ht="15" customHeight="1" x14ac:dyDescent="0.2">
      <c r="A8" s="5" t="s">
        <v>7</v>
      </c>
      <c r="B8" s="40">
        <v>1475.0342850000002</v>
      </c>
      <c r="C8" s="41">
        <f>SUM(D8:K8)</f>
        <v>99.999999999999972</v>
      </c>
      <c r="D8" s="42">
        <v>0.76672731018116402</v>
      </c>
      <c r="E8" s="42">
        <v>35.850845713134099</v>
      </c>
      <c r="F8" s="42">
        <v>1.4024714260889799</v>
      </c>
      <c r="G8" s="42">
        <v>23.880306502719101</v>
      </c>
      <c r="H8" s="42">
        <v>22.638162671301401</v>
      </c>
      <c r="I8" s="42">
        <v>7.6420556702642903</v>
      </c>
      <c r="J8" s="42">
        <v>6.1646197776749903</v>
      </c>
      <c r="K8" s="42">
        <v>1.65481092863596</v>
      </c>
      <c r="L8" s="28"/>
      <c r="M8" s="28"/>
      <c r="N8" s="28"/>
      <c r="O8" s="28"/>
      <c r="P8" s="28"/>
      <c r="Q8" s="28"/>
      <c r="R8" s="28"/>
      <c r="S8" s="28"/>
      <c r="T8" s="28"/>
    </row>
    <row r="9" spans="1:20" ht="15" customHeight="1" x14ac:dyDescent="0.2">
      <c r="A9" s="5" t="s">
        <v>8</v>
      </c>
      <c r="B9" s="40">
        <v>1457.4622650000001</v>
      </c>
      <c r="C9" s="41">
        <f t="shared" ref="C9:C18" si="1">SUM(D9:K9)</f>
        <v>99.999999999999929</v>
      </c>
      <c r="D9" s="42">
        <v>0.48389934387186895</v>
      </c>
      <c r="E9" s="42">
        <v>31.970286222970003</v>
      </c>
      <c r="F9" s="42">
        <v>1.01392619875038</v>
      </c>
      <c r="G9" s="42">
        <v>18.373410837874701</v>
      </c>
      <c r="H9" s="42">
        <v>30.451847352517902</v>
      </c>
      <c r="I9" s="42">
        <v>6.4345777879203894</v>
      </c>
      <c r="J9" s="42">
        <v>9.5071578455130101</v>
      </c>
      <c r="K9" s="42">
        <v>1.76489441058167</v>
      </c>
      <c r="L9" s="28"/>
      <c r="M9" s="28"/>
      <c r="N9" s="28"/>
      <c r="O9" s="28"/>
      <c r="P9" s="28"/>
      <c r="Q9" s="28"/>
      <c r="R9" s="28"/>
      <c r="S9" s="28"/>
      <c r="T9" s="28"/>
    </row>
    <row r="10" spans="1:20" ht="15" customHeight="1" x14ac:dyDescent="0.2">
      <c r="A10" s="5" t="s">
        <v>9</v>
      </c>
      <c r="B10" s="40">
        <v>1426.0291850000001</v>
      </c>
      <c r="C10" s="41">
        <f t="shared" si="1"/>
        <v>100.00000000000001</v>
      </c>
      <c r="D10" s="42">
        <v>1.13561714650641</v>
      </c>
      <c r="E10" s="42">
        <v>32.030600681575898</v>
      </c>
      <c r="F10" s="42">
        <v>4.2827991601699901E-2</v>
      </c>
      <c r="G10" s="42">
        <v>19.439234171117299</v>
      </c>
      <c r="H10" s="42">
        <v>33.9438340541261</v>
      </c>
      <c r="I10" s="42">
        <v>4.8513597773546602</v>
      </c>
      <c r="J10" s="42">
        <v>6.7007814520702302</v>
      </c>
      <c r="K10" s="42">
        <v>1.8557447256477198</v>
      </c>
      <c r="L10" s="28"/>
      <c r="M10" s="28"/>
      <c r="N10" s="28"/>
      <c r="O10" s="28"/>
      <c r="P10" s="28"/>
      <c r="Q10" s="28"/>
      <c r="R10" s="28"/>
      <c r="S10" s="28"/>
      <c r="T10" s="28"/>
    </row>
    <row r="11" spans="1:20" ht="15" customHeight="1" x14ac:dyDescent="0.2">
      <c r="A11" s="5" t="s">
        <v>10</v>
      </c>
      <c r="B11" s="40">
        <v>1591.2386550000001</v>
      </c>
      <c r="C11" s="41">
        <f t="shared" si="1"/>
        <v>100</v>
      </c>
      <c r="D11" s="42">
        <v>1.0101112739279299</v>
      </c>
      <c r="E11" s="42">
        <v>44.009156166128399</v>
      </c>
      <c r="F11" s="42">
        <v>0.150885178549438</v>
      </c>
      <c r="G11" s="42">
        <v>15.8998815509172</v>
      </c>
      <c r="H11" s="42">
        <v>26.773947563358604</v>
      </c>
      <c r="I11" s="42">
        <v>4.7967450656241795</v>
      </c>
      <c r="J11" s="42">
        <v>5.7161694568188199</v>
      </c>
      <c r="K11" s="42">
        <v>1.64310374467543</v>
      </c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15" customHeight="1" x14ac:dyDescent="0.2">
      <c r="A12" s="5" t="s">
        <v>11</v>
      </c>
      <c r="B12" s="40">
        <v>1725.164315</v>
      </c>
      <c r="C12" s="41">
        <f t="shared" si="1"/>
        <v>100.00000000000006</v>
      </c>
      <c r="D12" s="42">
        <v>0.90230258774388306</v>
      </c>
      <c r="E12" s="42">
        <v>37.945121671025397</v>
      </c>
      <c r="F12" s="42">
        <v>1.4906661753866899</v>
      </c>
      <c r="G12" s="42">
        <v>17.907886497442199</v>
      </c>
      <c r="H12" s="42">
        <v>28.5527025293989</v>
      </c>
      <c r="I12" s="42">
        <v>6.3992749046531197</v>
      </c>
      <c r="J12" s="42">
        <v>5.3361628827727499</v>
      </c>
      <c r="K12" s="42">
        <v>1.4658827515771</v>
      </c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15" customHeight="1" x14ac:dyDescent="0.2">
      <c r="A13" s="5" t="s">
        <v>12</v>
      </c>
      <c r="B13" s="40">
        <v>1793.148915</v>
      </c>
      <c r="C13" s="41">
        <f t="shared" si="1"/>
        <v>100.00000000000003</v>
      </c>
      <c r="D13" s="42">
        <v>0.91028114042285402</v>
      </c>
      <c r="E13" s="42">
        <v>39.971532526242797</v>
      </c>
      <c r="F13" s="42">
        <v>3.2751453786262998</v>
      </c>
      <c r="G13" s="42">
        <v>17.7340391995603</v>
      </c>
      <c r="H13" s="42">
        <v>24.6322222986533</v>
      </c>
      <c r="I13" s="42">
        <v>6.7905087409548202</v>
      </c>
      <c r="J13" s="42">
        <v>5.26797883403977</v>
      </c>
      <c r="K13" s="42">
        <v>1.4182918814998999</v>
      </c>
      <c r="L13" s="28"/>
      <c r="M13" s="28"/>
      <c r="N13" s="28"/>
      <c r="O13" s="28"/>
      <c r="P13" s="28"/>
      <c r="Q13" s="28"/>
      <c r="R13" s="28"/>
      <c r="S13" s="28"/>
      <c r="T13" s="28"/>
    </row>
    <row r="14" spans="1:20" ht="15" customHeight="1" x14ac:dyDescent="0.2">
      <c r="A14" s="5" t="s">
        <v>13</v>
      </c>
      <c r="B14" s="40">
        <v>1778.718425</v>
      </c>
      <c r="C14" s="41">
        <f t="shared" si="1"/>
        <v>99.999999999999929</v>
      </c>
      <c r="D14" s="42">
        <v>0.15366937045558199</v>
      </c>
      <c r="E14" s="42">
        <v>35.816250395258301</v>
      </c>
      <c r="F14" s="42">
        <v>0.15008445935986101</v>
      </c>
      <c r="G14" s="42">
        <v>15.722485091368901</v>
      </c>
      <c r="H14" s="42">
        <v>34.550317995203599</v>
      </c>
      <c r="I14" s="42">
        <v>6.0215314791863195</v>
      </c>
      <c r="J14" s="42">
        <v>6.0933538028163001</v>
      </c>
      <c r="K14" s="42">
        <v>1.4923074063510799</v>
      </c>
      <c r="L14" s="28"/>
      <c r="M14" s="28"/>
      <c r="N14" s="28"/>
      <c r="O14" s="28"/>
      <c r="P14" s="28"/>
      <c r="Q14" s="28"/>
      <c r="R14" s="28"/>
      <c r="S14" s="28"/>
      <c r="T14" s="28"/>
    </row>
    <row r="15" spans="1:20" ht="15" customHeight="1" x14ac:dyDescent="0.2">
      <c r="A15" s="5" t="s">
        <v>14</v>
      </c>
      <c r="B15" s="40">
        <v>1739.2043250000002</v>
      </c>
      <c r="C15" s="41">
        <f t="shared" si="1"/>
        <v>100</v>
      </c>
      <c r="D15" s="42">
        <v>0.99189436847492707</v>
      </c>
      <c r="E15" s="42">
        <v>39.536083504394895</v>
      </c>
      <c r="F15" s="42">
        <v>0.77031697084081396</v>
      </c>
      <c r="G15" s="42">
        <v>17.337995335853503</v>
      </c>
      <c r="H15" s="42">
        <v>30.534739552991702</v>
      </c>
      <c r="I15" s="42">
        <v>3.3565487796585898</v>
      </c>
      <c r="J15" s="42">
        <v>6.0796928380173902</v>
      </c>
      <c r="K15" s="42">
        <v>1.3927286497681701</v>
      </c>
      <c r="L15" s="28"/>
      <c r="M15" s="28"/>
      <c r="N15" s="28"/>
      <c r="O15" s="28"/>
      <c r="P15" s="28"/>
      <c r="Q15" s="28"/>
      <c r="R15" s="28"/>
      <c r="S15" s="28"/>
      <c r="T15" s="28"/>
    </row>
    <row r="16" spans="1:20" ht="15" customHeight="1" x14ac:dyDescent="0.2">
      <c r="A16" s="5" t="s">
        <v>15</v>
      </c>
      <c r="B16" s="40">
        <v>1789.203495</v>
      </c>
      <c r="C16" s="41">
        <f t="shared" si="1"/>
        <v>100.00000000000001</v>
      </c>
      <c r="D16" s="42">
        <v>1.26339601053518</v>
      </c>
      <c r="E16" s="42">
        <v>35.9792878439372</v>
      </c>
      <c r="F16" s="42">
        <v>1.3720327074954699</v>
      </c>
      <c r="G16" s="42">
        <v>9.5279383562514504</v>
      </c>
      <c r="H16" s="42">
        <v>38.441307274184801</v>
      </c>
      <c r="I16" s="42">
        <v>5.6357435148541102</v>
      </c>
      <c r="J16" s="42">
        <v>6.4122481147402794</v>
      </c>
      <c r="K16" s="42">
        <v>1.3680461780015201</v>
      </c>
      <c r="L16" s="28"/>
      <c r="M16" s="28"/>
      <c r="N16" s="28"/>
      <c r="O16" s="28"/>
      <c r="P16" s="28"/>
      <c r="Q16" s="28"/>
      <c r="R16" s="28"/>
      <c r="S16" s="28"/>
      <c r="T16" s="28"/>
    </row>
    <row r="17" spans="1:20" ht="15" customHeight="1" x14ac:dyDescent="0.2">
      <c r="A17" s="5" t="s">
        <v>16</v>
      </c>
      <c r="B17" s="43">
        <v>1621.868995</v>
      </c>
      <c r="C17" s="44">
        <f t="shared" si="1"/>
        <v>99.999999999999957</v>
      </c>
      <c r="D17" s="45">
        <v>1.3512151717037599</v>
      </c>
      <c r="E17" s="45">
        <v>35.1101319526962</v>
      </c>
      <c r="F17" s="45">
        <v>0.26871736960374204</v>
      </c>
      <c r="G17" s="45">
        <v>7.9865821062347297</v>
      </c>
      <c r="H17" s="45">
        <v>41.0415514138394</v>
      </c>
      <c r="I17" s="45">
        <v>4.9939349346232396</v>
      </c>
      <c r="J17" s="45">
        <v>7.9960208328608502</v>
      </c>
      <c r="K17" s="45">
        <v>1.2518462184380301</v>
      </c>
      <c r="L17" s="28"/>
      <c r="M17" s="28"/>
      <c r="N17" s="28"/>
      <c r="O17" s="28"/>
      <c r="P17" s="28"/>
      <c r="Q17" s="28"/>
      <c r="R17" s="28"/>
      <c r="S17" s="28"/>
      <c r="T17" s="28"/>
    </row>
    <row r="18" spans="1:20" ht="15" customHeight="1" x14ac:dyDescent="0.2">
      <c r="A18" s="7" t="s">
        <v>17</v>
      </c>
      <c r="B18" s="46">
        <v>1628.5903450000001</v>
      </c>
      <c r="C18" s="47">
        <f t="shared" si="1"/>
        <v>100.00000000000004</v>
      </c>
      <c r="D18" s="48">
        <v>1.31816065063152</v>
      </c>
      <c r="E18" s="48">
        <v>36.282246745296398</v>
      </c>
      <c r="F18" s="48">
        <v>0</v>
      </c>
      <c r="G18" s="48">
        <v>6.5919831368375297</v>
      </c>
      <c r="H18" s="48">
        <v>42.728302678086997</v>
      </c>
      <c r="I18" s="48">
        <v>4.41299615626522</v>
      </c>
      <c r="J18" s="48">
        <v>7.2777966582333598</v>
      </c>
      <c r="K18" s="48">
        <v>1.3885139746490101</v>
      </c>
      <c r="L18" s="28"/>
      <c r="M18" s="28"/>
      <c r="N18" s="28"/>
      <c r="O18" s="28"/>
      <c r="P18" s="28"/>
      <c r="Q18" s="28"/>
      <c r="R18" s="28"/>
      <c r="S18" s="28"/>
      <c r="T18" s="28"/>
    </row>
    <row r="19" spans="1:20" x14ac:dyDescent="0.2">
      <c r="A19" s="16" t="s">
        <v>30</v>
      </c>
      <c r="B19" s="25"/>
      <c r="C19" s="10"/>
      <c r="D19" s="10"/>
      <c r="E19" s="10"/>
      <c r="F19" s="10"/>
      <c r="G19" s="10"/>
      <c r="H19" s="10"/>
      <c r="I19" s="10"/>
      <c r="J19" s="10"/>
      <c r="K19" s="10"/>
    </row>
    <row r="20" spans="1:20" ht="11.25" customHeight="1" x14ac:dyDescent="0.2">
      <c r="A20" s="58" t="s">
        <v>34</v>
      </c>
      <c r="B20" s="58"/>
      <c r="C20" s="58"/>
      <c r="D20" s="58"/>
      <c r="E20" s="58"/>
      <c r="F20" s="58"/>
      <c r="G20" s="58"/>
      <c r="H20" s="58"/>
    </row>
    <row r="21" spans="1:20" ht="11.25" customHeight="1" x14ac:dyDescent="0.2">
      <c r="A21" s="58" t="s">
        <v>62</v>
      </c>
      <c r="B21" s="58"/>
      <c r="C21" s="58"/>
      <c r="D21" s="58"/>
      <c r="E21" s="58"/>
      <c r="F21" s="58"/>
      <c r="G21" s="58"/>
      <c r="H21" s="58"/>
    </row>
    <row r="22" spans="1:20" ht="11.25" customHeight="1" x14ac:dyDescent="0.2">
      <c r="A22" s="58" t="s">
        <v>19</v>
      </c>
      <c r="B22" s="58"/>
      <c r="C22" s="58"/>
      <c r="D22" s="58"/>
      <c r="E22" s="58"/>
      <c r="F22" s="58"/>
      <c r="G22" s="58"/>
      <c r="H22" s="58"/>
    </row>
  </sheetData>
  <mergeCells count="8">
    <mergeCell ref="A22:H22"/>
    <mergeCell ref="A20:H20"/>
    <mergeCell ref="A21:H21"/>
    <mergeCell ref="A1:K1"/>
    <mergeCell ref="D5:K5"/>
    <mergeCell ref="C4:C5"/>
    <mergeCell ref="B4:B5"/>
    <mergeCell ref="A4:A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workbookViewId="0">
      <selection activeCell="C29" sqref="C29"/>
    </sheetView>
  </sheetViews>
  <sheetFormatPr baseColWidth="10" defaultColWidth="11.42578125" defaultRowHeight="12" x14ac:dyDescent="0.2"/>
  <cols>
    <col min="1" max="1" width="11.42578125" style="5"/>
    <col min="2" max="2" width="11.42578125" style="14"/>
    <col min="3" max="16384" width="11.42578125" style="5"/>
  </cols>
  <sheetData>
    <row r="1" spans="1:20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20" x14ac:dyDescent="0.2">
      <c r="A2" s="5" t="s">
        <v>38</v>
      </c>
    </row>
    <row r="4" spans="1:20" ht="24" x14ac:dyDescent="0.2">
      <c r="A4" s="60" t="s">
        <v>21</v>
      </c>
      <c r="B4" s="60" t="s">
        <v>5</v>
      </c>
      <c r="C4" s="60" t="s">
        <v>0</v>
      </c>
      <c r="D4" s="11" t="s">
        <v>20</v>
      </c>
      <c r="E4" s="11" t="s">
        <v>1</v>
      </c>
      <c r="F4" s="12" t="s">
        <v>22</v>
      </c>
      <c r="G4" s="12" t="s">
        <v>23</v>
      </c>
      <c r="H4" s="11" t="s">
        <v>25</v>
      </c>
      <c r="I4" s="11" t="s">
        <v>4</v>
      </c>
      <c r="J4" s="11" t="s">
        <v>26</v>
      </c>
      <c r="K4" s="13" t="s">
        <v>27</v>
      </c>
    </row>
    <row r="5" spans="1:20" x14ac:dyDescent="0.2">
      <c r="A5" s="61"/>
      <c r="B5" s="61"/>
      <c r="C5" s="61"/>
      <c r="D5" s="59" t="s">
        <v>0</v>
      </c>
      <c r="E5" s="59"/>
      <c r="F5" s="59"/>
      <c r="G5" s="59"/>
      <c r="H5" s="59"/>
      <c r="I5" s="59"/>
      <c r="J5" s="59"/>
      <c r="K5" s="59"/>
    </row>
    <row r="6" spans="1:20" ht="15" customHeight="1" x14ac:dyDescent="0.2">
      <c r="A6" s="14" t="s">
        <v>37</v>
      </c>
      <c r="B6" s="37">
        <f>AVERAGE(B7:B18)</f>
        <v>1786.4701491666658</v>
      </c>
      <c r="C6" s="37">
        <f t="shared" ref="C6:K6" si="0">AVERAGE(C7:C18)</f>
        <v>100</v>
      </c>
      <c r="D6" s="37">
        <f t="shared" si="0"/>
        <v>1.0543022636457478</v>
      </c>
      <c r="E6" s="37">
        <f t="shared" si="0"/>
        <v>30.461390948776213</v>
      </c>
      <c r="F6" s="37">
        <f t="shared" si="0"/>
        <v>0.40356652320958636</v>
      </c>
      <c r="G6" s="37">
        <f t="shared" si="0"/>
        <v>12.738384217709907</v>
      </c>
      <c r="H6" s="37">
        <f t="shared" si="0"/>
        <v>40.296956944695019</v>
      </c>
      <c r="I6" s="37">
        <f t="shared" si="0"/>
        <v>5.8190346037963847</v>
      </c>
      <c r="J6" s="37">
        <f t="shared" si="0"/>
        <v>6.9896969678224927</v>
      </c>
      <c r="K6" s="37">
        <f t="shared" si="0"/>
        <v>2.236667530344647</v>
      </c>
      <c r="L6" s="17"/>
      <c r="M6" s="17"/>
      <c r="N6" s="17"/>
      <c r="O6" s="17"/>
      <c r="P6" s="17"/>
      <c r="Q6" s="17"/>
      <c r="R6" s="17"/>
      <c r="S6" s="17"/>
      <c r="T6" s="17"/>
    </row>
    <row r="7" spans="1:20" ht="15" customHeight="1" x14ac:dyDescent="0.2">
      <c r="A7" s="5" t="s">
        <v>6</v>
      </c>
      <c r="B7" s="37">
        <v>1558.915821666666</v>
      </c>
      <c r="C7" s="17">
        <f>SUM(D7:K7)</f>
        <v>99.999999999999986</v>
      </c>
      <c r="D7" s="17">
        <v>1.28056721827542</v>
      </c>
      <c r="E7" s="17">
        <v>23.941703847868101</v>
      </c>
      <c r="F7" s="17">
        <v>0.10793328830954001</v>
      </c>
      <c r="G7" s="17">
        <v>18.550475253689498</v>
      </c>
      <c r="H7" s="17">
        <v>41.703754942563101</v>
      </c>
      <c r="I7" s="17">
        <v>5.7305989276602398</v>
      </c>
      <c r="J7" s="17">
        <v>7.1351556788586494</v>
      </c>
      <c r="K7" s="17">
        <v>1.54981084277545</v>
      </c>
      <c r="L7" s="17"/>
      <c r="M7" s="17"/>
      <c r="N7" s="17"/>
      <c r="O7" s="17"/>
      <c r="P7" s="17"/>
      <c r="Q7" s="17"/>
      <c r="R7" s="17"/>
      <c r="S7" s="17"/>
    </row>
    <row r="8" spans="1:20" ht="15" customHeight="1" x14ac:dyDescent="0.2">
      <c r="A8" s="5" t="s">
        <v>7</v>
      </c>
      <c r="B8" s="37">
        <v>1504.985531666666</v>
      </c>
      <c r="C8" s="17">
        <f t="shared" ref="C8:C16" si="1">SUM(D8:K8)</f>
        <v>100.00000000000001</v>
      </c>
      <c r="D8" s="17">
        <v>1.2974945645567899</v>
      </c>
      <c r="E8" s="17">
        <v>21.4648334154674</v>
      </c>
      <c r="F8" s="17">
        <v>0.15817883028504101</v>
      </c>
      <c r="G8" s="17">
        <v>11.721603612454299</v>
      </c>
      <c r="H8" s="17">
        <v>47.875708227640402</v>
      </c>
      <c r="I8" s="17">
        <v>9.1961921923303791</v>
      </c>
      <c r="J8" s="17">
        <v>6.6395419633886092</v>
      </c>
      <c r="K8" s="17">
        <v>1.6464471938770799</v>
      </c>
      <c r="L8" s="17"/>
      <c r="M8" s="17"/>
      <c r="N8" s="17"/>
      <c r="O8" s="17"/>
      <c r="P8" s="17"/>
      <c r="Q8" s="17"/>
      <c r="R8" s="17"/>
      <c r="S8" s="17"/>
    </row>
    <row r="9" spans="1:20" ht="15" customHeight="1" x14ac:dyDescent="0.2">
      <c r="A9" s="5" t="s">
        <v>8</v>
      </c>
      <c r="B9" s="37">
        <v>1701.200151666666</v>
      </c>
      <c r="C9" s="17">
        <f t="shared" si="1"/>
        <v>99.999999999999972</v>
      </c>
      <c r="D9" s="17">
        <v>1.2681604702381899</v>
      </c>
      <c r="E9" s="17">
        <v>27.055149150062501</v>
      </c>
      <c r="F9" s="17">
        <v>8.3471639796061703E-2</v>
      </c>
      <c r="G9" s="17">
        <v>9.1089151522953493</v>
      </c>
      <c r="H9" s="17">
        <v>45.982538020737302</v>
      </c>
      <c r="I9" s="17">
        <v>6.72315913701184</v>
      </c>
      <c r="J9" s="17">
        <v>7.9376499123487596</v>
      </c>
      <c r="K9" s="17">
        <v>1.8409565175099798</v>
      </c>
      <c r="L9" s="17"/>
      <c r="M9" s="17"/>
      <c r="N9" s="17"/>
      <c r="O9" s="17"/>
      <c r="P9" s="17"/>
      <c r="Q9" s="17"/>
      <c r="R9" s="17"/>
      <c r="S9" s="17"/>
    </row>
    <row r="10" spans="1:20" ht="15" customHeight="1" x14ac:dyDescent="0.2">
      <c r="A10" s="5" t="s">
        <v>9</v>
      </c>
      <c r="B10" s="37">
        <v>1708.259151666666</v>
      </c>
      <c r="C10" s="17">
        <f t="shared" si="1"/>
        <v>100.00000000000001</v>
      </c>
      <c r="D10" s="17">
        <v>1.2709860897529199</v>
      </c>
      <c r="E10" s="17">
        <v>32.571275408007999</v>
      </c>
      <c r="F10" s="17">
        <v>0</v>
      </c>
      <c r="G10" s="17">
        <v>8.9217538753753196</v>
      </c>
      <c r="H10" s="17">
        <v>42.277906169811502</v>
      </c>
      <c r="I10" s="17">
        <v>5.3452980155481704</v>
      </c>
      <c r="J10" s="17">
        <v>7.5856576234872106</v>
      </c>
      <c r="K10" s="17">
        <v>2.0271228180168999</v>
      </c>
      <c r="L10" s="17"/>
      <c r="M10" s="17"/>
      <c r="N10" s="17"/>
      <c r="O10" s="17"/>
      <c r="P10" s="17"/>
      <c r="Q10" s="17"/>
      <c r="R10" s="17"/>
      <c r="S10" s="17"/>
    </row>
    <row r="11" spans="1:20" ht="15" customHeight="1" x14ac:dyDescent="0.2">
      <c r="A11" s="5" t="s">
        <v>10</v>
      </c>
      <c r="B11" s="37">
        <v>1843.012461666666</v>
      </c>
      <c r="C11" s="17">
        <f t="shared" si="1"/>
        <v>100.00000000000001</v>
      </c>
      <c r="D11" s="17">
        <v>1.2106166658575901</v>
      </c>
      <c r="E11" s="17">
        <v>32.768329625327404</v>
      </c>
      <c r="F11" s="17">
        <v>0.10669311406478099</v>
      </c>
      <c r="G11" s="17">
        <v>8.5220849714903313</v>
      </c>
      <c r="H11" s="17">
        <v>42.446102151296898</v>
      </c>
      <c r="I11" s="17">
        <v>6.2800890667441198</v>
      </c>
      <c r="J11" s="17">
        <v>6.7361759161121899</v>
      </c>
      <c r="K11" s="17">
        <v>1.9299084891066898</v>
      </c>
      <c r="L11" s="17"/>
      <c r="M11" s="17"/>
      <c r="N11" s="17"/>
      <c r="O11" s="17"/>
      <c r="P11" s="17"/>
      <c r="Q11" s="17"/>
      <c r="R11" s="17"/>
      <c r="S11" s="17"/>
    </row>
    <row r="12" spans="1:20" ht="15" customHeight="1" x14ac:dyDescent="0.2">
      <c r="A12" s="5" t="s">
        <v>11</v>
      </c>
      <c r="B12" s="37">
        <v>1783.3354816666661</v>
      </c>
      <c r="C12" s="17">
        <f t="shared" si="1"/>
        <v>100.00000000000004</v>
      </c>
      <c r="D12" s="17">
        <v>1.19280633119018</v>
      </c>
      <c r="E12" s="17">
        <v>34.202172866140799</v>
      </c>
      <c r="F12" s="17">
        <v>0.23929669488973598</v>
      </c>
      <c r="G12" s="17">
        <v>7.9475526530160003</v>
      </c>
      <c r="H12" s="17">
        <v>38.551430454110601</v>
      </c>
      <c r="I12" s="17">
        <v>7.4303355320666604</v>
      </c>
      <c r="J12" s="17">
        <v>8.5789657186035502</v>
      </c>
      <c r="K12" s="17">
        <v>1.8574397499824999</v>
      </c>
      <c r="L12" s="17"/>
      <c r="M12" s="17"/>
      <c r="N12" s="17"/>
      <c r="O12" s="17"/>
      <c r="P12" s="17"/>
      <c r="Q12" s="17"/>
      <c r="R12" s="17"/>
      <c r="S12" s="17"/>
    </row>
    <row r="13" spans="1:20" ht="15" customHeight="1" x14ac:dyDescent="0.2">
      <c r="A13" s="5" t="s">
        <v>12</v>
      </c>
      <c r="B13" s="37">
        <v>1902.8808616666661</v>
      </c>
      <c r="C13" s="17">
        <f t="shared" si="1"/>
        <v>99.999999999999957</v>
      </c>
      <c r="D13" s="17">
        <v>1.1104537756257</v>
      </c>
      <c r="E13" s="17">
        <v>36.063409128767297</v>
      </c>
      <c r="F13" s="17">
        <v>2.21571104065575E-2</v>
      </c>
      <c r="G13" s="17">
        <v>7.8172364958752798</v>
      </c>
      <c r="H13" s="17">
        <v>38.343921643761703</v>
      </c>
      <c r="I13" s="17">
        <v>7.3621878931154194</v>
      </c>
      <c r="J13" s="17">
        <v>7.0918748219410102</v>
      </c>
      <c r="K13" s="17">
        <v>2.1887591305069902</v>
      </c>
      <c r="L13" s="17"/>
      <c r="M13" s="17"/>
      <c r="N13" s="17"/>
      <c r="O13" s="17"/>
      <c r="P13" s="17"/>
      <c r="Q13" s="17"/>
      <c r="R13" s="17"/>
      <c r="S13" s="17"/>
    </row>
    <row r="14" spans="1:20" ht="15" customHeight="1" x14ac:dyDescent="0.2">
      <c r="A14" s="5" t="s">
        <v>13</v>
      </c>
      <c r="B14" s="37">
        <v>1901.9867416666661</v>
      </c>
      <c r="C14" s="17">
        <f t="shared" si="1"/>
        <v>100.00000000000006</v>
      </c>
      <c r="D14" s="17">
        <v>1.1675234482119898</v>
      </c>
      <c r="E14" s="17">
        <v>33.922949394227096</v>
      </c>
      <c r="F14" s="17">
        <v>0.66955046668418206</v>
      </c>
      <c r="G14" s="17">
        <v>12.9672469728427</v>
      </c>
      <c r="H14" s="17">
        <v>34.099015020378395</v>
      </c>
      <c r="I14" s="17">
        <v>5.9282947107865196</v>
      </c>
      <c r="J14" s="17">
        <v>8.3838909834072197</v>
      </c>
      <c r="K14" s="17">
        <v>2.86152900346196</v>
      </c>
      <c r="L14" s="17"/>
      <c r="M14" s="17"/>
      <c r="N14" s="17"/>
      <c r="O14" s="17"/>
      <c r="P14" s="17"/>
      <c r="Q14" s="17"/>
      <c r="R14" s="17"/>
      <c r="S14" s="17"/>
    </row>
    <row r="15" spans="1:20" ht="15" customHeight="1" x14ac:dyDescent="0.2">
      <c r="A15" s="5" t="s">
        <v>14</v>
      </c>
      <c r="B15" s="37">
        <v>1950.7273716666662</v>
      </c>
      <c r="C15" s="17">
        <f t="shared" si="1"/>
        <v>100.00000000000001</v>
      </c>
      <c r="D15" s="17">
        <v>0.97890979307959003</v>
      </c>
      <c r="E15" s="17">
        <v>30.036397424234902</v>
      </c>
      <c r="F15" s="17">
        <v>1.6239124271060699</v>
      </c>
      <c r="G15" s="17">
        <v>18.133503679151801</v>
      </c>
      <c r="H15" s="17">
        <v>37.665028637184697</v>
      </c>
      <c r="I15" s="17">
        <v>3.1671851181455803</v>
      </c>
      <c r="J15" s="17">
        <v>5.47178092538232</v>
      </c>
      <c r="K15" s="17">
        <v>2.92328199571506</v>
      </c>
      <c r="L15" s="17"/>
      <c r="M15" s="17"/>
      <c r="N15" s="17"/>
      <c r="O15" s="17"/>
      <c r="P15" s="17"/>
      <c r="Q15" s="17"/>
      <c r="R15" s="17"/>
      <c r="S15" s="17"/>
    </row>
    <row r="16" spans="1:20" ht="15" customHeight="1" x14ac:dyDescent="0.2">
      <c r="A16" s="5" t="s">
        <v>15</v>
      </c>
      <c r="B16" s="37">
        <v>1949.0193516666661</v>
      </c>
      <c r="C16" s="17">
        <f t="shared" si="1"/>
        <v>100</v>
      </c>
      <c r="D16" s="17">
        <v>0.793267524716606</v>
      </c>
      <c r="E16" s="17">
        <v>34.963641069858397</v>
      </c>
      <c r="F16" s="17">
        <v>0.99220745340572303</v>
      </c>
      <c r="G16" s="17">
        <v>14.743139518894299</v>
      </c>
      <c r="H16" s="17">
        <v>36.112410967459304</v>
      </c>
      <c r="I16" s="17">
        <v>3.3454100901274</v>
      </c>
      <c r="J16" s="17">
        <v>6.5305253469441489</v>
      </c>
      <c r="K16" s="17">
        <v>2.51939802859411</v>
      </c>
      <c r="L16" s="17"/>
      <c r="M16" s="17"/>
      <c r="N16" s="17"/>
      <c r="O16" s="17"/>
      <c r="P16" s="17"/>
      <c r="Q16" s="17"/>
      <c r="R16" s="17"/>
      <c r="S16" s="17"/>
    </row>
    <row r="17" spans="1:19" ht="15" customHeight="1" x14ac:dyDescent="0.2">
      <c r="A17" s="5" t="s">
        <v>16</v>
      </c>
      <c r="B17" s="37">
        <v>1848.754991666666</v>
      </c>
      <c r="C17" s="17">
        <f>SUM(D17:K17)</f>
        <v>100.00000000000003</v>
      </c>
      <c r="D17" s="17">
        <v>0.40260368858675599</v>
      </c>
      <c r="E17" s="17">
        <v>31.327988895644499</v>
      </c>
      <c r="F17" s="17">
        <v>0.37042118490254999</v>
      </c>
      <c r="G17" s="17">
        <v>17.084774832866</v>
      </c>
      <c r="H17" s="17">
        <v>39.166284799510898</v>
      </c>
      <c r="I17" s="17">
        <v>3.36812209105257</v>
      </c>
      <c r="J17" s="17">
        <v>5.5472578136884101</v>
      </c>
      <c r="K17" s="17">
        <v>2.7325466937483602</v>
      </c>
      <c r="L17" s="17"/>
      <c r="M17" s="17"/>
      <c r="N17" s="17"/>
      <c r="O17" s="17"/>
      <c r="P17" s="17"/>
      <c r="Q17" s="17"/>
      <c r="R17" s="17"/>
      <c r="S17" s="17"/>
    </row>
    <row r="18" spans="1:19" ht="15" customHeight="1" x14ac:dyDescent="0.2">
      <c r="A18" s="7" t="s">
        <v>17</v>
      </c>
      <c r="B18" s="38">
        <v>1784.563871666666</v>
      </c>
      <c r="C18" s="39">
        <f>SUM(D18:K18)</f>
        <v>99.999999999999972</v>
      </c>
      <c r="D18" s="39">
        <v>0.67823759365724101</v>
      </c>
      <c r="E18" s="39">
        <v>27.218841159708202</v>
      </c>
      <c r="F18" s="39">
        <v>0.46897606866479402</v>
      </c>
      <c r="G18" s="39">
        <v>17.342323594568001</v>
      </c>
      <c r="H18" s="39">
        <v>39.3393823018855</v>
      </c>
      <c r="I18" s="39">
        <v>5.9515424709677101</v>
      </c>
      <c r="J18" s="39">
        <v>6.2378869097078393</v>
      </c>
      <c r="K18" s="39">
        <v>2.7628099008406801</v>
      </c>
      <c r="L18" s="17"/>
      <c r="M18" s="17"/>
      <c r="N18" s="17"/>
      <c r="O18" s="17"/>
      <c r="P18" s="17"/>
      <c r="Q18" s="17"/>
      <c r="R18" s="17"/>
      <c r="S18" s="17"/>
    </row>
    <row r="19" spans="1:19" x14ac:dyDescent="0.2">
      <c r="A19" s="16" t="s">
        <v>30</v>
      </c>
      <c r="B19" s="25"/>
      <c r="C19" s="10"/>
      <c r="D19" s="10"/>
      <c r="E19" s="10"/>
      <c r="F19" s="10"/>
      <c r="G19" s="10"/>
      <c r="H19" s="10"/>
      <c r="I19" s="10"/>
      <c r="J19" s="10"/>
      <c r="K19" s="10"/>
    </row>
    <row r="20" spans="1:19" ht="11.25" customHeight="1" x14ac:dyDescent="0.2">
      <c r="A20" s="58" t="s">
        <v>35</v>
      </c>
      <c r="B20" s="58"/>
      <c r="C20" s="58"/>
      <c r="D20" s="58"/>
      <c r="E20" s="58"/>
      <c r="F20" s="58"/>
      <c r="G20" s="58"/>
      <c r="H20" s="58"/>
    </row>
    <row r="21" spans="1:19" ht="11.25" customHeight="1" x14ac:dyDescent="0.2">
      <c r="A21" s="58" t="s">
        <v>46</v>
      </c>
      <c r="B21" s="58"/>
      <c r="C21" s="58"/>
      <c r="D21" s="58"/>
      <c r="E21" s="58"/>
      <c r="F21" s="58"/>
      <c r="G21" s="58"/>
      <c r="H21" s="58"/>
    </row>
    <row r="22" spans="1:19" ht="11.25" customHeight="1" x14ac:dyDescent="0.2">
      <c r="A22" s="58" t="s">
        <v>19</v>
      </c>
      <c r="B22" s="58"/>
      <c r="C22" s="58"/>
      <c r="D22" s="58"/>
      <c r="E22" s="58"/>
      <c r="F22" s="58"/>
      <c r="G22" s="58"/>
      <c r="H22" s="58"/>
    </row>
  </sheetData>
  <mergeCells count="8">
    <mergeCell ref="A22:H22"/>
    <mergeCell ref="A20:H20"/>
    <mergeCell ref="A21:H21"/>
    <mergeCell ref="A1:K1"/>
    <mergeCell ref="D5:K5"/>
    <mergeCell ref="C4:C5"/>
    <mergeCell ref="B4:B5"/>
    <mergeCell ref="A4:A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2020-08-06T06:44:50Z</dcterms:created>
  <dcterms:modified xsi:type="dcterms:W3CDTF">2025-11-26T14:08:55Z</dcterms:modified>
</cp:coreProperties>
</file>