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Y:\Arch-Piso-9\Proyectos y Documentos\00-Proyectos y Documentos\PLANIFICACIÓN 2023\Estadisticas Institucionales\Tercer Trimestre\"/>
    </mc:Choice>
  </mc:AlternateContent>
  <xr:revisionPtr revIDLastSave="0" documentId="13_ncr:1_{D579F13F-F5AD-422B-8BE2-1AF2B512C29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eneral" sheetId="1" r:id="rId1"/>
    <sheet name="EI.01" sheetId="2" r:id="rId2"/>
    <sheet name="EI.02" sheetId="3" r:id="rId3"/>
    <sheet name="EI.03" sheetId="4" r:id="rId4"/>
    <sheet name="EI.04" sheetId="17" r:id="rId5"/>
    <sheet name="EI.05" sheetId="8" r:id="rId6"/>
    <sheet name="EI.06" sheetId="7" r:id="rId7"/>
    <sheet name="EI.07" sheetId="10" r:id="rId8"/>
    <sheet name="EI.08" sheetId="9" r:id="rId9"/>
    <sheet name="EI.09" sheetId="11" r:id="rId10"/>
    <sheet name="EI.10" sheetId="12" r:id="rId11"/>
    <sheet name="E.11" sheetId="15" r:id="rId12"/>
    <sheet name="E.12" sheetId="16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4" i="10" l="1"/>
  <c r="E18" i="10"/>
  <c r="E19" i="10"/>
  <c r="E20" i="10"/>
  <c r="E21" i="10"/>
  <c r="E22" i="10"/>
  <c r="E23" i="10"/>
  <c r="E24" i="10"/>
  <c r="E25" i="10"/>
  <c r="E26" i="10"/>
  <c r="E27" i="10"/>
  <c r="E28" i="10"/>
  <c r="E29" i="10"/>
  <c r="F6" i="8"/>
  <c r="F7" i="8"/>
  <c r="F5" i="8"/>
  <c r="H20" i="3"/>
  <c r="H7" i="2"/>
  <c r="H35" i="1"/>
  <c r="H24" i="1"/>
  <c r="H25" i="1"/>
  <c r="H26" i="1"/>
  <c r="H27" i="1"/>
  <c r="H28" i="1"/>
  <c r="H29" i="1"/>
  <c r="H30" i="1"/>
  <c r="H31" i="1"/>
  <c r="H32" i="1"/>
  <c r="H33" i="1"/>
  <c r="H34" i="1"/>
  <c r="H23" i="1"/>
  <c r="H18" i="1"/>
  <c r="H19" i="1"/>
  <c r="H20" i="1"/>
  <c r="H21" i="1"/>
  <c r="H22" i="1"/>
  <c r="H17" i="1"/>
  <c r="H6" i="1"/>
  <c r="H5" i="1"/>
  <c r="L6" i="17"/>
  <c r="L7" i="17"/>
  <c r="L8" i="17"/>
  <c r="L9" i="17"/>
  <c r="L10" i="17"/>
  <c r="L11" i="17"/>
  <c r="L5" i="17"/>
  <c r="K12" i="17"/>
  <c r="J12" i="17"/>
  <c r="C20" i="17"/>
  <c r="L12" i="17" l="1"/>
  <c r="B34" i="10"/>
  <c r="B7" i="11" l="1"/>
  <c r="B21" i="9"/>
  <c r="E5" i="10"/>
  <c r="E6" i="10"/>
  <c r="E7" i="10"/>
  <c r="E8" i="10"/>
  <c r="E9" i="10"/>
  <c r="E10" i="10"/>
  <c r="E11" i="10"/>
  <c r="E12" i="10"/>
  <c r="E13" i="10"/>
  <c r="E14" i="10"/>
  <c r="E15" i="10"/>
  <c r="E16" i="10"/>
  <c r="E17" i="10"/>
  <c r="E30" i="10"/>
  <c r="E31" i="10"/>
  <c r="E32" i="10"/>
  <c r="E33" i="10"/>
  <c r="C34" i="10"/>
  <c r="B9" i="7"/>
  <c r="G6" i="17"/>
  <c r="G5" i="17"/>
  <c r="H39" i="1" l="1"/>
  <c r="H6" i="3" l="1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1" i="3"/>
  <c r="H22" i="3"/>
  <c r="H23" i="3"/>
  <c r="H24" i="3"/>
  <c r="H25" i="3"/>
  <c r="H5" i="3"/>
  <c r="B36" i="2"/>
  <c r="H7" i="1"/>
  <c r="H8" i="1"/>
  <c r="H9" i="1"/>
  <c r="H10" i="1"/>
  <c r="H11" i="1"/>
  <c r="H12" i="1"/>
  <c r="H13" i="1"/>
  <c r="H14" i="1"/>
  <c r="H15" i="1"/>
  <c r="H16" i="1"/>
  <c r="H6" i="2"/>
  <c r="H8" i="2"/>
  <c r="H9" i="2"/>
  <c r="H10" i="2"/>
  <c r="H11" i="2"/>
  <c r="H12" i="2"/>
  <c r="H13" i="2"/>
  <c r="H14" i="2"/>
  <c r="H15" i="2"/>
  <c r="H16" i="2"/>
  <c r="H17" i="2"/>
  <c r="B7" i="16"/>
  <c r="B10" i="12"/>
  <c r="B9" i="15"/>
  <c r="D8" i="8"/>
  <c r="B8" i="8"/>
  <c r="E7" i="8" l="1"/>
  <c r="C7" i="8"/>
  <c r="C6" i="8"/>
  <c r="E6" i="8"/>
  <c r="C5" i="8"/>
  <c r="E5" i="8"/>
  <c r="F8" i="8"/>
  <c r="H44" i="1"/>
  <c r="H45" i="1"/>
  <c r="H46" i="1"/>
  <c r="H47" i="1"/>
  <c r="H48" i="1"/>
  <c r="H49" i="1"/>
  <c r="H50" i="1"/>
  <c r="H51" i="1"/>
  <c r="H52" i="1"/>
  <c r="H37" i="1" l="1"/>
  <c r="H36" i="1"/>
  <c r="G6" i="4" l="1"/>
  <c r="G7" i="4"/>
  <c r="G5" i="4"/>
  <c r="H38" i="1" l="1"/>
  <c r="H40" i="1"/>
  <c r="H41" i="1"/>
  <c r="H42" i="1"/>
  <c r="H43" i="1"/>
  <c r="H5" i="2" l="1"/>
</calcChain>
</file>

<file path=xl/sharedStrings.xml><?xml version="1.0" encoding="utf-8"?>
<sst xmlns="http://schemas.openxmlformats.org/spreadsheetml/2006/main" count="320" uniqueCount="183">
  <si>
    <t>Datos</t>
  </si>
  <si>
    <t>Total</t>
  </si>
  <si>
    <t>Cantidad de publicaciones estadísticas realizadas</t>
  </si>
  <si>
    <t>Anuarios</t>
  </si>
  <si>
    <t>Atlas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</si>
  <si>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</si>
  <si>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</si>
  <si>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</si>
  <si>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</si>
  <si>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</si>
  <si>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</si>
  <si>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</si>
  <si>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</si>
  <si>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</si>
  <si>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</si>
  <si>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Revistas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</si>
  <si>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</si>
  <si>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</si>
  <si>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</si>
  <si>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</si>
  <si>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</si>
  <si>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</si>
  <si>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</si>
  <si>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</si>
  <si>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</si>
  <si>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Ferias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</si>
  <si>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</si>
  <si>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</si>
  <si>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</si>
  <si>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</si>
  <si>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</si>
  <si>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</si>
  <si>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</si>
  <si>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</si>
  <si>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</si>
  <si>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</si>
  <si>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</si>
  <si>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</si>
  <si>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Publicaciones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</si>
  <si>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</si>
  <si>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</si>
  <si>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</si>
  <si>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</si>
  <si>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</si>
  <si>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</si>
  <si>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</si>
  <si>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</si>
  <si>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</si>
  <si>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Medio de recepción</t>
  </si>
  <si>
    <t>Cantidad</t>
  </si>
  <si>
    <t>Correo electrónico</t>
  </si>
  <si>
    <t>Mes</t>
  </si>
  <si>
    <t>Otros</t>
  </si>
  <si>
    <t>Ocupación</t>
  </si>
  <si>
    <t>Abogada/o</t>
  </si>
  <si>
    <t>Administrativa/o de gestión y personal</t>
  </si>
  <si>
    <t>Arquitecta/o, técnica/o</t>
  </si>
  <si>
    <t>Contable</t>
  </si>
  <si>
    <t>Estadística/o</t>
  </si>
  <si>
    <t>Estudiante</t>
  </si>
  <si>
    <t>otro</t>
  </si>
  <si>
    <t>Periodista</t>
  </si>
  <si>
    <t>Profesor/a</t>
  </si>
  <si>
    <t>Publicitaria/o</t>
  </si>
  <si>
    <t>%</t>
  </si>
  <si>
    <t>Reuniones</t>
  </si>
  <si>
    <t xml:space="preserve">Fuente: Elaboración propia a partir de la información suministrada por la Escuela Nacional de Estadística. </t>
  </si>
  <si>
    <t>Educador/a infantil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</si>
  <si>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</si>
  <si>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</si>
  <si>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</si>
  <si>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</si>
  <si>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</si>
  <si>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</si>
  <si>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</si>
  <si>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MOOC: Introducción a la Estadística para la Gestión Pública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</si>
  <si>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</si>
  <si>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</si>
  <si>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</si>
  <si>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</si>
  <si>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</si>
  <si>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</si>
  <si>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Infografias</t>
  </si>
  <si>
    <t xml:space="preserve">Departamento de Comunicaciones </t>
  </si>
  <si>
    <t>Departamento de Comunicaciones</t>
  </si>
  <si>
    <t>Departamento de Vinculaciones</t>
  </si>
  <si>
    <t>Enero</t>
  </si>
  <si>
    <t>Marzo</t>
  </si>
  <si>
    <t>Presencial</t>
  </si>
  <si>
    <t>Teléfono</t>
  </si>
  <si>
    <t>Empresario</t>
  </si>
  <si>
    <t>Médico</t>
  </si>
  <si>
    <t>Otros profesionales</t>
  </si>
  <si>
    <t>Tipo de Información</t>
  </si>
  <si>
    <t>Cantidad de usuarios por tipo de institución, que solicitaron información al Centro de Servicios de Información (CSI), por mes       
enero - marzo 2022</t>
  </si>
  <si>
    <t>Tipo de Institución</t>
  </si>
  <si>
    <t>Del gobierno central, ministerios, consejos y empresas públicas independientes</t>
  </si>
  <si>
    <t>Empresas privadas y cooperativas</t>
  </si>
  <si>
    <t>Universidades</t>
  </si>
  <si>
    <t>Meses</t>
  </si>
  <si>
    <t>Nivel educativo de estos usuarios</t>
  </si>
  <si>
    <t>Secundaria</t>
  </si>
  <si>
    <t>Universitario</t>
  </si>
  <si>
    <t>Cantidad de usuarios que utilizan los servicios del CSI, por mes según sexo</t>
  </si>
  <si>
    <t>Cantidad de  usuarios que utilizaron los servicios del CSI, según medio por el que fueron recibidas</t>
  </si>
  <si>
    <t>Cantidad de  usuarios que utilizaron los servicios del CSI desagregadas por sexo y ocupacion</t>
  </si>
  <si>
    <t>Cantidad de usuarios que realizaron solicitud al CSI, según el tipo de informacion</t>
  </si>
  <si>
    <t>Cantidad de usuarios que realizaron solicitud al CSI, según mes, enero - marzo 2022</t>
  </si>
  <si>
    <t>Cantidad de usuarios según el nivel académico que visitaron el CSI, por mes</t>
  </si>
  <si>
    <t>Cantidad de solicitudes  realizadas al CSI, completadas, según sexo</t>
  </si>
  <si>
    <t>cantidad de usuarios que recibieron información estadística del CSI, por metodo de recepción, según sexo y mes</t>
  </si>
  <si>
    <t>Cantidad de servicios prestados, según la forma de entrega</t>
  </si>
  <si>
    <t>Actividades especiales</t>
  </si>
  <si>
    <t>Actos de firma de convenios</t>
  </si>
  <si>
    <t xml:space="preserve">Febrero </t>
  </si>
  <si>
    <t>Maestría</t>
  </si>
  <si>
    <t>Doctorado</t>
  </si>
  <si>
    <t>N/D</t>
  </si>
  <si>
    <t xml:space="preserve">  Cantidad de usuarios según el nivel académico que visitaron el Centro de Servicios de Información (CSI), por mes, enero - marzo 2023</t>
  </si>
  <si>
    <t>Medio de recepción de su solicitud</t>
  </si>
  <si>
    <t>Correo</t>
  </si>
  <si>
    <t xml:space="preserve">Escuela Nacional de Estadística </t>
  </si>
  <si>
    <t xml:space="preserve">Centro de Servicio de Información </t>
  </si>
  <si>
    <t>Instructivos</t>
  </si>
  <si>
    <t xml:space="preserve">Instructivos </t>
  </si>
  <si>
    <t xml:space="preserve">Ferias </t>
  </si>
  <si>
    <t>No contestó</t>
  </si>
  <si>
    <t>Sociólogo</t>
  </si>
  <si>
    <t>Geólogo</t>
  </si>
  <si>
    <t>Secretaria</t>
  </si>
  <si>
    <t>Cantidad de usuarios según el nivel académico que visitaron el Centro de Servicios de Información (CSI), por mes, abril - junio 2023</t>
  </si>
  <si>
    <t>N/I (no identificada)</t>
  </si>
  <si>
    <t xml:space="preserve">Del exterior </t>
  </si>
  <si>
    <t>Capacitación Técnica</t>
  </si>
  <si>
    <t>Clasificaciones  Nacionales</t>
  </si>
  <si>
    <t>Cantidad de publicaciones estadísticas difundida, julio - septiembre 2023</t>
  </si>
  <si>
    <t>MOOC: Ciencias de Datos para la Explotación de Datos</t>
  </si>
  <si>
    <t>MOOC: Geoestadística Importancia del donde</t>
  </si>
  <si>
    <t>MOOC: Importancia de la Estadística Hoy</t>
  </si>
  <si>
    <t>MOOC: Estadística ¿Para qué?</t>
  </si>
  <si>
    <t>MOOC: Uso y Aplicación de la Clasificación Nacional de Actividades Económicas</t>
  </si>
  <si>
    <t>MOOC: Uso y Aplicación de la Clasificación Nacional de Educación y Formación</t>
  </si>
  <si>
    <t>Numero de usuarios que utilizan los servicios del Centro de Servicios de Información (CSI), por mes según sexo, julio - septiembre 2023</t>
  </si>
  <si>
    <t xml:space="preserve">Cantidad de participaciones según acciones formativas realizadas en la Escuela Nacional de Estadistica por sexo, julio-septiembre 2023
</t>
  </si>
  <si>
    <t>Numero de usuarios que utilizaron los servicios del Centro de Servicios de Información (CSI), según medio por el que fueron recibidas, julio - septiembre 2023</t>
  </si>
  <si>
    <t>Numero de usuarios que utilizaron los servicios del Centro de Servicios de Información (CSI), desagregadas por sexo y ocupacion, julio - septiembre 2023</t>
  </si>
  <si>
    <t>Administrativa/o comercial</t>
  </si>
  <si>
    <t>Analista de mercados</t>
  </si>
  <si>
    <t>Economista</t>
  </si>
  <si>
    <t>Educadores</t>
  </si>
  <si>
    <t>Informática/o</t>
  </si>
  <si>
    <t>Ingeniero</t>
  </si>
  <si>
    <t>Mercadólogo</t>
  </si>
  <si>
    <t>Ninguno</t>
  </si>
  <si>
    <t>Pedagoga/o</t>
  </si>
  <si>
    <t>Trabajador/a independiente</t>
  </si>
  <si>
    <t>Cantidad de usuarios que realizaron solicitud al Centro de Servicios de Información (CSI), según el tipo de informacion,  julio - septiembre 2023</t>
  </si>
  <si>
    <t>Censo Nacional de Población y Vivienda</t>
  </si>
  <si>
    <t>Directorio de Empresas y Establecimientos (DEE)</t>
  </si>
  <si>
    <t>División territorial</t>
  </si>
  <si>
    <t>Dominicana en Cifras</t>
  </si>
  <si>
    <t>Encuesta Nacional de Actividad Ecinómica ENAE</t>
  </si>
  <si>
    <t>Encuesta Nacional de Hogares de Propósitos Múltiples ENHOGAR</t>
  </si>
  <si>
    <t>Encuesta Nacional de Inmigrantes en la República Dominicana ENI</t>
  </si>
  <si>
    <t>Estadísticas Cartografica</t>
  </si>
  <si>
    <t>Estadisticas Demograficas</t>
  </si>
  <si>
    <t>Estadisticas Economicas</t>
  </si>
  <si>
    <t>Estadisticas sociales</t>
  </si>
  <si>
    <t>Estimaciones y Proyecciones Demográficas</t>
  </si>
  <si>
    <t>Estimaciones y Proyecciones Demográficas / Hogares / Población</t>
  </si>
  <si>
    <t>Índice de Costos Directos de la Construcción de Viviendas (ICDV)</t>
  </si>
  <si>
    <t>Perfiles Estadísticos</t>
  </si>
  <si>
    <t>Tu municipio en cifras</t>
  </si>
  <si>
    <t>Turismo</t>
  </si>
  <si>
    <t>Cantidad de usuarios que realizaron solicitud al Centro de Servicios de Información (CSI), según mes, julio- septiembre 2023</t>
  </si>
  <si>
    <t>Julio</t>
  </si>
  <si>
    <t>Agosto</t>
  </si>
  <si>
    <t>Septiembre</t>
  </si>
  <si>
    <t>Cantidad de usuarios por tipo de institución, que solicitaron información al Centro de Servicios de Información (CSI), por mes       
julio- septiembre 2023</t>
  </si>
  <si>
    <t>Fuente: Elaboración propia a partir del Plan Operativo Anual 2023.</t>
  </si>
  <si>
    <t>Fuente: Elaboración propia a partir de la información suministrada por el Departamento de Comunicaciones.</t>
  </si>
  <si>
    <t>Fuente: Elaboración propia a partir de la información suministrada por el Departamento de Vinculaciones.</t>
  </si>
  <si>
    <t>Fuente: Elaboración propia a partir de la información suministrada por el Centro de Servicios de Información (CSI)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</si>
</sst>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b/>
      <sz val="11"/>
      <color theme="4" tint="-0.499984740745262"/>
      <name val="Roboto"/>
    </font>
    <font>
      <sz val="12"/>
      <color theme="4" tint="-0.499984740745262"/>
      <name val="Roboto"/>
    </font>
    <font>
      <sz val="11"/>
      <color theme="4" tint="-0.499984740745262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Roboto"/>
    </font>
    <font>
      <sz val="10"/>
      <color theme="1"/>
      <name val="Roboto"/>
    </font>
    <font>
      <sz val="10"/>
      <color theme="1"/>
      <name val="Roboto "/>
    </font>
    <font>
      <sz val="11"/>
      <color theme="1"/>
      <name val="Roboto "/>
    </font>
    <font>
      <sz val="10"/>
      <color theme="4" tint="-0.499984740745262"/>
      <name val="Roboto"/>
    </font>
    <font>
      <sz val="10"/>
      <color rgb="FF00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9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6" fillId="0" borderId="0" xfId="0" applyFont="1"/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Border="1"/>
    <xf numFmtId="0" fontId="7" fillId="2" borderId="0" xfId="0" applyFont="1" applyFill="1" applyBorder="1" applyAlignment="1">
      <alignment horizontal="center" vertical="center" wrapText="1"/>
    </xf>
    <xf numFmtId="0" fontId="0" fillId="0" borderId="0" xfId="0" applyBorder="1"/>
    <xf numFmtId="0" fontId="3" fillId="0" borderId="0" xfId="0" applyFont="1" applyBorder="1"/>
    <xf numFmtId="0" fontId="7" fillId="2" borderId="0" xfId="0" applyFont="1" applyFill="1" applyBorder="1" applyAlignment="1">
      <alignment vertical="center" wrapText="1"/>
    </xf>
    <xf numFmtId="0" fontId="0" fillId="0" borderId="0" xfId="0" applyFont="1" applyBorder="1"/>
    <xf numFmtId="0" fontId="9" fillId="0" borderId="0" xfId="0" applyFont="1"/>
    <xf numFmtId="0" fontId="0" fillId="0" borderId="0" xfId="0" applyFont="1"/>
    <xf numFmtId="0" fontId="9" fillId="0" borderId="0" xfId="0" applyFont="1" applyBorder="1"/>
    <xf numFmtId="0" fontId="10" fillId="2" borderId="0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center" vertical="center"/>
    </xf>
    <xf numFmtId="10" fontId="10" fillId="2" borderId="0" xfId="1" applyNumberFormat="1" applyFont="1" applyFill="1" applyBorder="1" applyAlignment="1">
      <alignment horizontal="center" vertical="center"/>
    </xf>
    <xf numFmtId="0" fontId="10" fillId="0" borderId="0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Alignment="1">
      <alignment wrapText="1"/>
    </xf>
    <xf numFmtId="0" fontId="11" fillId="2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left" vertical="top" wrapText="1"/>
    </xf>
    <xf numFmtId="0" fontId="10" fillId="0" borderId="0" xfId="0" applyFont="1" applyBorder="1" applyAlignment="1">
      <alignment horizontal="left" vertical="top" wrapText="1"/>
    </xf>
    <xf numFmtId="0" fontId="0" fillId="0" borderId="0" xfId="0" applyAlignment="1">
      <alignment horizontal="center"/>
    </xf>
    <xf numFmtId="0" fontId="10" fillId="2" borderId="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 wrapText="1"/>
    </xf>
    <xf numFmtId="10" fontId="10" fillId="2" borderId="0" xfId="0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0" xfId="0" applyFont="1"/>
    <xf numFmtId="0" fontId="10" fillId="0" borderId="0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2" borderId="0" xfId="0" applyFont="1" applyFill="1" applyBorder="1" applyAlignment="1">
      <alignment horizontal="center" vertical="center"/>
    </xf>
    <xf numFmtId="0" fontId="10" fillId="0" borderId="0" xfId="0" applyFont="1" applyAlignment="1">
      <alignment vertical="center" wrapText="1"/>
    </xf>
    <xf numFmtId="0" fontId="10" fillId="0" borderId="0" xfId="0" applyFont="1"/>
    <xf numFmtId="0" fontId="10" fillId="0" borderId="0" xfId="0" applyFont="1" applyAlignment="1">
      <alignment horizontal="center" vertical="center"/>
    </xf>
    <xf numFmtId="0" fontId="10" fillId="2" borderId="0" xfId="0" applyFont="1" applyFill="1" applyBorder="1" applyAlignment="1">
      <alignment horizontal="left" vertical="center" wrapText="1"/>
    </xf>
    <xf numFmtId="0" fontId="10" fillId="0" borderId="0" xfId="0" applyFont="1" applyAlignment="1">
      <alignment horizontal="center"/>
    </xf>
    <xf numFmtId="0" fontId="10" fillId="0" borderId="0" xfId="0" applyFont="1" applyBorder="1"/>
    <xf numFmtId="0" fontId="7" fillId="0" borderId="0" xfId="0" applyFont="1" applyBorder="1"/>
    <xf numFmtId="0" fontId="10" fillId="0" borderId="0" xfId="0" applyFont="1" applyAlignment="1">
      <alignment vertical="center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left" vertical="center"/>
    </xf>
    <xf numFmtId="0" fontId="11" fillId="2" borderId="0" xfId="0" applyFont="1" applyFill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top"/>
    </xf>
    <xf numFmtId="0" fontId="11" fillId="0" borderId="0" xfId="0" applyFont="1" applyBorder="1" applyAlignment="1">
      <alignment horizontal="left" vertical="top" wrapText="1"/>
    </xf>
    <xf numFmtId="0" fontId="11" fillId="0" borderId="0" xfId="0" applyFont="1" applyBorder="1"/>
    <xf numFmtId="0" fontId="10" fillId="0" borderId="0" xfId="0" applyFont="1" applyBorder="1" applyAlignment="1">
      <alignment horizontal="center" vertical="center" wrapText="1"/>
    </xf>
    <xf numFmtId="0" fontId="10" fillId="2" borderId="0" xfId="0" applyFont="1" applyFill="1" applyBorder="1" applyAlignment="1">
      <alignment vertical="center"/>
    </xf>
    <xf numFmtId="0" fontId="10" fillId="2" borderId="0" xfId="0" applyFont="1" applyFill="1" applyBorder="1" applyAlignment="1">
      <alignment horizontal="left" vertical="center"/>
    </xf>
    <xf numFmtId="0" fontId="10" fillId="0" borderId="0" xfId="0" applyFont="1" applyBorder="1" applyAlignment="1">
      <alignment horizontal="center" vertical="center" wrapText="1"/>
    </xf>
    <xf numFmtId="0" fontId="10" fillId="2" borderId="0" xfId="0" applyFont="1" applyFill="1" applyBorder="1" applyAlignment="1">
      <alignment vertical="center" wrapText="1"/>
    </xf>
    <xf numFmtId="0" fontId="13" fillId="0" borderId="0" xfId="0" applyFont="1" applyBorder="1"/>
    <xf numFmtId="0" fontId="13" fillId="0" borderId="0" xfId="0" applyFont="1"/>
    <xf numFmtId="0" fontId="14" fillId="0" borderId="0" xfId="0" applyFont="1" applyBorder="1" applyAlignment="1">
      <alignment vertical="center"/>
    </xf>
    <xf numFmtId="0" fontId="10" fillId="0" borderId="0" xfId="0" applyFont="1" applyBorder="1" applyAlignment="1">
      <alignment horizontal="left" vertical="center"/>
    </xf>
    <xf numFmtId="0" fontId="10" fillId="0" borderId="0" xfId="0" applyFont="1" applyAlignment="1">
      <alignment horizontal="center"/>
    </xf>
    <xf numFmtId="0" fontId="10" fillId="2" borderId="0" xfId="0" applyFont="1" applyFill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top"/>
    </xf>
    <xf numFmtId="0" fontId="13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/>
    </xf>
    <xf numFmtId="0" fontId="13" fillId="0" borderId="0" xfId="0" applyFont="1" applyBorder="1" applyAlignment="1">
      <alignment vertical="center"/>
    </xf>
    <xf numFmtId="0" fontId="10" fillId="2" borderId="0" xfId="0" applyFont="1" applyFill="1" applyBorder="1" applyAlignment="1">
      <alignment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7"/>
  <sheetViews>
    <sheetView tabSelected="1" zoomScale="70" zoomScaleNormal="70" workbookViewId="0">
      <selection activeCell="K5" sqref="K5"/>
    </sheetView>
  </sheetViews>
  <sheetFormatPr baseColWidth="10" defaultColWidth="0" defaultRowHeight="15.75"/>
  <cols>
    <col min="1" max="1" width="25.7109375" style="2" bestFit="1" customWidth="1"/>
    <col min="2" max="2" width="44.85546875" style="25" customWidth="1"/>
    <col min="3" max="3" width="36.28515625" style="1" customWidth="1"/>
    <col min="4" max="6" width="5.28515625" style="2" bestFit="1" customWidth="1"/>
    <col min="7" max="7" width="5.140625" style="2" bestFit="1" customWidth="1"/>
    <col min="8" max="8" width="7.140625" style="2" bestFit="1" customWidth="1"/>
    <col min="9" max="10" width="11.42578125" style="1" customWidth="1"/>
    <col min="11" max="11" width="11.42578125" style="3" customWidth="1"/>
    <col min="12" max="12" width="0" style="3" hidden="1" customWidth="1"/>
    <col min="13" max="16384" width="11.42578125" style="3" hidden="1"/>
  </cols>
  <sheetData>
    <row r="1" spans="1:9" ht="33" customHeight="1">
      <c r="A1" s="75"/>
      <c r="B1" s="76" t="s">
        <v>47</v>
      </c>
      <c r="C1" s="76"/>
      <c r="D1" s="77"/>
      <c r="E1" s="77"/>
      <c r="F1" s="77"/>
      <c r="G1" s="77"/>
      <c r="H1" s="77"/>
    </row>
    <row r="2" spans="1:9" ht="21.75" customHeight="1">
      <c r="A2" s="30" t="s">
        <v>37</v>
      </c>
      <c r="B2" s="30"/>
      <c r="C2" s="30"/>
      <c r="D2" s="30"/>
      <c r="E2" s="30"/>
      <c r="F2" s="30"/>
      <c r="G2" s="30"/>
      <c r="H2" s="30"/>
      <c r="I2" s="23"/>
    </row>
    <row r="3" spans="1:9" ht="16.5" customHeight="1">
      <c r="A3" s="30" t="s">
        <v>36</v>
      </c>
      <c r="B3" s="30" t="s">
        <v>0</v>
      </c>
      <c r="C3" s="30"/>
      <c r="D3" s="30">
        <v>2023</v>
      </c>
      <c r="E3" s="30"/>
      <c r="F3" s="30"/>
      <c r="G3" s="30"/>
      <c r="H3" s="30"/>
      <c r="I3" s="23"/>
    </row>
    <row r="4" spans="1:9" ht="23.25" customHeight="1">
      <c r="A4" s="30"/>
      <c r="B4" s="30"/>
      <c r="C4" s="30"/>
      <c r="D4" s="31" t="s">
        <v>43</v>
      </c>
      <c r="E4" s="31" t="s">
        <v>44</v>
      </c>
      <c r="F4" s="31" t="s">
        <v>45</v>
      </c>
      <c r="G4" s="31" t="s">
        <v>46</v>
      </c>
      <c r="H4" s="31" t="s">
        <v>1</v>
      </c>
      <c r="I4" s="23"/>
    </row>
    <row r="5" spans="1:9" ht="15" customHeight="1">
      <c r="A5" s="30" t="s">
        <v>84</v>
      </c>
      <c r="B5" s="73" t="s">
        <v>2</v>
      </c>
      <c r="C5" s="67" t="s">
        <v>3</v>
      </c>
      <c r="D5" s="31">
        <v>0</v>
      </c>
      <c r="E5" s="31">
        <v>1</v>
      </c>
      <c r="F5" s="31">
        <v>4</v>
      </c>
      <c r="G5" s="31"/>
      <c r="H5" s="31">
        <f>SUM(D5:G5)</f>
        <v>5</v>
      </c>
      <c r="I5" s="23"/>
    </row>
    <row r="6" spans="1:9">
      <c r="A6" s="30"/>
      <c r="B6" s="73"/>
      <c r="C6" s="67" t="s">
        <v>5</v>
      </c>
      <c r="D6" s="31">
        <v>5</v>
      </c>
      <c r="E6" s="31">
        <v>8</v>
      </c>
      <c r="F6" s="31">
        <v>13</v>
      </c>
      <c r="G6" s="31"/>
      <c r="H6" s="31">
        <f>SUM(D6:G6)</f>
        <v>26</v>
      </c>
      <c r="I6" s="23"/>
    </row>
    <row r="7" spans="1:9">
      <c r="A7" s="30"/>
      <c r="B7" s="73"/>
      <c r="C7" s="67" t="s">
        <v>6</v>
      </c>
      <c r="D7" s="31">
        <v>21</v>
      </c>
      <c r="E7" s="31">
        <v>18</v>
      </c>
      <c r="F7" s="31">
        <v>15</v>
      </c>
      <c r="G7" s="31"/>
      <c r="H7" s="31">
        <f>SUM(D7:G7)</f>
        <v>54</v>
      </c>
      <c r="I7" s="23"/>
    </row>
    <row r="8" spans="1:9">
      <c r="A8" s="30"/>
      <c r="B8" s="73"/>
      <c r="C8" s="67" t="s">
        <v>134</v>
      </c>
      <c r="D8" s="31">
        <v>0</v>
      </c>
      <c r="E8" s="31">
        <v>0</v>
      </c>
      <c r="F8" s="31">
        <v>0</v>
      </c>
      <c r="G8" s="31"/>
      <c r="H8" s="31">
        <f t="shared" ref="H8:H22" si="0">SUM(D8:G8)</f>
        <v>0</v>
      </c>
      <c r="I8" s="23"/>
    </row>
    <row r="9" spans="1:9">
      <c r="A9" s="30"/>
      <c r="B9" s="73"/>
      <c r="C9" s="67" t="s">
        <v>8</v>
      </c>
      <c r="D9" s="31">
        <v>0</v>
      </c>
      <c r="E9" s="31">
        <v>0</v>
      </c>
      <c r="F9" s="31">
        <v>3</v>
      </c>
      <c r="G9" s="31"/>
      <c r="H9" s="31">
        <f t="shared" si="0"/>
        <v>3</v>
      </c>
      <c r="I9" s="23"/>
    </row>
    <row r="10" spans="1:9">
      <c r="A10" s="30"/>
      <c r="B10" s="73"/>
      <c r="C10" s="67" t="s">
        <v>9</v>
      </c>
      <c r="D10" s="31">
        <v>0</v>
      </c>
      <c r="E10" s="31">
        <v>0</v>
      </c>
      <c r="F10" s="31">
        <v>0</v>
      </c>
      <c r="G10" s="31"/>
      <c r="H10" s="31">
        <f t="shared" si="0"/>
        <v>0</v>
      </c>
      <c r="I10" s="23"/>
    </row>
    <row r="11" spans="1:9">
      <c r="A11" s="30"/>
      <c r="B11" s="73"/>
      <c r="C11" s="67" t="s">
        <v>10</v>
      </c>
      <c r="D11" s="31">
        <v>0</v>
      </c>
      <c r="E11" s="31">
        <v>0</v>
      </c>
      <c r="F11" s="31">
        <v>0</v>
      </c>
      <c r="G11" s="31"/>
      <c r="H11" s="31">
        <f t="shared" si="0"/>
        <v>0</v>
      </c>
      <c r="I11" s="23"/>
    </row>
    <row r="12" spans="1:9">
      <c r="A12" s="30"/>
      <c r="B12" s="73"/>
      <c r="C12" s="67" t="s">
        <v>13</v>
      </c>
      <c r="D12" s="31">
        <v>2</v>
      </c>
      <c r="E12" s="31">
        <v>8</v>
      </c>
      <c r="F12" s="31">
        <v>3</v>
      </c>
      <c r="G12" s="31"/>
      <c r="H12" s="31">
        <f t="shared" si="0"/>
        <v>13</v>
      </c>
      <c r="I12" s="23"/>
    </row>
    <row r="13" spans="1:9">
      <c r="A13" s="30"/>
      <c r="B13" s="73"/>
      <c r="C13" s="67" t="s">
        <v>14</v>
      </c>
      <c r="D13" s="31">
        <v>0</v>
      </c>
      <c r="E13" s="31">
        <v>2</v>
      </c>
      <c r="F13" s="31">
        <v>2</v>
      </c>
      <c r="G13" s="31"/>
      <c r="H13" s="31">
        <f t="shared" si="0"/>
        <v>4</v>
      </c>
      <c r="I13" s="23"/>
    </row>
    <row r="14" spans="1:9">
      <c r="A14" s="30"/>
      <c r="B14" s="73"/>
      <c r="C14" s="67" t="s">
        <v>82</v>
      </c>
      <c r="D14" s="31">
        <v>0</v>
      </c>
      <c r="E14" s="31">
        <v>3</v>
      </c>
      <c r="F14" s="31">
        <v>0</v>
      </c>
      <c r="G14" s="31"/>
      <c r="H14" s="31">
        <f t="shared" si="0"/>
        <v>3</v>
      </c>
      <c r="I14" s="23"/>
    </row>
    <row r="15" spans="1:9">
      <c r="A15" s="30"/>
      <c r="B15" s="73"/>
      <c r="C15" s="67" t="s">
        <v>15</v>
      </c>
      <c r="D15" s="31">
        <v>0</v>
      </c>
      <c r="E15" s="31">
        <v>0</v>
      </c>
      <c r="F15" s="31">
        <v>0</v>
      </c>
      <c r="G15" s="31"/>
      <c r="H15" s="31">
        <f t="shared" si="0"/>
        <v>0</v>
      </c>
      <c r="I15" s="23"/>
    </row>
    <row r="16" spans="1:9">
      <c r="A16" s="30"/>
      <c r="B16" s="73"/>
      <c r="C16" s="67" t="s">
        <v>123</v>
      </c>
      <c r="D16" s="31">
        <v>0</v>
      </c>
      <c r="E16" s="31">
        <v>1</v>
      </c>
      <c r="F16" s="31">
        <v>0</v>
      </c>
      <c r="G16" s="31"/>
      <c r="H16" s="31">
        <f t="shared" si="0"/>
        <v>1</v>
      </c>
      <c r="I16" s="23"/>
    </row>
    <row r="17" spans="1:9">
      <c r="A17" s="30"/>
      <c r="B17" s="73" t="s">
        <v>16</v>
      </c>
      <c r="C17" s="67" t="s">
        <v>17</v>
      </c>
      <c r="D17" s="31">
        <v>2</v>
      </c>
      <c r="E17" s="31">
        <v>3</v>
      </c>
      <c r="F17" s="31">
        <v>1</v>
      </c>
      <c r="G17" s="31"/>
      <c r="H17" s="31">
        <f t="shared" si="0"/>
        <v>6</v>
      </c>
      <c r="I17" s="23"/>
    </row>
    <row r="18" spans="1:9">
      <c r="A18" s="30"/>
      <c r="B18" s="73"/>
      <c r="C18" s="67" t="s">
        <v>77</v>
      </c>
      <c r="D18" s="31">
        <v>3</v>
      </c>
      <c r="E18" s="31">
        <v>1</v>
      </c>
      <c r="F18" s="31">
        <v>8</v>
      </c>
      <c r="G18" s="31"/>
      <c r="H18" s="31">
        <f t="shared" si="0"/>
        <v>12</v>
      </c>
      <c r="I18" s="23"/>
    </row>
    <row r="19" spans="1:9">
      <c r="A19" s="30"/>
      <c r="B19" s="73"/>
      <c r="C19" s="67" t="s">
        <v>18</v>
      </c>
      <c r="D19" s="31">
        <v>6</v>
      </c>
      <c r="E19" s="31">
        <v>12</v>
      </c>
      <c r="F19" s="31">
        <v>4</v>
      </c>
      <c r="G19" s="31"/>
      <c r="H19" s="31">
        <f t="shared" si="0"/>
        <v>22</v>
      </c>
      <c r="I19" s="23"/>
    </row>
    <row r="20" spans="1:9">
      <c r="A20" s="30"/>
      <c r="B20" s="73"/>
      <c r="C20" s="67" t="s">
        <v>19</v>
      </c>
      <c r="D20" s="31">
        <v>0</v>
      </c>
      <c r="E20" s="31">
        <v>0</v>
      </c>
      <c r="F20" s="31">
        <v>0</v>
      </c>
      <c r="G20" s="31"/>
      <c r="H20" s="31">
        <f t="shared" si="0"/>
        <v>0</v>
      </c>
      <c r="I20" s="23"/>
    </row>
    <row r="21" spans="1:9">
      <c r="A21" s="30"/>
      <c r="B21" s="73"/>
      <c r="C21" s="67" t="s">
        <v>20</v>
      </c>
      <c r="D21" s="31">
        <v>0</v>
      </c>
      <c r="E21" s="31">
        <v>0</v>
      </c>
      <c r="F21" s="31">
        <v>0</v>
      </c>
      <c r="G21" s="31"/>
      <c r="H21" s="31">
        <f t="shared" si="0"/>
        <v>0</v>
      </c>
      <c r="I21" s="23"/>
    </row>
    <row r="22" spans="1:9">
      <c r="A22" s="30"/>
      <c r="B22" s="73"/>
      <c r="C22" s="67" t="s">
        <v>21</v>
      </c>
      <c r="D22" s="31">
        <v>0</v>
      </c>
      <c r="E22" s="31">
        <v>0</v>
      </c>
      <c r="F22" s="31">
        <v>0</v>
      </c>
      <c r="G22" s="31"/>
      <c r="H22" s="31">
        <f t="shared" si="0"/>
        <v>0</v>
      </c>
      <c r="I22" s="23"/>
    </row>
    <row r="23" spans="1:9" ht="25.5">
      <c r="A23" s="30"/>
      <c r="B23" s="73" t="s">
        <v>70</v>
      </c>
      <c r="C23" s="67" t="s">
        <v>71</v>
      </c>
      <c r="D23" s="31">
        <v>9</v>
      </c>
      <c r="E23" s="31">
        <v>4</v>
      </c>
      <c r="F23" s="31">
        <v>9</v>
      </c>
      <c r="G23" s="31"/>
      <c r="H23" s="31">
        <f>SUM(D23:G23)</f>
        <v>22</v>
      </c>
      <c r="I23" s="23"/>
    </row>
    <row r="24" spans="1:9">
      <c r="A24" s="30"/>
      <c r="B24" s="73"/>
      <c r="C24" s="67" t="s">
        <v>72</v>
      </c>
      <c r="D24" s="31">
        <v>5</v>
      </c>
      <c r="E24" s="31">
        <v>10</v>
      </c>
      <c r="F24" s="31">
        <v>9</v>
      </c>
      <c r="G24" s="31"/>
      <c r="H24" s="31">
        <f>SUM(D24:G24)</f>
        <v>24</v>
      </c>
      <c r="I24" s="23"/>
    </row>
    <row r="25" spans="1:9">
      <c r="A25" s="30"/>
      <c r="B25" s="73"/>
      <c r="C25" s="67" t="s">
        <v>73</v>
      </c>
      <c r="D25" s="31">
        <v>15</v>
      </c>
      <c r="E25" s="31">
        <v>11</v>
      </c>
      <c r="F25" s="31">
        <v>42</v>
      </c>
      <c r="G25" s="31"/>
      <c r="H25" s="31">
        <f t="shared" ref="H25:H34" si="1">SUM(D25:G25)</f>
        <v>68</v>
      </c>
      <c r="I25" s="23"/>
    </row>
    <row r="26" spans="1:9">
      <c r="A26" s="30"/>
      <c r="B26" s="73"/>
      <c r="C26" s="67" t="s">
        <v>74</v>
      </c>
      <c r="D26" s="31">
        <v>0</v>
      </c>
      <c r="E26" s="31">
        <v>0</v>
      </c>
      <c r="F26" s="31">
        <v>0</v>
      </c>
      <c r="G26" s="31"/>
      <c r="H26" s="31">
        <f t="shared" si="1"/>
        <v>0</v>
      </c>
      <c r="I26" s="23"/>
    </row>
    <row r="27" spans="1:9" ht="15.75" customHeight="1">
      <c r="A27" s="30"/>
      <c r="B27" s="73" t="s">
        <v>22</v>
      </c>
      <c r="C27" s="67" t="s">
        <v>23</v>
      </c>
      <c r="D27" s="31">
        <v>6</v>
      </c>
      <c r="E27" s="31">
        <v>1</v>
      </c>
      <c r="F27" s="31">
        <v>0</v>
      </c>
      <c r="G27" s="31"/>
      <c r="H27" s="31">
        <f t="shared" si="1"/>
        <v>7</v>
      </c>
      <c r="I27" s="23"/>
    </row>
    <row r="28" spans="1:9">
      <c r="A28" s="30"/>
      <c r="B28" s="73"/>
      <c r="C28" s="67" t="s">
        <v>24</v>
      </c>
      <c r="D28" s="31">
        <v>0</v>
      </c>
      <c r="E28" s="31">
        <v>0</v>
      </c>
      <c r="F28" s="31">
        <v>0</v>
      </c>
      <c r="G28" s="31"/>
      <c r="H28" s="31">
        <f t="shared" si="1"/>
        <v>0</v>
      </c>
      <c r="I28" s="23"/>
    </row>
    <row r="29" spans="1:9">
      <c r="A29" s="30"/>
      <c r="B29" s="73"/>
      <c r="C29" s="67" t="s">
        <v>25</v>
      </c>
      <c r="D29" s="31">
        <v>0</v>
      </c>
      <c r="E29" s="31">
        <v>1</v>
      </c>
      <c r="F29" s="31">
        <v>0</v>
      </c>
      <c r="G29" s="31"/>
      <c r="H29" s="31">
        <f t="shared" si="1"/>
        <v>1</v>
      </c>
      <c r="I29" s="23"/>
    </row>
    <row r="30" spans="1:9">
      <c r="A30" s="30"/>
      <c r="B30" s="73"/>
      <c r="C30" s="67" t="s">
        <v>65</v>
      </c>
      <c r="D30" s="31">
        <v>3</v>
      </c>
      <c r="E30" s="31">
        <v>8</v>
      </c>
      <c r="F30" s="31">
        <v>2</v>
      </c>
      <c r="G30" s="31"/>
      <c r="H30" s="31">
        <f t="shared" si="1"/>
        <v>13</v>
      </c>
      <c r="I30" s="23"/>
    </row>
    <row r="31" spans="1:9">
      <c r="A31" s="30"/>
      <c r="B31" s="73"/>
      <c r="C31" s="67" t="s">
        <v>26</v>
      </c>
      <c r="D31" s="31">
        <v>0</v>
      </c>
      <c r="E31" s="31">
        <v>0</v>
      </c>
      <c r="F31" s="31">
        <v>0</v>
      </c>
      <c r="G31" s="31"/>
      <c r="H31" s="31">
        <f t="shared" si="1"/>
        <v>0</v>
      </c>
      <c r="I31" s="23"/>
    </row>
    <row r="32" spans="1:9">
      <c r="A32" s="30"/>
      <c r="B32" s="73"/>
      <c r="C32" s="67" t="s">
        <v>27</v>
      </c>
      <c r="D32" s="31">
        <v>6</v>
      </c>
      <c r="E32" s="31">
        <v>8</v>
      </c>
      <c r="F32" s="31">
        <v>4</v>
      </c>
      <c r="G32" s="31"/>
      <c r="H32" s="31">
        <f t="shared" si="1"/>
        <v>18</v>
      </c>
      <c r="I32" s="23"/>
    </row>
    <row r="33" spans="1:11">
      <c r="A33" s="30"/>
      <c r="B33" s="73"/>
      <c r="C33" s="67" t="s">
        <v>112</v>
      </c>
      <c r="D33" s="31">
        <v>4</v>
      </c>
      <c r="E33" s="31">
        <v>7</v>
      </c>
      <c r="F33" s="31">
        <v>2</v>
      </c>
      <c r="G33" s="31"/>
      <c r="H33" s="31">
        <f t="shared" si="1"/>
        <v>13</v>
      </c>
      <c r="I33" s="23"/>
    </row>
    <row r="34" spans="1:11">
      <c r="A34" s="30"/>
      <c r="B34" s="73"/>
      <c r="C34" s="67" t="s">
        <v>113</v>
      </c>
      <c r="D34" s="31">
        <v>1</v>
      </c>
      <c r="E34" s="31">
        <v>2</v>
      </c>
      <c r="F34" s="31">
        <v>1</v>
      </c>
      <c r="G34" s="31"/>
      <c r="H34" s="31">
        <f t="shared" si="1"/>
        <v>4</v>
      </c>
      <c r="I34" s="23"/>
    </row>
    <row r="35" spans="1:11" ht="28.5" customHeight="1">
      <c r="A35" s="30"/>
      <c r="B35" s="73" t="s">
        <v>78</v>
      </c>
      <c r="C35" s="67" t="s">
        <v>79</v>
      </c>
      <c r="D35" s="31">
        <v>37</v>
      </c>
      <c r="E35" s="31">
        <v>52</v>
      </c>
      <c r="F35" s="31">
        <v>91</v>
      </c>
      <c r="G35" s="31"/>
      <c r="H35" s="31">
        <f>SUM(D35:G35)</f>
        <v>180</v>
      </c>
      <c r="I35" s="23"/>
      <c r="K35" s="9"/>
    </row>
    <row r="36" spans="1:11" ht="28.5" customHeight="1">
      <c r="A36" s="30"/>
      <c r="B36" s="73"/>
      <c r="C36" s="67" t="s">
        <v>80</v>
      </c>
      <c r="D36" s="31">
        <v>50</v>
      </c>
      <c r="E36" s="31">
        <v>57</v>
      </c>
      <c r="F36" s="31">
        <v>22</v>
      </c>
      <c r="G36" s="31"/>
      <c r="H36" s="31">
        <f>SUM(D36:G36)</f>
        <v>129</v>
      </c>
      <c r="I36" s="23"/>
      <c r="K36" s="9"/>
    </row>
    <row r="37" spans="1:11" ht="28.5" customHeight="1">
      <c r="A37" s="30"/>
      <c r="B37" s="73"/>
      <c r="C37" s="67" t="s">
        <v>81</v>
      </c>
      <c r="D37" s="31">
        <v>44</v>
      </c>
      <c r="E37" s="31">
        <v>54</v>
      </c>
      <c r="F37" s="31">
        <v>23</v>
      </c>
      <c r="G37" s="31"/>
      <c r="H37" s="31">
        <f>SUM(D37:G37)</f>
        <v>121</v>
      </c>
      <c r="I37" s="23"/>
      <c r="K37" s="9"/>
    </row>
    <row r="38" spans="1:11" ht="28.5" customHeight="1">
      <c r="A38" s="30" t="s">
        <v>85</v>
      </c>
      <c r="B38" s="73" t="s">
        <v>28</v>
      </c>
      <c r="C38" s="73"/>
      <c r="D38" s="31">
        <v>2</v>
      </c>
      <c r="E38" s="31">
        <v>5</v>
      </c>
      <c r="F38" s="31">
        <v>2</v>
      </c>
      <c r="G38" s="31"/>
      <c r="H38" s="31">
        <f t="shared" ref="H38:H40" si="2">SUM(D38:G38)</f>
        <v>9</v>
      </c>
      <c r="I38" s="23"/>
      <c r="K38" s="9"/>
    </row>
    <row r="39" spans="1:11" ht="28.5" customHeight="1">
      <c r="A39" s="30"/>
      <c r="B39" s="73" t="s">
        <v>29</v>
      </c>
      <c r="C39" s="73"/>
      <c r="D39" s="31">
        <v>52</v>
      </c>
      <c r="E39" s="31">
        <v>38</v>
      </c>
      <c r="F39" s="31">
        <v>39</v>
      </c>
      <c r="G39" s="31"/>
      <c r="H39" s="31">
        <f>SUM(D39:G39)</f>
        <v>129</v>
      </c>
      <c r="I39" s="23"/>
    </row>
    <row r="40" spans="1:11" ht="28.5" customHeight="1">
      <c r="A40" s="30"/>
      <c r="B40" s="73" t="s">
        <v>30</v>
      </c>
      <c r="C40" s="73"/>
      <c r="D40" s="31">
        <v>25</v>
      </c>
      <c r="E40" s="31">
        <v>1</v>
      </c>
      <c r="F40" s="31">
        <v>4</v>
      </c>
      <c r="G40" s="31"/>
      <c r="H40" s="31">
        <f t="shared" si="2"/>
        <v>30</v>
      </c>
      <c r="I40" s="23"/>
    </row>
    <row r="41" spans="1:11" ht="28.5" customHeight="1">
      <c r="A41" s="30" t="s">
        <v>121</v>
      </c>
      <c r="B41" s="73" t="s">
        <v>31</v>
      </c>
      <c r="C41" s="73"/>
      <c r="D41" s="31">
        <v>7</v>
      </c>
      <c r="E41" s="31">
        <v>10</v>
      </c>
      <c r="F41" s="31">
        <v>8</v>
      </c>
      <c r="G41" s="31"/>
      <c r="H41" s="31">
        <f t="shared" ref="H41:H52" si="3">SUM(D41:G41)</f>
        <v>25</v>
      </c>
      <c r="I41" s="23"/>
    </row>
    <row r="42" spans="1:11" ht="28.5" customHeight="1">
      <c r="A42" s="30"/>
      <c r="B42" s="73" t="s">
        <v>32</v>
      </c>
      <c r="C42" s="73"/>
      <c r="D42" s="31">
        <v>180</v>
      </c>
      <c r="E42" s="31">
        <v>759</v>
      </c>
      <c r="F42" s="31">
        <v>360</v>
      </c>
      <c r="G42" s="31"/>
      <c r="H42" s="31">
        <f t="shared" si="3"/>
        <v>1299</v>
      </c>
      <c r="I42" s="23"/>
    </row>
    <row r="43" spans="1:11" ht="28.5" customHeight="1">
      <c r="A43" s="30" t="s">
        <v>122</v>
      </c>
      <c r="B43" s="78" t="s">
        <v>103</v>
      </c>
      <c r="C43" s="78"/>
      <c r="D43" s="31">
        <v>60</v>
      </c>
      <c r="E43" s="31">
        <v>117</v>
      </c>
      <c r="F43" s="31">
        <v>96</v>
      </c>
      <c r="G43" s="31"/>
      <c r="H43" s="31">
        <f t="shared" si="3"/>
        <v>273</v>
      </c>
      <c r="I43" s="24"/>
    </row>
    <row r="44" spans="1:11" ht="28.5" customHeight="1">
      <c r="A44" s="30"/>
      <c r="B44" s="78" t="s">
        <v>104</v>
      </c>
      <c r="C44" s="78"/>
      <c r="D44" s="31">
        <v>60</v>
      </c>
      <c r="E44" s="31">
        <v>117</v>
      </c>
      <c r="F44" s="31">
        <v>96</v>
      </c>
      <c r="G44" s="31"/>
      <c r="H44" s="31">
        <f t="shared" si="3"/>
        <v>273</v>
      </c>
      <c r="I44" s="13"/>
    </row>
    <row r="45" spans="1:11" ht="28.5" customHeight="1">
      <c r="A45" s="30"/>
      <c r="B45" s="78" t="s">
        <v>105</v>
      </c>
      <c r="C45" s="78"/>
      <c r="D45" s="31">
        <v>60</v>
      </c>
      <c r="E45" s="31">
        <v>117</v>
      </c>
      <c r="F45" s="31">
        <v>96</v>
      </c>
      <c r="G45" s="31"/>
      <c r="H45" s="31">
        <f t="shared" si="3"/>
        <v>273</v>
      </c>
      <c r="I45" s="13"/>
    </row>
    <row r="46" spans="1:11" ht="28.5" customHeight="1">
      <c r="A46" s="30"/>
      <c r="B46" s="78" t="s">
        <v>106</v>
      </c>
      <c r="C46" s="78"/>
      <c r="D46" s="31">
        <v>60</v>
      </c>
      <c r="E46" s="31">
        <v>117</v>
      </c>
      <c r="F46" s="31">
        <v>96</v>
      </c>
      <c r="G46" s="31"/>
      <c r="H46" s="31">
        <f t="shared" si="3"/>
        <v>273</v>
      </c>
    </row>
    <row r="47" spans="1:11" ht="28.5" customHeight="1">
      <c r="A47" s="30"/>
      <c r="B47" s="78" t="s">
        <v>94</v>
      </c>
      <c r="C47" s="78"/>
      <c r="D47" s="31">
        <v>60</v>
      </c>
      <c r="E47" s="31">
        <v>117</v>
      </c>
      <c r="F47" s="31">
        <v>96</v>
      </c>
      <c r="G47" s="31"/>
      <c r="H47" s="31">
        <f t="shared" si="3"/>
        <v>273</v>
      </c>
    </row>
    <row r="48" spans="1:11" ht="30" customHeight="1">
      <c r="A48" s="30"/>
      <c r="B48" s="78" t="s">
        <v>107</v>
      </c>
      <c r="C48" s="78"/>
      <c r="D48" s="31">
        <v>60</v>
      </c>
      <c r="E48" s="31">
        <v>117</v>
      </c>
      <c r="F48" s="31">
        <v>96</v>
      </c>
      <c r="G48" s="31"/>
      <c r="H48" s="31">
        <f t="shared" si="3"/>
        <v>273</v>
      </c>
      <c r="I48" s="13"/>
    </row>
    <row r="49" spans="1:9" ht="25.5" customHeight="1">
      <c r="A49" s="30"/>
      <c r="B49" s="78" t="s">
        <v>108</v>
      </c>
      <c r="C49" s="78"/>
      <c r="D49" s="31">
        <v>60</v>
      </c>
      <c r="E49" s="31">
        <v>117</v>
      </c>
      <c r="F49" s="31">
        <v>96</v>
      </c>
      <c r="G49" s="31"/>
      <c r="H49" s="31">
        <f t="shared" si="3"/>
        <v>273</v>
      </c>
      <c r="I49" s="13"/>
    </row>
    <row r="50" spans="1:9" ht="27" customHeight="1">
      <c r="A50" s="30"/>
      <c r="B50" s="78" t="s">
        <v>109</v>
      </c>
      <c r="C50" s="78"/>
      <c r="D50" s="31">
        <v>60</v>
      </c>
      <c r="E50" s="31">
        <v>117</v>
      </c>
      <c r="F50" s="31">
        <v>96</v>
      </c>
      <c r="G50" s="31"/>
      <c r="H50" s="31">
        <f t="shared" si="3"/>
        <v>273</v>
      </c>
      <c r="I50" s="13"/>
    </row>
    <row r="51" spans="1:9" ht="30.75" customHeight="1">
      <c r="A51" s="30"/>
      <c r="B51" s="78" t="s">
        <v>110</v>
      </c>
      <c r="C51" s="78"/>
      <c r="D51" s="31">
        <v>60</v>
      </c>
      <c r="E51" s="31">
        <v>117</v>
      </c>
      <c r="F51" s="31">
        <v>96</v>
      </c>
      <c r="G51" s="67"/>
      <c r="H51" s="31">
        <f t="shared" si="3"/>
        <v>273</v>
      </c>
      <c r="I51" s="13"/>
    </row>
    <row r="52" spans="1:9" ht="30" customHeight="1">
      <c r="A52" s="30"/>
      <c r="B52" s="78" t="s">
        <v>111</v>
      </c>
      <c r="C52" s="78"/>
      <c r="D52" s="31">
        <v>60</v>
      </c>
      <c r="E52" s="31">
        <v>117</v>
      </c>
      <c r="F52" s="31">
        <v>96</v>
      </c>
      <c r="G52" s="45"/>
      <c r="H52" s="31">
        <f t="shared" si="3"/>
        <v>273</v>
      </c>
      <c r="I52" s="13"/>
    </row>
    <row r="53" spans="1:9">
      <c r="A53" s="69"/>
      <c r="B53" s="69"/>
      <c r="C53" s="69"/>
      <c r="D53" s="69"/>
      <c r="E53" s="69"/>
      <c r="F53" s="69"/>
      <c r="G53" s="69"/>
      <c r="H53" s="68"/>
    </row>
    <row r="54" spans="1:9">
      <c r="A54" s="1"/>
      <c r="B54" s="1"/>
      <c r="D54" s="1"/>
      <c r="E54" s="1"/>
      <c r="F54" s="1"/>
      <c r="G54" s="1"/>
      <c r="H54" s="1"/>
    </row>
    <row r="55" spans="1:9" ht="16.5" thickBot="1">
      <c r="A55" s="1"/>
      <c r="B55" s="1"/>
      <c r="D55" s="1"/>
      <c r="E55" s="1"/>
      <c r="F55" s="1"/>
      <c r="G55" s="1"/>
      <c r="H55" s="1"/>
    </row>
    <row r="56" spans="1:9">
      <c r="A56" s="1"/>
      <c r="B56" s="1"/>
      <c r="E56" s="1"/>
      <c r="F56" s="1"/>
      <c r="G56" s="1"/>
      <c r="H56" s="1"/>
    </row>
    <row r="57" spans="1:9">
      <c r="A57" s="1"/>
      <c r="B57" s="1"/>
    </row>
  </sheetData>
  <mergeCells count="29">
    <mergeCell ref="B1:C1"/>
    <mergeCell ref="A43:A52"/>
    <mergeCell ref="B51:C51"/>
    <mergeCell ref="B52:C52"/>
    <mergeCell ref="B47:C47"/>
    <mergeCell ref="B42:C42"/>
    <mergeCell ref="B38:C38"/>
    <mergeCell ref="B39:C39"/>
    <mergeCell ref="B40:C40"/>
    <mergeCell ref="A41:A42"/>
    <mergeCell ref="A38:A40"/>
    <mergeCell ref="A3:A4"/>
    <mergeCell ref="B27:B34"/>
    <mergeCell ref="B3:C4"/>
    <mergeCell ref="B35:B37"/>
    <mergeCell ref="A2:H2"/>
    <mergeCell ref="A5:A37"/>
    <mergeCell ref="B49:C49"/>
    <mergeCell ref="B50:C50"/>
    <mergeCell ref="B41:C41"/>
    <mergeCell ref="D3:H3"/>
    <mergeCell ref="B17:B22"/>
    <mergeCell ref="B23:B26"/>
    <mergeCell ref="B43:C43"/>
    <mergeCell ref="B44:C44"/>
    <mergeCell ref="B45:C45"/>
    <mergeCell ref="B46:C46"/>
    <mergeCell ref="B48:C48"/>
    <mergeCell ref="B5:B1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40"/>
  <sheetViews>
    <sheetView zoomScale="80" zoomScaleNormal="80" workbookViewId="0">
      <selection sqref="A1:H40"/>
    </sheetView>
  </sheetViews>
  <sheetFormatPr baseColWidth="10" defaultColWidth="0" defaultRowHeight="15"/>
  <cols>
    <col min="1" max="1" width="48.42578125" style="1" customWidth="1"/>
    <col min="2" max="2" width="34.42578125" style="1" customWidth="1"/>
    <col min="3" max="3" width="29.28515625" style="1" customWidth="1"/>
    <col min="4" max="7" width="4.5703125" style="1" bestFit="1" customWidth="1"/>
    <col min="8" max="8" width="6.5703125" style="1" bestFit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 ht="25.5" customHeight="1">
      <c r="A1" s="72" t="s">
        <v>47</v>
      </c>
      <c r="B1" s="72"/>
      <c r="C1" s="72"/>
      <c r="D1" s="72"/>
      <c r="E1" s="72"/>
      <c r="F1" s="72"/>
      <c r="G1" s="72"/>
      <c r="H1" s="72"/>
    </row>
    <row r="2" spans="1:8" ht="27" customHeight="1">
      <c r="A2" s="37" t="s">
        <v>37</v>
      </c>
      <c r="B2" s="37"/>
      <c r="C2" s="37"/>
      <c r="D2" s="37"/>
      <c r="E2" s="37"/>
      <c r="F2" s="37"/>
      <c r="G2" s="37"/>
      <c r="H2" s="37"/>
    </row>
    <row r="3" spans="1:8">
      <c r="A3" s="30" t="s">
        <v>36</v>
      </c>
      <c r="B3" s="30" t="s">
        <v>0</v>
      </c>
      <c r="C3" s="30"/>
      <c r="D3" s="30">
        <v>2023</v>
      </c>
      <c r="E3" s="30"/>
      <c r="F3" s="30"/>
      <c r="G3" s="30"/>
      <c r="H3" s="30"/>
    </row>
    <row r="4" spans="1:8">
      <c r="A4" s="30"/>
      <c r="B4" s="30"/>
      <c r="C4" s="30"/>
      <c r="D4" s="31" t="s">
        <v>43</v>
      </c>
      <c r="E4" s="31" t="s">
        <v>44</v>
      </c>
      <c r="F4" s="31" t="s">
        <v>45</v>
      </c>
      <c r="G4" s="31" t="s">
        <v>46</v>
      </c>
      <c r="H4" s="31" t="s">
        <v>1</v>
      </c>
    </row>
    <row r="5" spans="1:8" ht="15" customHeight="1">
      <c r="A5" s="39" t="s">
        <v>83</v>
      </c>
      <c r="B5" s="30" t="s">
        <v>2</v>
      </c>
      <c r="C5" s="67" t="s">
        <v>3</v>
      </c>
      <c r="D5" s="31">
        <v>0</v>
      </c>
      <c r="E5" s="31">
        <v>1</v>
      </c>
      <c r="F5" s="31">
        <v>4</v>
      </c>
      <c r="G5" s="31"/>
      <c r="H5" s="31">
        <f t="shared" ref="H5:H17" si="0">SUM(D5:G5)</f>
        <v>5</v>
      </c>
    </row>
    <row r="6" spans="1:8">
      <c r="A6" s="39"/>
      <c r="B6" s="30"/>
      <c r="C6" s="67" t="s">
        <v>5</v>
      </c>
      <c r="D6" s="31">
        <v>5</v>
      </c>
      <c r="E6" s="31">
        <v>8</v>
      </c>
      <c r="F6" s="31">
        <v>13</v>
      </c>
      <c r="G6" s="31"/>
      <c r="H6" s="31">
        <f t="shared" si="0"/>
        <v>26</v>
      </c>
    </row>
    <row r="7" spans="1:8">
      <c r="A7" s="39"/>
      <c r="B7" s="30"/>
      <c r="C7" s="67" t="s">
        <v>6</v>
      </c>
      <c r="D7" s="31">
        <v>21</v>
      </c>
      <c r="E7" s="31">
        <v>18</v>
      </c>
      <c r="F7" s="31">
        <v>15</v>
      </c>
      <c r="G7" s="31"/>
      <c r="H7" s="31">
        <f>SUM(D7:G7)</f>
        <v>54</v>
      </c>
    </row>
    <row r="8" spans="1:8">
      <c r="A8" s="39"/>
      <c r="B8" s="30"/>
      <c r="C8" s="67" t="s">
        <v>7</v>
      </c>
      <c r="D8" s="31">
        <v>0</v>
      </c>
      <c r="E8" s="31">
        <v>0</v>
      </c>
      <c r="F8" s="31">
        <v>0</v>
      </c>
      <c r="G8" s="31"/>
      <c r="H8" s="31">
        <f t="shared" si="0"/>
        <v>0</v>
      </c>
    </row>
    <row r="9" spans="1:8">
      <c r="A9" s="39"/>
      <c r="B9" s="30"/>
      <c r="C9" s="67" t="s">
        <v>8</v>
      </c>
      <c r="D9" s="31">
        <v>0</v>
      </c>
      <c r="E9" s="31">
        <v>0</v>
      </c>
      <c r="F9" s="31">
        <v>3</v>
      </c>
      <c r="G9" s="31"/>
      <c r="H9" s="31">
        <f t="shared" si="0"/>
        <v>3</v>
      </c>
    </row>
    <row r="10" spans="1:8">
      <c r="A10" s="39"/>
      <c r="B10" s="30"/>
      <c r="C10" s="67" t="s">
        <v>9</v>
      </c>
      <c r="D10" s="31">
        <v>0</v>
      </c>
      <c r="E10" s="31">
        <v>0</v>
      </c>
      <c r="F10" s="31">
        <v>0</v>
      </c>
      <c r="G10" s="31"/>
      <c r="H10" s="31">
        <f t="shared" si="0"/>
        <v>0</v>
      </c>
    </row>
    <row r="11" spans="1:8">
      <c r="A11" s="39"/>
      <c r="B11" s="30"/>
      <c r="C11" s="67" t="s">
        <v>10</v>
      </c>
      <c r="D11" s="31">
        <v>0</v>
      </c>
      <c r="E11" s="31">
        <v>0</v>
      </c>
      <c r="F11" s="31">
        <v>0</v>
      </c>
      <c r="G11" s="31"/>
      <c r="H11" s="31">
        <f t="shared" si="0"/>
        <v>0</v>
      </c>
    </row>
    <row r="12" spans="1:8">
      <c r="A12" s="39"/>
      <c r="B12" s="30"/>
      <c r="C12" s="67" t="s">
        <v>12</v>
      </c>
      <c r="D12" s="31">
        <v>0</v>
      </c>
      <c r="E12" s="31">
        <v>0</v>
      </c>
      <c r="F12" s="31">
        <v>0</v>
      </c>
      <c r="G12" s="31"/>
      <c r="H12" s="31">
        <f t="shared" si="0"/>
        <v>0</v>
      </c>
    </row>
    <row r="13" spans="1:8">
      <c r="A13" s="39"/>
      <c r="B13" s="30"/>
      <c r="C13" s="67" t="s">
        <v>13</v>
      </c>
      <c r="D13" s="31">
        <v>2</v>
      </c>
      <c r="E13" s="31">
        <v>8</v>
      </c>
      <c r="F13" s="31">
        <v>3</v>
      </c>
      <c r="G13" s="31"/>
      <c r="H13" s="31">
        <f t="shared" si="0"/>
        <v>13</v>
      </c>
    </row>
    <row r="14" spans="1:8">
      <c r="A14" s="39"/>
      <c r="B14" s="30"/>
      <c r="C14" s="67" t="s">
        <v>14</v>
      </c>
      <c r="D14" s="31">
        <v>0</v>
      </c>
      <c r="E14" s="31">
        <v>2</v>
      </c>
      <c r="F14" s="31">
        <v>2</v>
      </c>
      <c r="G14" s="31"/>
      <c r="H14" s="31">
        <f t="shared" si="0"/>
        <v>4</v>
      </c>
    </row>
    <row r="15" spans="1:8">
      <c r="A15" s="39"/>
      <c r="B15" s="30"/>
      <c r="C15" s="67" t="s">
        <v>82</v>
      </c>
      <c r="D15" s="31">
        <v>0</v>
      </c>
      <c r="E15" s="31">
        <v>3</v>
      </c>
      <c r="F15" s="31">
        <v>0</v>
      </c>
      <c r="G15" s="31"/>
      <c r="H15" s="31">
        <f t="shared" si="0"/>
        <v>3</v>
      </c>
    </row>
    <row r="16" spans="1:8" ht="12.75" customHeight="1">
      <c r="A16" s="39"/>
      <c r="B16" s="30"/>
      <c r="C16" s="67" t="s">
        <v>15</v>
      </c>
      <c r="D16" s="31">
        <v>0</v>
      </c>
      <c r="E16" s="31">
        <v>0</v>
      </c>
      <c r="F16" s="31">
        <v>0</v>
      </c>
      <c r="G16" s="31"/>
      <c r="H16" s="31">
        <f t="shared" si="0"/>
        <v>0</v>
      </c>
    </row>
    <row r="17" spans="1:8" ht="12.75" customHeight="1">
      <c r="A17" s="39"/>
      <c r="B17" s="30"/>
      <c r="C17" s="67" t="s">
        <v>124</v>
      </c>
      <c r="D17" s="31">
        <v>0</v>
      </c>
      <c r="E17" s="31">
        <v>1</v>
      </c>
      <c r="F17" s="31">
        <v>0</v>
      </c>
      <c r="G17" s="31"/>
      <c r="H17" s="31">
        <f t="shared" si="0"/>
        <v>1</v>
      </c>
    </row>
    <row r="18" spans="1:8" s="2" customFormat="1" ht="38.25" customHeight="1">
      <c r="A18" s="49"/>
      <c r="B18" s="49"/>
      <c r="C18" s="45"/>
      <c r="D18" s="49"/>
      <c r="E18" s="49"/>
      <c r="F18" s="49"/>
      <c r="G18" s="49"/>
      <c r="H18" s="49"/>
    </row>
    <row r="19" spans="1:8" s="2" customFormat="1" ht="21.75" customHeight="1">
      <c r="A19" s="30" t="s">
        <v>135</v>
      </c>
      <c r="B19" s="30"/>
      <c r="C19" s="49"/>
      <c r="D19" s="49"/>
      <c r="E19" s="49"/>
      <c r="F19" s="49"/>
      <c r="G19" s="49"/>
      <c r="H19" s="49"/>
    </row>
    <row r="20" spans="1:8" ht="21" customHeight="1">
      <c r="A20" s="31" t="s">
        <v>38</v>
      </c>
      <c r="B20" s="31" t="s">
        <v>1</v>
      </c>
      <c r="C20" s="49"/>
      <c r="D20" s="45"/>
      <c r="E20" s="45"/>
      <c r="F20" s="45"/>
      <c r="G20" s="45"/>
      <c r="H20" s="45"/>
    </row>
    <row r="21" spans="1:8" ht="21" customHeight="1">
      <c r="A21" s="67" t="s">
        <v>3</v>
      </c>
      <c r="B21" s="31">
        <v>4</v>
      </c>
      <c r="C21" s="45"/>
      <c r="D21" s="45"/>
      <c r="E21" s="45"/>
      <c r="F21" s="45"/>
      <c r="G21" s="45"/>
      <c r="H21" s="45"/>
    </row>
    <row r="22" spans="1:8" ht="21" customHeight="1">
      <c r="A22" s="67" t="s">
        <v>4</v>
      </c>
      <c r="B22" s="31">
        <v>0</v>
      </c>
      <c r="C22" s="45"/>
      <c r="D22" s="45"/>
      <c r="E22" s="45"/>
      <c r="F22" s="45"/>
      <c r="G22" s="45"/>
      <c r="H22" s="45"/>
    </row>
    <row r="23" spans="1:8" ht="21" customHeight="1">
      <c r="A23" s="67" t="s">
        <v>5</v>
      </c>
      <c r="B23" s="31">
        <v>13</v>
      </c>
      <c r="C23" s="45"/>
      <c r="D23" s="45"/>
      <c r="E23" s="45"/>
      <c r="F23" s="45"/>
      <c r="G23" s="45"/>
      <c r="H23" s="45"/>
    </row>
    <row r="24" spans="1:8" ht="21" customHeight="1">
      <c r="A24" s="67" t="s">
        <v>6</v>
      </c>
      <c r="B24" s="31">
        <v>15</v>
      </c>
      <c r="C24" s="45"/>
      <c r="D24" s="45"/>
      <c r="E24" s="45"/>
      <c r="F24" s="45"/>
      <c r="G24" s="45"/>
      <c r="H24" s="45"/>
    </row>
    <row r="25" spans="1:8" ht="21" customHeight="1">
      <c r="A25" s="67" t="s">
        <v>7</v>
      </c>
      <c r="B25" s="31">
        <v>0</v>
      </c>
      <c r="C25" s="45"/>
      <c r="D25" s="45"/>
      <c r="E25" s="45"/>
      <c r="F25" s="45"/>
      <c r="G25" s="45"/>
      <c r="H25" s="45"/>
    </row>
    <row r="26" spans="1:8" ht="21" customHeight="1">
      <c r="A26" s="67" t="s">
        <v>8</v>
      </c>
      <c r="B26" s="31">
        <v>3</v>
      </c>
      <c r="C26" s="45"/>
      <c r="D26" s="45"/>
      <c r="E26" s="45"/>
      <c r="F26" s="45"/>
      <c r="G26" s="45"/>
      <c r="H26" s="45"/>
    </row>
    <row r="27" spans="1:8" ht="21" customHeight="1">
      <c r="A27" s="67" t="s">
        <v>9</v>
      </c>
      <c r="B27" s="31">
        <v>0</v>
      </c>
      <c r="C27" s="45"/>
      <c r="D27" s="45"/>
      <c r="E27" s="45"/>
      <c r="F27" s="45"/>
      <c r="G27" s="45"/>
      <c r="H27" s="45"/>
    </row>
    <row r="28" spans="1:8" ht="21" customHeight="1">
      <c r="A28" s="67" t="s">
        <v>10</v>
      </c>
      <c r="B28" s="31">
        <v>0</v>
      </c>
      <c r="C28" s="45"/>
      <c r="D28" s="45"/>
      <c r="E28" s="45"/>
      <c r="F28" s="45"/>
      <c r="G28" s="45"/>
      <c r="H28" s="45"/>
    </row>
    <row r="29" spans="1:8" ht="21" customHeight="1">
      <c r="A29" s="67" t="s">
        <v>11</v>
      </c>
      <c r="B29" s="31">
        <v>0</v>
      </c>
      <c r="C29" s="45"/>
      <c r="D29" s="45"/>
      <c r="E29" s="45"/>
      <c r="F29" s="45"/>
      <c r="G29" s="45"/>
      <c r="H29" s="45"/>
    </row>
    <row r="30" spans="1:8" ht="21" customHeight="1">
      <c r="A30" s="67" t="s">
        <v>12</v>
      </c>
      <c r="B30" s="31">
        <v>0</v>
      </c>
      <c r="C30" s="45"/>
      <c r="D30" s="45"/>
      <c r="E30" s="45"/>
      <c r="F30" s="45"/>
      <c r="G30" s="45"/>
      <c r="H30" s="45"/>
    </row>
    <row r="31" spans="1:8" ht="21" customHeight="1">
      <c r="A31" s="67" t="s">
        <v>13</v>
      </c>
      <c r="B31" s="31">
        <v>3</v>
      </c>
      <c r="C31" s="45"/>
      <c r="D31" s="45"/>
      <c r="E31" s="45"/>
      <c r="F31" s="45"/>
      <c r="G31" s="45"/>
      <c r="H31" s="45"/>
    </row>
    <row r="32" spans="1:8" ht="21" customHeight="1">
      <c r="A32" s="67" t="s">
        <v>14</v>
      </c>
      <c r="B32" s="31">
        <v>2</v>
      </c>
      <c r="C32" s="45"/>
      <c r="D32" s="45"/>
      <c r="E32" s="45"/>
      <c r="F32" s="45"/>
      <c r="G32" s="45"/>
      <c r="H32" s="45"/>
    </row>
    <row r="33" spans="1:8" ht="21" customHeight="1">
      <c r="A33" s="67" t="s">
        <v>82</v>
      </c>
      <c r="B33" s="31">
        <v>0</v>
      </c>
      <c r="C33" s="45"/>
      <c r="D33" s="45"/>
      <c r="E33" s="45"/>
      <c r="F33" s="45"/>
      <c r="G33" s="45"/>
      <c r="H33" s="45"/>
    </row>
    <row r="34" spans="1:8">
      <c r="A34" s="67" t="s">
        <v>15</v>
      </c>
      <c r="B34" s="31">
        <v>0</v>
      </c>
      <c r="C34" s="45"/>
      <c r="D34" s="45"/>
      <c r="E34" s="45"/>
      <c r="F34" s="45"/>
      <c r="G34" s="45"/>
      <c r="H34" s="45"/>
    </row>
    <row r="35" spans="1:8">
      <c r="A35" s="67" t="s">
        <v>124</v>
      </c>
      <c r="B35" s="31">
        <v>0</v>
      </c>
      <c r="C35" s="45"/>
      <c r="D35" s="45"/>
      <c r="E35" s="45"/>
      <c r="F35" s="45"/>
      <c r="G35" s="45"/>
      <c r="H35" s="45"/>
    </row>
    <row r="36" spans="1:8">
      <c r="A36" s="43" t="s">
        <v>1</v>
      </c>
      <c r="B36" s="31">
        <f>SUM(B21:B35)</f>
        <v>40</v>
      </c>
      <c r="C36" s="45"/>
      <c r="D36" s="45"/>
      <c r="E36" s="45"/>
      <c r="F36" s="45"/>
      <c r="G36" s="45"/>
      <c r="H36" s="45"/>
    </row>
    <row r="37" spans="1:8">
      <c r="A37" s="74" t="s">
        <v>179</v>
      </c>
      <c r="B37" s="74"/>
      <c r="C37" s="45"/>
      <c r="D37" s="45"/>
      <c r="E37" s="45"/>
      <c r="F37" s="45"/>
      <c r="G37" s="45"/>
      <c r="H37" s="45"/>
    </row>
    <row r="38" spans="1:8">
      <c r="A38" s="45"/>
      <c r="B38" s="45"/>
      <c r="C38" s="45"/>
      <c r="D38" s="45"/>
      <c r="E38" s="45"/>
      <c r="F38" s="45"/>
      <c r="G38" s="45"/>
      <c r="H38" s="45"/>
    </row>
    <row r="39" spans="1:8">
      <c r="A39" s="68"/>
      <c r="B39" s="68"/>
      <c r="C39" s="68"/>
      <c r="D39" s="68"/>
      <c r="E39" s="68"/>
      <c r="F39" s="68"/>
      <c r="G39" s="68"/>
      <c r="H39" s="68"/>
    </row>
    <row r="40" spans="1:8">
      <c r="A40" s="69"/>
      <c r="B40" s="69"/>
      <c r="C40" s="69"/>
      <c r="D40" s="69"/>
      <c r="E40" s="69"/>
      <c r="F40" s="69"/>
      <c r="G40" s="69"/>
      <c r="H40" s="69"/>
    </row>
  </sheetData>
  <mergeCells count="9">
    <mergeCell ref="A37:B37"/>
    <mergeCell ref="A1:H1"/>
    <mergeCell ref="A19:B19"/>
    <mergeCell ref="A2:H2"/>
    <mergeCell ref="A3:A4"/>
    <mergeCell ref="B3:C4"/>
    <mergeCell ref="D3:H3"/>
    <mergeCell ref="B5:B17"/>
    <mergeCell ref="A5:A1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46"/>
  <sheetViews>
    <sheetView zoomScale="70" zoomScaleNormal="70" workbookViewId="0">
      <selection sqref="A1:I27"/>
    </sheetView>
  </sheetViews>
  <sheetFormatPr baseColWidth="10" defaultColWidth="0" defaultRowHeight="15.75"/>
  <cols>
    <col min="1" max="1" width="22.5703125" style="3" customWidth="1"/>
    <col min="2" max="2" width="61.28515625" style="3" customWidth="1"/>
    <col min="3" max="3" width="30.28515625" style="3" bestFit="1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9" ht="33" customHeight="1">
      <c r="A1" s="72" t="s">
        <v>47</v>
      </c>
      <c r="B1" s="72"/>
      <c r="C1" s="72"/>
      <c r="D1" s="72"/>
      <c r="E1" s="72"/>
      <c r="F1" s="72"/>
      <c r="G1" s="72"/>
      <c r="H1" s="72"/>
      <c r="I1" s="72"/>
    </row>
    <row r="2" spans="1:9" ht="33" customHeight="1">
      <c r="A2" s="39" t="s">
        <v>37</v>
      </c>
      <c r="B2" s="39"/>
      <c r="C2" s="39"/>
      <c r="D2" s="39"/>
      <c r="E2" s="39"/>
      <c r="F2" s="39"/>
      <c r="G2" s="39"/>
      <c r="H2" s="39"/>
      <c r="I2" s="69"/>
    </row>
    <row r="3" spans="1:9">
      <c r="A3" s="30" t="s">
        <v>36</v>
      </c>
      <c r="B3" s="30" t="s">
        <v>0</v>
      </c>
      <c r="C3" s="30"/>
      <c r="D3" s="30">
        <v>2023</v>
      </c>
      <c r="E3" s="30"/>
      <c r="F3" s="30"/>
      <c r="G3" s="30"/>
      <c r="H3" s="30"/>
      <c r="I3" s="69"/>
    </row>
    <row r="4" spans="1:9">
      <c r="A4" s="30"/>
      <c r="B4" s="30"/>
      <c r="C4" s="30"/>
      <c r="D4" s="31" t="s">
        <v>43</v>
      </c>
      <c r="E4" s="31" t="s">
        <v>44</v>
      </c>
      <c r="F4" s="31" t="s">
        <v>45</v>
      </c>
      <c r="G4" s="31" t="s">
        <v>46</v>
      </c>
      <c r="H4" s="31" t="s">
        <v>1</v>
      </c>
      <c r="I4" s="69"/>
    </row>
    <row r="5" spans="1:9" ht="22.5" customHeight="1">
      <c r="A5" s="30" t="s">
        <v>35</v>
      </c>
      <c r="B5" s="73" t="s">
        <v>16</v>
      </c>
      <c r="C5" s="67" t="s">
        <v>17</v>
      </c>
      <c r="D5" s="31">
        <v>2</v>
      </c>
      <c r="E5" s="31">
        <v>3</v>
      </c>
      <c r="F5" s="31">
        <v>1</v>
      </c>
      <c r="G5" s="31">
        <v>0</v>
      </c>
      <c r="H5" s="31">
        <f>SUM(D5:G5)</f>
        <v>6</v>
      </c>
      <c r="I5" s="69"/>
    </row>
    <row r="6" spans="1:9" ht="29.25" customHeight="1">
      <c r="A6" s="30"/>
      <c r="B6" s="73"/>
      <c r="C6" s="67" t="s">
        <v>77</v>
      </c>
      <c r="D6" s="31">
        <v>3</v>
      </c>
      <c r="E6" s="31">
        <v>1</v>
      </c>
      <c r="F6" s="31">
        <v>8</v>
      </c>
      <c r="G6" s="31">
        <v>0</v>
      </c>
      <c r="H6" s="31">
        <f t="shared" ref="H6:H25" si="0">SUM(D6:G6)</f>
        <v>12</v>
      </c>
      <c r="I6" s="69"/>
    </row>
    <row r="7" spans="1:9">
      <c r="A7" s="30"/>
      <c r="B7" s="73"/>
      <c r="C7" s="67" t="s">
        <v>18</v>
      </c>
      <c r="D7" s="31">
        <v>6</v>
      </c>
      <c r="E7" s="31">
        <v>12</v>
      </c>
      <c r="F7" s="31">
        <v>4</v>
      </c>
      <c r="G7" s="31">
        <v>0</v>
      </c>
      <c r="H7" s="31">
        <f t="shared" si="0"/>
        <v>22</v>
      </c>
      <c r="I7" s="69"/>
    </row>
    <row r="8" spans="1:9">
      <c r="A8" s="30"/>
      <c r="B8" s="73"/>
      <c r="C8" s="67" t="s">
        <v>19</v>
      </c>
      <c r="D8" s="31">
        <v>0</v>
      </c>
      <c r="E8" s="31">
        <v>0</v>
      </c>
      <c r="F8" s="31">
        <v>0</v>
      </c>
      <c r="G8" s="31">
        <v>0</v>
      </c>
      <c r="H8" s="31">
        <f t="shared" si="0"/>
        <v>0</v>
      </c>
      <c r="I8" s="69"/>
    </row>
    <row r="9" spans="1:9">
      <c r="A9" s="30"/>
      <c r="B9" s="73"/>
      <c r="C9" s="67" t="s">
        <v>20</v>
      </c>
      <c r="D9" s="31">
        <v>0</v>
      </c>
      <c r="E9" s="31">
        <v>0</v>
      </c>
      <c r="F9" s="31">
        <v>0</v>
      </c>
      <c r="G9" s="31">
        <v>0</v>
      </c>
      <c r="H9" s="31">
        <f t="shared" si="0"/>
        <v>0</v>
      </c>
      <c r="I9" s="69"/>
    </row>
    <row r="10" spans="1:9">
      <c r="A10" s="30"/>
      <c r="B10" s="73"/>
      <c r="C10" s="67" t="s">
        <v>21</v>
      </c>
      <c r="D10" s="31">
        <v>0</v>
      </c>
      <c r="E10" s="31">
        <v>0</v>
      </c>
      <c r="F10" s="31">
        <v>0</v>
      </c>
      <c r="G10" s="31">
        <v>0</v>
      </c>
      <c r="H10" s="31">
        <f t="shared" si="0"/>
        <v>0</v>
      </c>
      <c r="I10" s="69"/>
    </row>
    <row r="11" spans="1:9" ht="24" customHeight="1">
      <c r="A11" s="30"/>
      <c r="B11" s="73" t="s">
        <v>70</v>
      </c>
      <c r="C11" s="67" t="s">
        <v>71</v>
      </c>
      <c r="D11" s="31">
        <v>9</v>
      </c>
      <c r="E11" s="31">
        <v>4</v>
      </c>
      <c r="F11" s="31">
        <v>9</v>
      </c>
      <c r="G11" s="31">
        <v>0</v>
      </c>
      <c r="H11" s="31">
        <f t="shared" si="0"/>
        <v>22</v>
      </c>
      <c r="I11" s="69"/>
    </row>
    <row r="12" spans="1:9" ht="29.25" customHeight="1">
      <c r="A12" s="30"/>
      <c r="B12" s="73"/>
      <c r="C12" s="67" t="s">
        <v>72</v>
      </c>
      <c r="D12" s="31">
        <v>5</v>
      </c>
      <c r="E12" s="31">
        <v>10</v>
      </c>
      <c r="F12" s="31">
        <v>9</v>
      </c>
      <c r="G12" s="31">
        <v>0</v>
      </c>
      <c r="H12" s="31">
        <f t="shared" si="0"/>
        <v>24</v>
      </c>
      <c r="I12" s="69"/>
    </row>
    <row r="13" spans="1:9" ht="25.5" customHeight="1">
      <c r="A13" s="30"/>
      <c r="B13" s="73"/>
      <c r="C13" s="67" t="s">
        <v>73</v>
      </c>
      <c r="D13" s="31">
        <v>15</v>
      </c>
      <c r="E13" s="31">
        <v>11</v>
      </c>
      <c r="F13" s="31">
        <v>42</v>
      </c>
      <c r="G13" s="31">
        <v>0</v>
      </c>
      <c r="H13" s="31">
        <f t="shared" si="0"/>
        <v>68</v>
      </c>
      <c r="I13" s="69"/>
    </row>
    <row r="14" spans="1:9" ht="21.75" customHeight="1">
      <c r="A14" s="30"/>
      <c r="B14" s="73"/>
      <c r="C14" s="67" t="s">
        <v>74</v>
      </c>
      <c r="D14" s="31">
        <v>0</v>
      </c>
      <c r="E14" s="31">
        <v>0</v>
      </c>
      <c r="F14" s="31">
        <v>0</v>
      </c>
      <c r="G14" s="31">
        <v>0</v>
      </c>
      <c r="H14" s="31">
        <f t="shared" si="0"/>
        <v>0</v>
      </c>
      <c r="I14" s="69"/>
    </row>
    <row r="15" spans="1:9" ht="26.25" customHeight="1">
      <c r="A15" s="30"/>
      <c r="B15" s="73" t="s">
        <v>22</v>
      </c>
      <c r="C15" s="67" t="s">
        <v>23</v>
      </c>
      <c r="D15" s="31">
        <v>6</v>
      </c>
      <c r="E15" s="31">
        <v>1</v>
      </c>
      <c r="F15" s="31">
        <v>0</v>
      </c>
      <c r="G15" s="31">
        <v>0</v>
      </c>
      <c r="H15" s="31">
        <f t="shared" si="0"/>
        <v>7</v>
      </c>
      <c r="I15" s="69"/>
    </row>
    <row r="16" spans="1:9">
      <c r="A16" s="30"/>
      <c r="B16" s="73"/>
      <c r="C16" s="67" t="s">
        <v>24</v>
      </c>
      <c r="D16" s="31">
        <v>0</v>
      </c>
      <c r="E16" s="31">
        <v>0</v>
      </c>
      <c r="F16" s="31">
        <v>0</v>
      </c>
      <c r="G16" s="31">
        <v>0</v>
      </c>
      <c r="H16" s="31">
        <f t="shared" si="0"/>
        <v>0</v>
      </c>
      <c r="I16" s="69"/>
    </row>
    <row r="17" spans="1:9">
      <c r="A17" s="30"/>
      <c r="B17" s="73"/>
      <c r="C17" s="67" t="s">
        <v>125</v>
      </c>
      <c r="D17" s="31">
        <v>0</v>
      </c>
      <c r="E17" s="31">
        <v>1</v>
      </c>
      <c r="F17" s="31">
        <v>0</v>
      </c>
      <c r="G17" s="31">
        <v>0</v>
      </c>
      <c r="H17" s="31">
        <f t="shared" si="0"/>
        <v>1</v>
      </c>
      <c r="I17" s="69"/>
    </row>
    <row r="18" spans="1:9">
      <c r="A18" s="30"/>
      <c r="B18" s="73"/>
      <c r="C18" s="67" t="s">
        <v>65</v>
      </c>
      <c r="D18" s="31">
        <v>3</v>
      </c>
      <c r="E18" s="31">
        <v>8</v>
      </c>
      <c r="F18" s="31">
        <v>2</v>
      </c>
      <c r="G18" s="31">
        <v>0</v>
      </c>
      <c r="H18" s="31">
        <f t="shared" si="0"/>
        <v>13</v>
      </c>
      <c r="I18" s="69"/>
    </row>
    <row r="19" spans="1:9">
      <c r="A19" s="30"/>
      <c r="B19" s="73"/>
      <c r="C19" s="67" t="s">
        <v>26</v>
      </c>
      <c r="D19" s="31">
        <v>0</v>
      </c>
      <c r="E19" s="31">
        <v>0</v>
      </c>
      <c r="F19" s="31">
        <v>0</v>
      </c>
      <c r="G19" s="31">
        <v>0</v>
      </c>
      <c r="H19" s="31">
        <f t="shared" si="0"/>
        <v>0</v>
      </c>
      <c r="I19" s="69"/>
    </row>
    <row r="20" spans="1:9">
      <c r="A20" s="30"/>
      <c r="B20" s="73"/>
      <c r="C20" s="67" t="s">
        <v>27</v>
      </c>
      <c r="D20" s="31">
        <v>6</v>
      </c>
      <c r="E20" s="31">
        <v>8</v>
      </c>
      <c r="F20" s="31">
        <v>4</v>
      </c>
      <c r="G20" s="31">
        <v>0</v>
      </c>
      <c r="H20" s="31">
        <f>SUM(D20:G20)</f>
        <v>18</v>
      </c>
      <c r="I20" s="69"/>
    </row>
    <row r="21" spans="1:9">
      <c r="A21" s="30"/>
      <c r="B21" s="73"/>
      <c r="C21" s="67" t="s">
        <v>112</v>
      </c>
      <c r="D21" s="31">
        <v>4</v>
      </c>
      <c r="E21" s="31">
        <v>7</v>
      </c>
      <c r="F21" s="31">
        <v>2</v>
      </c>
      <c r="G21" s="31">
        <v>0</v>
      </c>
      <c r="H21" s="31">
        <f t="shared" si="0"/>
        <v>13</v>
      </c>
      <c r="I21" s="69"/>
    </row>
    <row r="22" spans="1:9">
      <c r="A22" s="30"/>
      <c r="B22" s="73"/>
      <c r="C22" s="67" t="s">
        <v>113</v>
      </c>
      <c r="D22" s="31">
        <v>1</v>
      </c>
      <c r="E22" s="31">
        <v>2</v>
      </c>
      <c r="F22" s="31">
        <v>1</v>
      </c>
      <c r="G22" s="31">
        <v>0</v>
      </c>
      <c r="H22" s="31">
        <f t="shared" si="0"/>
        <v>4</v>
      </c>
      <c r="I22" s="69"/>
    </row>
    <row r="23" spans="1:9" ht="30.75" customHeight="1">
      <c r="A23" s="30"/>
      <c r="B23" s="73" t="s">
        <v>78</v>
      </c>
      <c r="C23" s="67" t="s">
        <v>79</v>
      </c>
      <c r="D23" s="31">
        <v>37</v>
      </c>
      <c r="E23" s="31">
        <v>52</v>
      </c>
      <c r="F23" s="31">
        <v>91</v>
      </c>
      <c r="G23" s="31">
        <v>0</v>
      </c>
      <c r="H23" s="31">
        <f t="shared" si="0"/>
        <v>180</v>
      </c>
      <c r="I23" s="69"/>
    </row>
    <row r="24" spans="1:9" ht="29.25" customHeight="1">
      <c r="A24" s="30"/>
      <c r="B24" s="73"/>
      <c r="C24" s="67" t="s">
        <v>80</v>
      </c>
      <c r="D24" s="31">
        <v>50</v>
      </c>
      <c r="E24" s="31">
        <v>57</v>
      </c>
      <c r="F24" s="31">
        <v>22</v>
      </c>
      <c r="G24" s="31">
        <v>0</v>
      </c>
      <c r="H24" s="31">
        <f t="shared" si="0"/>
        <v>129</v>
      </c>
      <c r="I24" s="69"/>
    </row>
    <row r="25" spans="1:9">
      <c r="A25" s="30"/>
      <c r="B25" s="73"/>
      <c r="C25" s="67" t="s">
        <v>81</v>
      </c>
      <c r="D25" s="31">
        <v>44</v>
      </c>
      <c r="E25" s="31">
        <v>54</v>
      </c>
      <c r="F25" s="31">
        <v>23</v>
      </c>
      <c r="G25" s="31">
        <v>0</v>
      </c>
      <c r="H25" s="31">
        <f t="shared" si="0"/>
        <v>121</v>
      </c>
      <c r="I25" s="69"/>
    </row>
    <row r="26" spans="1:9">
      <c r="A26" s="28" t="s">
        <v>180</v>
      </c>
      <c r="B26" s="28"/>
      <c r="C26" s="28"/>
      <c r="D26" s="28"/>
      <c r="E26" s="28"/>
      <c r="F26" s="28"/>
      <c r="G26" s="28"/>
      <c r="H26" s="28"/>
      <c r="I26" s="69"/>
    </row>
    <row r="27" spans="1:9">
      <c r="A27" s="45"/>
      <c r="B27" s="45"/>
      <c r="C27" s="45"/>
      <c r="D27" s="45"/>
      <c r="E27" s="45"/>
      <c r="F27" s="45"/>
      <c r="G27" s="45"/>
      <c r="H27" s="45"/>
      <c r="I27" s="69"/>
    </row>
    <row r="28" spans="1:9">
      <c r="A28" s="10"/>
      <c r="B28" s="10"/>
      <c r="C28" s="10"/>
      <c r="D28" s="10"/>
      <c r="E28" s="10"/>
      <c r="F28" s="10"/>
      <c r="G28" s="10"/>
      <c r="H28" s="10"/>
    </row>
    <row r="29" spans="1:9">
      <c r="A29" s="10"/>
      <c r="B29" s="10"/>
      <c r="C29" s="10"/>
      <c r="D29" s="10"/>
      <c r="E29" s="10"/>
      <c r="F29" s="10"/>
      <c r="G29" s="10"/>
      <c r="H29" s="10"/>
    </row>
    <row r="30" spans="1:9">
      <c r="A30" s="10"/>
      <c r="B30" s="10"/>
      <c r="C30" s="10"/>
      <c r="D30" s="10"/>
      <c r="E30" s="10"/>
      <c r="F30" s="10"/>
      <c r="G30" s="10"/>
      <c r="H30" s="10"/>
    </row>
    <row r="33" s="3" customFormat="1" ht="15.75" customHeight="1"/>
    <row r="34" s="3" customFormat="1"/>
    <row r="35" s="3" customFormat="1"/>
    <row r="36" s="3" customFormat="1"/>
    <row r="37" s="3" customFormat="1"/>
    <row r="38" s="3" customFormat="1"/>
    <row r="39" s="3" customFormat="1"/>
    <row r="40" s="3" customFormat="1"/>
    <row r="41" s="3" customFormat="1"/>
    <row r="42" s="3" customFormat="1"/>
    <row r="43" s="3" customFormat="1"/>
    <row r="44" s="3" customFormat="1"/>
    <row r="45" s="3" customFormat="1"/>
    <row r="46" s="3" customFormat="1"/>
  </sheetData>
  <mergeCells count="11">
    <mergeCell ref="A2:H2"/>
    <mergeCell ref="B11:B14"/>
    <mergeCell ref="B23:B25"/>
    <mergeCell ref="A5:A25"/>
    <mergeCell ref="A1:I1"/>
    <mergeCell ref="A26:H26"/>
    <mergeCell ref="B5:B10"/>
    <mergeCell ref="B15:B22"/>
    <mergeCell ref="A3:A4"/>
    <mergeCell ref="B3:C4"/>
    <mergeCell ref="D3:H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13"/>
  <sheetViews>
    <sheetView zoomScale="90" zoomScaleNormal="90" workbookViewId="0">
      <selection sqref="A1:G11"/>
    </sheetView>
  </sheetViews>
  <sheetFormatPr baseColWidth="10" defaultColWidth="0" defaultRowHeight="15.75"/>
  <cols>
    <col min="1" max="1" width="18.28515625" style="3" customWidth="1"/>
    <col min="2" max="2" width="56.5703125" style="3" customWidth="1"/>
    <col min="3" max="6" width="4.42578125" style="3" customWidth="1"/>
    <col min="7" max="7" width="6.5703125" style="3" customWidth="1"/>
    <col min="8" max="10" width="11.42578125" style="3" customWidth="1"/>
    <col min="11" max="16384" width="11.42578125" style="3" hidden="1"/>
  </cols>
  <sheetData>
    <row r="1" spans="1:8" ht="21.75" customHeight="1">
      <c r="A1" s="72" t="s">
        <v>47</v>
      </c>
      <c r="B1" s="72"/>
      <c r="C1" s="72"/>
      <c r="D1" s="72"/>
      <c r="E1" s="72"/>
      <c r="F1" s="72"/>
      <c r="G1" s="72"/>
      <c r="H1" s="4"/>
    </row>
    <row r="2" spans="1:8" ht="27.75" customHeight="1">
      <c r="A2" s="32" t="s">
        <v>37</v>
      </c>
      <c r="B2" s="32"/>
      <c r="C2" s="32"/>
      <c r="D2" s="32"/>
      <c r="E2" s="32"/>
      <c r="F2" s="32"/>
      <c r="G2" s="32"/>
    </row>
    <row r="3" spans="1:8">
      <c r="A3" s="33" t="s">
        <v>36</v>
      </c>
      <c r="B3" s="33" t="s">
        <v>0</v>
      </c>
      <c r="C3" s="33">
        <v>2023</v>
      </c>
      <c r="D3" s="33"/>
      <c r="E3" s="33"/>
      <c r="F3" s="33"/>
      <c r="G3" s="33"/>
    </row>
    <row r="4" spans="1:8">
      <c r="A4" s="33"/>
      <c r="B4" s="33"/>
      <c r="C4" s="11" t="s">
        <v>43</v>
      </c>
      <c r="D4" s="11" t="s">
        <v>44</v>
      </c>
      <c r="E4" s="11" t="s">
        <v>45</v>
      </c>
      <c r="F4" s="11" t="s">
        <v>46</v>
      </c>
      <c r="G4" s="11" t="s">
        <v>1</v>
      </c>
    </row>
    <row r="5" spans="1:8">
      <c r="A5" s="33" t="s">
        <v>33</v>
      </c>
      <c r="B5" s="14" t="s">
        <v>28</v>
      </c>
      <c r="C5" s="11">
        <v>2</v>
      </c>
      <c r="D5" s="11">
        <v>5</v>
      </c>
      <c r="E5" s="11">
        <v>2</v>
      </c>
      <c r="F5" s="11">
        <v>0</v>
      </c>
      <c r="G5" s="11">
        <f>SUM(C5:F5)</f>
        <v>9</v>
      </c>
    </row>
    <row r="6" spans="1:8">
      <c r="A6" s="33"/>
      <c r="B6" s="14" t="s">
        <v>29</v>
      </c>
      <c r="C6" s="11">
        <v>52</v>
      </c>
      <c r="D6" s="11">
        <v>38</v>
      </c>
      <c r="E6" s="11">
        <v>39</v>
      </c>
      <c r="F6" s="11">
        <v>0</v>
      </c>
      <c r="G6" s="11">
        <f t="shared" ref="G6:G7" si="0">SUM(C6:F6)</f>
        <v>129</v>
      </c>
    </row>
    <row r="7" spans="1:8">
      <c r="A7" s="33"/>
      <c r="B7" s="14" t="s">
        <v>30</v>
      </c>
      <c r="C7" s="11">
        <v>25</v>
      </c>
      <c r="D7" s="11">
        <v>1</v>
      </c>
      <c r="E7" s="11">
        <v>4</v>
      </c>
      <c r="F7" s="11">
        <v>0</v>
      </c>
      <c r="G7" s="11">
        <f t="shared" si="0"/>
        <v>30</v>
      </c>
    </row>
    <row r="8" spans="1:8" ht="25.5" customHeight="1">
      <c r="A8" s="27" t="s">
        <v>181</v>
      </c>
      <c r="B8" s="27"/>
      <c r="C8" s="27"/>
      <c r="D8" s="27"/>
      <c r="E8" s="27"/>
      <c r="F8" s="27"/>
      <c r="G8" s="27"/>
    </row>
    <row r="9" spans="1:8">
      <c r="A9" s="68"/>
      <c r="B9" s="68"/>
      <c r="C9" s="68"/>
      <c r="D9" s="68"/>
      <c r="E9" s="68"/>
      <c r="F9" s="68"/>
      <c r="G9" s="68"/>
    </row>
    <row r="10" spans="1:8">
      <c r="A10" s="68"/>
      <c r="B10" s="68"/>
      <c r="C10" s="68"/>
      <c r="D10" s="68"/>
      <c r="E10" s="68"/>
      <c r="F10" s="68"/>
      <c r="G10" s="68"/>
    </row>
    <row r="11" spans="1:8">
      <c r="A11" s="68"/>
      <c r="B11" s="68"/>
      <c r="C11" s="68"/>
      <c r="D11" s="68"/>
      <c r="E11" s="68"/>
      <c r="F11" s="68"/>
      <c r="G11" s="68"/>
    </row>
    <row r="12" spans="1:8">
      <c r="A12" s="10"/>
      <c r="B12" s="10"/>
      <c r="C12" s="10"/>
      <c r="D12" s="10"/>
      <c r="E12" s="10"/>
      <c r="F12" s="10"/>
      <c r="G12" s="10"/>
    </row>
    <row r="13" spans="1:8">
      <c r="A13" s="10"/>
      <c r="B13" s="10"/>
      <c r="C13" s="10"/>
      <c r="D13" s="10"/>
      <c r="E13" s="10"/>
      <c r="F13" s="10"/>
      <c r="G13" s="10"/>
    </row>
  </sheetData>
  <mergeCells count="7">
    <mergeCell ref="A8:G8"/>
    <mergeCell ref="A5:A7"/>
    <mergeCell ref="A1:G1"/>
    <mergeCell ref="A2:G2"/>
    <mergeCell ref="A3:A4"/>
    <mergeCell ref="B3:B4"/>
    <mergeCell ref="C3:G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CE706-17C8-46C5-ACB1-CE33083B8999}">
  <dimension ref="A1:N25"/>
  <sheetViews>
    <sheetView zoomScale="70" zoomScaleNormal="70" workbookViewId="0">
      <selection activeCell="I13" sqref="I13"/>
    </sheetView>
  </sheetViews>
  <sheetFormatPr baseColWidth="10" defaultColWidth="0" defaultRowHeight="15.7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9.8554687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4" ht="33.75" customHeight="1">
      <c r="A1" s="37" t="s">
        <v>47</v>
      </c>
      <c r="B1" s="37"/>
      <c r="C1" s="37"/>
      <c r="D1" s="37"/>
      <c r="E1" s="37"/>
      <c r="F1" s="37"/>
      <c r="G1" s="37"/>
      <c r="H1" s="68"/>
      <c r="I1" s="68"/>
      <c r="J1" s="68"/>
      <c r="K1" s="68"/>
      <c r="L1" s="68"/>
      <c r="M1" s="69"/>
      <c r="N1" s="69"/>
    </row>
    <row r="2" spans="1:14" ht="39.75" customHeight="1">
      <c r="A2" s="37" t="s">
        <v>37</v>
      </c>
      <c r="B2" s="37"/>
      <c r="C2" s="37"/>
      <c r="D2" s="37"/>
      <c r="E2" s="37"/>
      <c r="F2" s="37"/>
      <c r="G2" s="37"/>
      <c r="H2" s="68"/>
      <c r="I2" s="66" t="s">
        <v>143</v>
      </c>
      <c r="J2" s="66"/>
      <c r="K2" s="66"/>
      <c r="L2" s="66"/>
      <c r="M2" s="69"/>
      <c r="N2" s="69"/>
    </row>
    <row r="3" spans="1:14">
      <c r="A3" s="30" t="s">
        <v>36</v>
      </c>
      <c r="B3" s="30" t="s">
        <v>0</v>
      </c>
      <c r="C3" s="30">
        <v>2023</v>
      </c>
      <c r="D3" s="30"/>
      <c r="E3" s="30"/>
      <c r="F3" s="30"/>
      <c r="G3" s="30"/>
      <c r="H3" s="68"/>
      <c r="I3" s="20" t="s">
        <v>41</v>
      </c>
      <c r="J3" s="30" t="s">
        <v>42</v>
      </c>
      <c r="K3" s="30"/>
      <c r="L3" s="20" t="s">
        <v>1</v>
      </c>
      <c r="M3" s="69"/>
      <c r="N3" s="69"/>
    </row>
    <row r="4" spans="1:14">
      <c r="A4" s="30"/>
      <c r="B4" s="30"/>
      <c r="C4" s="31" t="s">
        <v>43</v>
      </c>
      <c r="D4" s="31" t="s">
        <v>44</v>
      </c>
      <c r="E4" s="31" t="s">
        <v>45</v>
      </c>
      <c r="F4" s="31" t="s">
        <v>46</v>
      </c>
      <c r="G4" s="31" t="s">
        <v>1</v>
      </c>
      <c r="H4" s="68"/>
      <c r="I4" s="20"/>
      <c r="J4" s="20" t="s">
        <v>39</v>
      </c>
      <c r="K4" s="20" t="s">
        <v>40</v>
      </c>
      <c r="L4" s="20"/>
      <c r="M4" s="69"/>
      <c r="N4" s="69"/>
    </row>
    <row r="5" spans="1:14" ht="30.75" customHeight="1">
      <c r="A5" s="30" t="s">
        <v>34</v>
      </c>
      <c r="B5" s="67" t="s">
        <v>31</v>
      </c>
      <c r="C5" s="31">
        <v>7</v>
      </c>
      <c r="D5" s="31">
        <v>10</v>
      </c>
      <c r="E5" s="31">
        <v>8</v>
      </c>
      <c r="F5" s="31">
        <v>0</v>
      </c>
      <c r="G5" s="31">
        <f>SUM(C5:F5)</f>
        <v>25</v>
      </c>
      <c r="H5" s="68"/>
      <c r="I5" s="70" t="s">
        <v>136</v>
      </c>
      <c r="J5" s="31">
        <v>24</v>
      </c>
      <c r="K5" s="31">
        <v>27</v>
      </c>
      <c r="L5" s="31">
        <f>SUM(J5:K5)</f>
        <v>51</v>
      </c>
      <c r="M5" s="69"/>
      <c r="N5" s="69"/>
    </row>
    <row r="6" spans="1:14" ht="30.75" customHeight="1">
      <c r="A6" s="30"/>
      <c r="B6" s="67" t="s">
        <v>32</v>
      </c>
      <c r="C6" s="31">
        <v>180</v>
      </c>
      <c r="D6" s="31">
        <v>759</v>
      </c>
      <c r="E6" s="31">
        <v>360</v>
      </c>
      <c r="F6" s="31">
        <v>0</v>
      </c>
      <c r="G6" s="31">
        <f>SUM(C6:F6)</f>
        <v>1299</v>
      </c>
      <c r="H6" s="68"/>
      <c r="I6" s="67" t="s">
        <v>137</v>
      </c>
      <c r="J6" s="31">
        <v>7</v>
      </c>
      <c r="K6" s="31">
        <v>16</v>
      </c>
      <c r="L6" s="31">
        <f t="shared" ref="L6:L11" si="0">SUM(J6:K6)</f>
        <v>23</v>
      </c>
      <c r="M6" s="69"/>
      <c r="N6" s="69"/>
    </row>
    <row r="7" spans="1:14" ht="30.75" customHeight="1">
      <c r="A7" s="45"/>
      <c r="B7" s="45"/>
      <c r="C7" s="45"/>
      <c r="D7" s="45"/>
      <c r="E7" s="45"/>
      <c r="F7" s="45"/>
      <c r="G7" s="45"/>
      <c r="H7" s="68"/>
      <c r="I7" s="67" t="s">
        <v>75</v>
      </c>
      <c r="J7" s="31">
        <v>17</v>
      </c>
      <c r="K7" s="31">
        <v>51</v>
      </c>
      <c r="L7" s="31">
        <f t="shared" si="0"/>
        <v>68</v>
      </c>
      <c r="M7" s="69"/>
      <c r="N7" s="69"/>
    </row>
    <row r="8" spans="1:14" ht="30.75" customHeight="1">
      <c r="A8" s="45"/>
      <c r="B8" s="45"/>
      <c r="C8" s="45"/>
      <c r="D8" s="45"/>
      <c r="E8" s="45"/>
      <c r="F8" s="45"/>
      <c r="G8" s="45"/>
      <c r="H8" s="68"/>
      <c r="I8" s="67" t="s">
        <v>138</v>
      </c>
      <c r="J8" s="31">
        <v>33</v>
      </c>
      <c r="K8" s="31">
        <v>127</v>
      </c>
      <c r="L8" s="31">
        <f t="shared" si="0"/>
        <v>160</v>
      </c>
      <c r="M8" s="69"/>
      <c r="N8" s="69"/>
    </row>
    <row r="9" spans="1:14" ht="30.75" customHeight="1">
      <c r="A9" s="45"/>
      <c r="B9" s="45"/>
      <c r="C9" s="45"/>
      <c r="D9" s="45"/>
      <c r="E9" s="45"/>
      <c r="F9" s="45"/>
      <c r="G9" s="45"/>
      <c r="H9" s="68"/>
      <c r="I9" s="67" t="s">
        <v>139</v>
      </c>
      <c r="J9" s="31">
        <v>12</v>
      </c>
      <c r="K9" s="31">
        <v>30</v>
      </c>
      <c r="L9" s="31">
        <f t="shared" si="0"/>
        <v>42</v>
      </c>
      <c r="M9" s="69"/>
      <c r="N9" s="69"/>
    </row>
    <row r="10" spans="1:14" ht="30.75" customHeight="1">
      <c r="A10" s="45"/>
      <c r="B10" s="68"/>
      <c r="C10" s="68"/>
      <c r="D10" s="68"/>
      <c r="E10" s="45"/>
      <c r="F10" s="45"/>
      <c r="G10" s="45"/>
      <c r="H10" s="68"/>
      <c r="I10" s="67" t="s">
        <v>140</v>
      </c>
      <c r="J10" s="31">
        <v>5</v>
      </c>
      <c r="K10" s="31">
        <v>9</v>
      </c>
      <c r="L10" s="31">
        <f t="shared" si="0"/>
        <v>14</v>
      </c>
      <c r="M10" s="69"/>
      <c r="N10" s="69"/>
    </row>
    <row r="11" spans="1:14" ht="30.75" customHeight="1">
      <c r="A11" s="45"/>
      <c r="B11" s="68"/>
      <c r="C11" s="68"/>
      <c r="D11" s="68"/>
      <c r="E11" s="45"/>
      <c r="F11" s="45"/>
      <c r="G11" s="45"/>
      <c r="H11" s="68"/>
      <c r="I11" s="71" t="s">
        <v>141</v>
      </c>
      <c r="J11" s="31">
        <v>1</v>
      </c>
      <c r="K11" s="31">
        <v>1</v>
      </c>
      <c r="L11" s="31">
        <f t="shared" si="0"/>
        <v>2</v>
      </c>
      <c r="M11" s="69"/>
      <c r="N11" s="69"/>
    </row>
    <row r="12" spans="1:14" ht="30.75" customHeight="1">
      <c r="A12" s="68"/>
      <c r="B12" s="68"/>
      <c r="C12" s="68"/>
      <c r="D12" s="68"/>
      <c r="E12" s="68"/>
      <c r="F12" s="68"/>
      <c r="G12" s="68"/>
      <c r="H12" s="68"/>
      <c r="I12" s="20" t="s">
        <v>1</v>
      </c>
      <c r="J12" s="20">
        <f>SUM(J5:J11)</f>
        <v>99</v>
      </c>
      <c r="K12" s="20">
        <f>SUM(K5:K11)</f>
        <v>261</v>
      </c>
      <c r="L12" s="20">
        <f>SUM(L5:L11)</f>
        <v>360</v>
      </c>
      <c r="M12" s="69"/>
      <c r="N12" s="69"/>
    </row>
    <row r="13" spans="1:14" ht="30.75" customHeight="1">
      <c r="A13" s="68"/>
      <c r="B13" s="68"/>
      <c r="C13" s="68"/>
      <c r="D13" s="68"/>
      <c r="E13" s="68"/>
      <c r="F13" s="68"/>
      <c r="G13" s="68"/>
      <c r="H13" s="68"/>
      <c r="I13" s="22" t="s">
        <v>66</v>
      </c>
      <c r="J13" s="22"/>
      <c r="K13" s="22"/>
      <c r="L13" s="22"/>
      <c r="M13" s="69"/>
      <c r="N13" s="69"/>
    </row>
    <row r="14" spans="1:14" ht="30.75" customHeight="1">
      <c r="A14" s="68"/>
      <c r="B14" s="68"/>
      <c r="C14" s="68"/>
      <c r="D14" s="68"/>
      <c r="E14" s="68"/>
      <c r="F14" s="68"/>
      <c r="G14" s="68"/>
      <c r="H14" s="68"/>
      <c r="I14" s="68"/>
      <c r="J14" s="68"/>
      <c r="K14" s="68"/>
      <c r="L14" s="68"/>
      <c r="M14" s="69"/>
      <c r="N14" s="69"/>
    </row>
    <row r="15" spans="1:14" ht="30.75" customHeight="1">
      <c r="A15" s="68"/>
      <c r="B15" s="39" t="s">
        <v>69</v>
      </c>
      <c r="C15" s="39"/>
      <c r="D15" s="39"/>
      <c r="E15" s="68"/>
      <c r="F15" s="68"/>
      <c r="G15" s="68"/>
      <c r="H15" s="68"/>
      <c r="I15" s="68"/>
      <c r="J15" s="68"/>
      <c r="K15" s="68"/>
      <c r="L15" s="68"/>
      <c r="M15" s="69"/>
      <c r="N15" s="69"/>
    </row>
    <row r="16" spans="1:14" ht="30.75" customHeight="1">
      <c r="A16" s="68"/>
      <c r="B16" s="20" t="s">
        <v>41</v>
      </c>
      <c r="C16" s="39" t="s">
        <v>49</v>
      </c>
      <c r="D16" s="39"/>
      <c r="E16" s="68"/>
      <c r="F16" s="68"/>
      <c r="G16" s="68"/>
      <c r="H16" s="68"/>
      <c r="I16" s="68"/>
      <c r="J16" s="68"/>
      <c r="K16" s="68"/>
      <c r="L16" s="68"/>
      <c r="M16" s="69"/>
      <c r="N16" s="69"/>
    </row>
    <row r="17" spans="1:14" ht="30.75" customHeight="1">
      <c r="A17" s="68"/>
      <c r="B17" s="64" t="s">
        <v>68</v>
      </c>
      <c r="C17" s="39">
        <v>8</v>
      </c>
      <c r="D17" s="39"/>
      <c r="E17" s="68"/>
      <c r="F17" s="68"/>
      <c r="G17" s="68"/>
      <c r="H17" s="68"/>
      <c r="I17" s="68"/>
      <c r="J17" s="68"/>
      <c r="K17" s="68"/>
      <c r="L17" s="68"/>
      <c r="M17" s="69"/>
      <c r="N17" s="69"/>
    </row>
    <row r="18" spans="1:14" ht="30.75" customHeight="1">
      <c r="A18" s="68"/>
      <c r="B18" s="64" t="s">
        <v>76</v>
      </c>
      <c r="C18" s="39">
        <v>0</v>
      </c>
      <c r="D18" s="39"/>
      <c r="E18" s="68"/>
      <c r="F18" s="68"/>
      <c r="G18" s="68"/>
      <c r="H18" s="68"/>
      <c r="I18" s="68"/>
      <c r="J18" s="68"/>
      <c r="K18" s="68"/>
      <c r="L18" s="68"/>
      <c r="M18" s="69"/>
      <c r="N18" s="69"/>
    </row>
    <row r="19" spans="1:14" ht="36.75" customHeight="1">
      <c r="A19" s="68"/>
      <c r="B19" s="64" t="s">
        <v>133</v>
      </c>
      <c r="C19" s="39">
        <v>0</v>
      </c>
      <c r="D19" s="39"/>
      <c r="E19" s="68"/>
      <c r="F19" s="68"/>
      <c r="G19" s="68"/>
      <c r="H19" s="68"/>
      <c r="I19" s="68"/>
      <c r="J19" s="68"/>
      <c r="K19" s="68"/>
      <c r="L19" s="68"/>
      <c r="M19" s="69"/>
      <c r="N19" s="69"/>
    </row>
    <row r="20" spans="1:14" ht="36.75" customHeight="1">
      <c r="A20" s="68"/>
      <c r="B20" s="64" t="s">
        <v>1</v>
      </c>
      <c r="C20" s="39">
        <f>SUM(C17:D19)</f>
        <v>8</v>
      </c>
      <c r="D20" s="39"/>
      <c r="E20" s="68"/>
      <c r="F20" s="68"/>
      <c r="G20" s="68"/>
      <c r="H20" s="68"/>
      <c r="I20" s="68"/>
      <c r="J20" s="68"/>
      <c r="K20" s="68"/>
      <c r="L20" s="68"/>
      <c r="M20" s="69"/>
      <c r="N20" s="69"/>
    </row>
    <row r="21" spans="1:14" ht="36.75" customHeight="1">
      <c r="A21" s="68"/>
      <c r="B21" s="68"/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9"/>
      <c r="N21" s="69"/>
    </row>
    <row r="22" spans="1:14" ht="36.75" customHeight="1">
      <c r="A22" s="69"/>
      <c r="B22" s="69"/>
      <c r="C22" s="69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</row>
    <row r="23" spans="1:14" ht="36.75" customHeight="1"/>
    <row r="24" spans="1:14" ht="36.75" customHeight="1"/>
    <row r="25" spans="1:14" ht="21" customHeight="1"/>
  </sheetData>
  <mergeCells count="13">
    <mergeCell ref="B15:D15"/>
    <mergeCell ref="C16:D16"/>
    <mergeCell ref="C17:D17"/>
    <mergeCell ref="C18:D18"/>
    <mergeCell ref="C20:D20"/>
    <mergeCell ref="C19:D19"/>
    <mergeCell ref="J3:K3"/>
    <mergeCell ref="A5:A6"/>
    <mergeCell ref="A1:G1"/>
    <mergeCell ref="A2:G2"/>
    <mergeCell ref="A3:A4"/>
    <mergeCell ref="B3:B4"/>
    <mergeCell ref="C3:G3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5"/>
  <sheetViews>
    <sheetView zoomScale="90" zoomScaleNormal="90" workbookViewId="0">
      <selection sqref="A1:F9"/>
    </sheetView>
  </sheetViews>
  <sheetFormatPr baseColWidth="10" defaultColWidth="0" defaultRowHeight="15"/>
  <cols>
    <col min="1" max="1" width="24.140625" style="1" customWidth="1"/>
    <col min="2" max="2" width="13.7109375" style="1" customWidth="1"/>
    <col min="3" max="3" width="8.5703125" style="1" bestFit="1" customWidth="1"/>
    <col min="4" max="4" width="15.85546875" style="1" customWidth="1"/>
    <col min="5" max="5" width="9.42578125" style="1" bestFit="1" customWidth="1"/>
    <col min="6" max="7" width="11.42578125" style="1" customWidth="1"/>
    <col min="8" max="11" width="0" style="1" hidden="1" customWidth="1"/>
    <col min="12" max="16384" width="11.42578125" style="1" hidden="1"/>
  </cols>
  <sheetData>
    <row r="1" spans="1:6" ht="35.25" customHeight="1">
      <c r="A1" s="37" t="s">
        <v>47</v>
      </c>
      <c r="B1" s="37"/>
      <c r="C1" s="37"/>
      <c r="D1" s="37"/>
      <c r="E1" s="37"/>
      <c r="F1" s="37"/>
    </row>
    <row r="2" spans="1:6" ht="42" customHeight="1">
      <c r="A2" s="63" t="s">
        <v>142</v>
      </c>
      <c r="B2" s="63"/>
      <c r="C2" s="63"/>
      <c r="D2" s="63"/>
      <c r="E2" s="63"/>
      <c r="F2" s="63"/>
    </row>
    <row r="3" spans="1:6">
      <c r="A3" s="65" t="s">
        <v>51</v>
      </c>
      <c r="B3" s="39" t="s">
        <v>42</v>
      </c>
      <c r="C3" s="39"/>
      <c r="D3" s="39"/>
      <c r="E3" s="39"/>
      <c r="F3" s="39" t="s">
        <v>1</v>
      </c>
    </row>
    <row r="4" spans="1:6" s="5" customFormat="1">
      <c r="A4" s="65"/>
      <c r="B4" s="20" t="s">
        <v>39</v>
      </c>
      <c r="C4" s="20" t="s">
        <v>64</v>
      </c>
      <c r="D4" s="20" t="s">
        <v>40</v>
      </c>
      <c r="E4" s="20" t="s">
        <v>64</v>
      </c>
      <c r="F4" s="39"/>
    </row>
    <row r="5" spans="1:6" ht="21" customHeight="1">
      <c r="A5" s="19" t="s">
        <v>86</v>
      </c>
      <c r="B5" s="20">
        <v>22</v>
      </c>
      <c r="C5" s="21">
        <f>B5/$F$5</f>
        <v>0.57894736842105265</v>
      </c>
      <c r="D5" s="20">
        <v>16</v>
      </c>
      <c r="E5" s="21">
        <f>D5/$F$5</f>
        <v>0.42105263157894735</v>
      </c>
      <c r="F5" s="20">
        <f>B5+D5</f>
        <v>38</v>
      </c>
    </row>
    <row r="6" spans="1:6" ht="21" customHeight="1">
      <c r="A6" s="19" t="s">
        <v>114</v>
      </c>
      <c r="B6" s="20">
        <v>26</v>
      </c>
      <c r="C6" s="21">
        <f>B6/F6</f>
        <v>0.66666666666666663</v>
      </c>
      <c r="D6" s="20">
        <v>13</v>
      </c>
      <c r="E6" s="21">
        <f>D6/$F$6</f>
        <v>0.33333333333333331</v>
      </c>
      <c r="F6" s="20">
        <f t="shared" ref="F6:F7" si="0">B6+D6</f>
        <v>39</v>
      </c>
    </row>
    <row r="7" spans="1:6" ht="21" customHeight="1">
      <c r="A7" s="19" t="s">
        <v>87</v>
      </c>
      <c r="B7" s="20">
        <v>14</v>
      </c>
      <c r="C7" s="21">
        <f>B7/$F$5</f>
        <v>0.36842105263157893</v>
      </c>
      <c r="D7" s="20">
        <v>5</v>
      </c>
      <c r="E7" s="21">
        <f>D7/$F$7</f>
        <v>0.26315789473684209</v>
      </c>
      <c r="F7" s="20">
        <f t="shared" si="0"/>
        <v>19</v>
      </c>
    </row>
    <row r="8" spans="1:6" ht="23.25" customHeight="1">
      <c r="A8" s="19" t="s">
        <v>1</v>
      </c>
      <c r="B8" s="20">
        <f>SUM(B5:B7)</f>
        <v>62</v>
      </c>
      <c r="C8" s="34"/>
      <c r="D8" s="20">
        <f t="shared" ref="D8:F8" si="1">SUM(D5:D7)</f>
        <v>34</v>
      </c>
      <c r="E8" s="21"/>
      <c r="F8" s="20">
        <f t="shared" si="1"/>
        <v>96</v>
      </c>
    </row>
    <row r="9" spans="1:6" ht="27" customHeight="1">
      <c r="A9" s="28" t="s">
        <v>182</v>
      </c>
      <c r="B9" s="28"/>
      <c r="C9" s="28"/>
      <c r="D9" s="28"/>
      <c r="E9" s="28"/>
      <c r="F9" s="28"/>
    </row>
    <row r="10" spans="1:6">
      <c r="A10" s="18"/>
      <c r="B10" s="18"/>
      <c r="C10" s="18"/>
      <c r="D10" s="18"/>
      <c r="E10" s="18"/>
      <c r="F10" s="18"/>
    </row>
    <row r="11" spans="1:6">
      <c r="A11" s="18"/>
      <c r="B11" s="18"/>
      <c r="C11" s="18"/>
      <c r="D11" s="18"/>
      <c r="E11" s="18"/>
      <c r="F11" s="18"/>
    </row>
    <row r="12" spans="1:6">
      <c r="A12" s="18"/>
      <c r="B12" s="18"/>
      <c r="C12" s="18"/>
      <c r="D12" s="18"/>
      <c r="E12" s="18"/>
      <c r="F12" s="18"/>
    </row>
    <row r="13" spans="1:6">
      <c r="A13" s="18"/>
      <c r="B13" s="18"/>
      <c r="C13" s="18"/>
      <c r="D13" s="18"/>
      <c r="E13" s="18"/>
      <c r="F13" s="18"/>
    </row>
    <row r="14" spans="1:6">
      <c r="A14" s="18"/>
      <c r="B14" s="18"/>
      <c r="C14" s="18"/>
      <c r="D14" s="18"/>
      <c r="E14" s="18"/>
      <c r="F14" s="18"/>
    </row>
    <row r="15" spans="1:6">
      <c r="A15" s="18"/>
      <c r="B15" s="18"/>
      <c r="C15" s="18"/>
      <c r="D15" s="18"/>
      <c r="E15" s="18"/>
      <c r="F15" s="18"/>
    </row>
    <row r="16" spans="1:6">
      <c r="A16" s="16"/>
      <c r="B16" s="16"/>
      <c r="C16" s="16"/>
      <c r="D16" s="16"/>
      <c r="E16" s="16"/>
      <c r="F16" s="16"/>
    </row>
    <row r="17" spans="1:6">
      <c r="A17" s="16"/>
      <c r="B17" s="16"/>
      <c r="C17" s="16"/>
      <c r="D17" s="16"/>
      <c r="E17" s="16"/>
      <c r="F17" s="16"/>
    </row>
    <row r="18" spans="1:6">
      <c r="A18" s="16"/>
      <c r="B18" s="16"/>
      <c r="C18" s="16"/>
      <c r="D18" s="16"/>
      <c r="E18" s="16"/>
      <c r="F18" s="16"/>
    </row>
    <row r="19" spans="1:6">
      <c r="A19" s="16"/>
      <c r="B19" s="16"/>
      <c r="C19" s="16"/>
      <c r="D19" s="16"/>
      <c r="E19" s="16"/>
      <c r="F19" s="16"/>
    </row>
    <row r="20" spans="1:6">
      <c r="A20" s="16"/>
      <c r="B20" s="16"/>
      <c r="C20" s="16"/>
      <c r="D20" s="16"/>
      <c r="E20" s="16"/>
      <c r="F20" s="16"/>
    </row>
    <row r="21" spans="1:6">
      <c r="A21" s="16"/>
      <c r="B21" s="16"/>
      <c r="C21" s="16"/>
      <c r="D21" s="16"/>
      <c r="E21" s="16"/>
      <c r="F21" s="16"/>
    </row>
    <row r="22" spans="1:6">
      <c r="A22" s="16"/>
      <c r="B22" s="16"/>
      <c r="C22" s="16"/>
      <c r="D22" s="16"/>
      <c r="E22" s="16"/>
      <c r="F22" s="16"/>
    </row>
    <row r="23" spans="1:6" ht="20.25" customHeight="1">
      <c r="A23" s="16"/>
      <c r="B23" s="16"/>
      <c r="C23" s="16"/>
      <c r="D23" s="16"/>
      <c r="E23" s="16"/>
      <c r="F23" s="16"/>
    </row>
    <row r="24" spans="1:6">
      <c r="A24" s="16"/>
      <c r="B24" s="16"/>
      <c r="C24" s="16"/>
      <c r="D24" s="16"/>
      <c r="E24" s="16"/>
      <c r="F24" s="16"/>
    </row>
    <row r="25" spans="1:6">
      <c r="A25" s="16"/>
      <c r="B25" s="16"/>
      <c r="C25" s="16"/>
      <c r="D25" s="16"/>
      <c r="E25" s="16"/>
      <c r="F25" s="16"/>
    </row>
  </sheetData>
  <mergeCells count="6">
    <mergeCell ref="A9:F9"/>
    <mergeCell ref="A3:A4"/>
    <mergeCell ref="B3:E3"/>
    <mergeCell ref="A1:F1"/>
    <mergeCell ref="F3:F4"/>
    <mergeCell ref="A2:F2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20"/>
  <sheetViews>
    <sheetView zoomScaleNormal="100" workbookViewId="0">
      <selection activeCell="A8" sqref="A8"/>
    </sheetView>
  </sheetViews>
  <sheetFormatPr baseColWidth="10" defaultColWidth="0" defaultRowHeight="15"/>
  <cols>
    <col min="1" max="1" width="60.7109375" style="1" customWidth="1"/>
    <col min="2" max="2" width="27.5703125" style="1" customWidth="1"/>
    <col min="3" max="5" width="11.42578125" style="1" customWidth="1"/>
    <col min="6" max="8" width="0" style="1" hidden="1" customWidth="1"/>
    <col min="9" max="16384" width="11.42578125" style="1" hidden="1"/>
  </cols>
  <sheetData>
    <row r="1" spans="1:8" ht="21.75" customHeight="1">
      <c r="A1" s="37" t="s">
        <v>47</v>
      </c>
      <c r="B1" s="37"/>
      <c r="C1" s="47"/>
      <c r="D1" s="4"/>
      <c r="E1" s="4"/>
      <c r="F1" s="4"/>
      <c r="G1" s="4"/>
      <c r="H1" s="4"/>
    </row>
    <row r="2" spans="1:8" ht="21.75" customHeight="1">
      <c r="A2" s="42"/>
      <c r="B2" s="42"/>
      <c r="C2" s="47"/>
      <c r="D2" s="4"/>
      <c r="E2" s="4"/>
      <c r="F2" s="4"/>
      <c r="G2" s="4"/>
      <c r="H2" s="4"/>
    </row>
    <row r="3" spans="1:8" ht="42" customHeight="1">
      <c r="A3" s="63" t="s">
        <v>144</v>
      </c>
      <c r="B3" s="63"/>
      <c r="C3" s="45"/>
    </row>
    <row r="4" spans="1:8" ht="30" customHeight="1">
      <c r="A4" s="64" t="s">
        <v>48</v>
      </c>
      <c r="B4" s="20" t="s">
        <v>49</v>
      </c>
      <c r="C4" s="45"/>
    </row>
    <row r="5" spans="1:8">
      <c r="A5" s="19" t="s">
        <v>50</v>
      </c>
      <c r="B5" s="20">
        <v>77</v>
      </c>
      <c r="C5" s="45"/>
    </row>
    <row r="6" spans="1:8">
      <c r="A6" s="19" t="s">
        <v>88</v>
      </c>
      <c r="B6" s="20">
        <v>7</v>
      </c>
      <c r="C6" s="45"/>
    </row>
    <row r="7" spans="1:8">
      <c r="A7" s="19" t="s">
        <v>89</v>
      </c>
      <c r="B7" s="20">
        <v>12</v>
      </c>
      <c r="C7" s="45"/>
    </row>
    <row r="8" spans="1:8">
      <c r="A8" s="19" t="s">
        <v>126</v>
      </c>
      <c r="B8" s="20">
        <v>0</v>
      </c>
      <c r="C8" s="45"/>
    </row>
    <row r="9" spans="1:8">
      <c r="A9" s="64" t="s">
        <v>1</v>
      </c>
      <c r="B9" s="20">
        <f>SUM(B5:B8)</f>
        <v>96</v>
      </c>
      <c r="C9" s="45"/>
    </row>
    <row r="10" spans="1:8" ht="22.5" customHeight="1">
      <c r="A10" s="28" t="s">
        <v>182</v>
      </c>
      <c r="B10" s="28"/>
      <c r="C10" s="45"/>
    </row>
    <row r="11" spans="1:8" ht="27" customHeight="1">
      <c r="A11" s="28"/>
      <c r="B11" s="28"/>
      <c r="C11" s="28"/>
    </row>
    <row r="12" spans="1:8">
      <c r="A12" s="18"/>
      <c r="B12" s="18"/>
      <c r="C12" s="18"/>
    </row>
    <row r="13" spans="1:8">
      <c r="A13" s="18"/>
      <c r="B13" s="18"/>
      <c r="C13" s="18"/>
    </row>
    <row r="14" spans="1:8">
      <c r="A14" s="18"/>
      <c r="B14" s="18"/>
      <c r="C14" s="18"/>
    </row>
    <row r="15" spans="1:8">
      <c r="A15" s="18"/>
      <c r="B15" s="18"/>
      <c r="C15" s="18"/>
    </row>
    <row r="16" spans="1:8">
      <c r="A16" s="18"/>
      <c r="B16" s="18"/>
      <c r="C16" s="18"/>
    </row>
    <row r="17" spans="1:3">
      <c r="A17" s="18"/>
      <c r="B17" s="18"/>
      <c r="C17" s="18"/>
    </row>
    <row r="18" spans="1:3">
      <c r="A18" s="16"/>
      <c r="B18" s="16"/>
      <c r="C18" s="16"/>
    </row>
    <row r="19" spans="1:3">
      <c r="A19" s="16"/>
      <c r="B19" s="16"/>
      <c r="C19" s="16"/>
    </row>
    <row r="20" spans="1:3">
      <c r="A20" s="16"/>
      <c r="B20" s="16"/>
      <c r="C20" s="16"/>
    </row>
  </sheetData>
  <mergeCells count="4">
    <mergeCell ref="A1:B1"/>
    <mergeCell ref="A3:B3"/>
    <mergeCell ref="A11:C11"/>
    <mergeCell ref="A10:B10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44"/>
  <sheetViews>
    <sheetView showGridLines="0" zoomScale="80" zoomScaleNormal="80" workbookViewId="0">
      <selection activeCell="E10" sqref="E10"/>
    </sheetView>
  </sheetViews>
  <sheetFormatPr baseColWidth="10" defaultColWidth="0" defaultRowHeight="15"/>
  <cols>
    <col min="1" max="1" width="38.7109375" style="6" customWidth="1"/>
    <col min="2" max="3" width="15.7109375" style="6" customWidth="1"/>
    <col min="4" max="4" width="14" style="6" customWidth="1"/>
    <col min="5" max="5" width="11.42578125" style="6" customWidth="1"/>
    <col min="6" max="6" width="13.42578125" style="6" customWidth="1"/>
    <col min="7" max="7" width="0" style="6" hidden="1" customWidth="1"/>
    <col min="8" max="16384" width="11.42578125" style="6" hidden="1"/>
  </cols>
  <sheetData>
    <row r="1" spans="1:5" ht="44.25" customHeight="1">
      <c r="A1" s="53" t="s">
        <v>47</v>
      </c>
      <c r="B1" s="53"/>
      <c r="C1" s="53"/>
      <c r="D1" s="53"/>
      <c r="E1" s="53"/>
    </row>
    <row r="2" spans="1:5" ht="46.5" customHeight="1">
      <c r="A2" s="54" t="s">
        <v>145</v>
      </c>
      <c r="B2" s="54"/>
      <c r="C2" s="54"/>
      <c r="D2" s="54"/>
      <c r="E2" s="54"/>
    </row>
    <row r="3" spans="1:5" ht="15" customHeight="1">
      <c r="A3" s="55" t="s">
        <v>53</v>
      </c>
      <c r="B3" s="53" t="s">
        <v>42</v>
      </c>
      <c r="C3" s="53"/>
      <c r="D3" s="53"/>
      <c r="E3" s="56" t="s">
        <v>1</v>
      </c>
    </row>
    <row r="4" spans="1:5">
      <c r="A4" s="55"/>
      <c r="B4" s="26" t="s">
        <v>40</v>
      </c>
      <c r="C4" s="26" t="s">
        <v>39</v>
      </c>
      <c r="D4" s="26" t="s">
        <v>52</v>
      </c>
      <c r="E4" s="56"/>
    </row>
    <row r="5" spans="1:5">
      <c r="A5" s="57" t="s">
        <v>54</v>
      </c>
      <c r="B5" s="58">
        <v>0</v>
      </c>
      <c r="C5" s="58">
        <v>0</v>
      </c>
      <c r="D5" s="59">
        <v>0</v>
      </c>
      <c r="E5" s="59">
        <f t="shared" ref="E5:E33" si="0">SUM(B5:D5)</f>
        <v>0</v>
      </c>
    </row>
    <row r="6" spans="1:5">
      <c r="A6" s="57" t="s">
        <v>146</v>
      </c>
      <c r="B6" s="58">
        <v>3</v>
      </c>
      <c r="C6" s="58">
        <v>11</v>
      </c>
      <c r="D6" s="59">
        <v>0</v>
      </c>
      <c r="E6" s="59">
        <f t="shared" si="0"/>
        <v>14</v>
      </c>
    </row>
    <row r="7" spans="1:5">
      <c r="A7" s="57" t="s">
        <v>55</v>
      </c>
      <c r="B7" s="58">
        <v>6</v>
      </c>
      <c r="C7" s="58">
        <v>4</v>
      </c>
      <c r="D7" s="59">
        <v>0</v>
      </c>
      <c r="E7" s="59">
        <f t="shared" si="0"/>
        <v>10</v>
      </c>
    </row>
    <row r="8" spans="1:5">
      <c r="A8" s="57" t="s">
        <v>147</v>
      </c>
      <c r="B8" s="58">
        <v>1</v>
      </c>
      <c r="C8" s="58">
        <v>1</v>
      </c>
      <c r="D8" s="59">
        <v>0</v>
      </c>
      <c r="E8" s="59">
        <f t="shared" si="0"/>
        <v>2</v>
      </c>
    </row>
    <row r="9" spans="1:5">
      <c r="A9" s="57" t="s">
        <v>56</v>
      </c>
      <c r="B9" s="58">
        <v>0</v>
      </c>
      <c r="C9" s="58">
        <v>0</v>
      </c>
      <c r="D9" s="59">
        <v>0</v>
      </c>
      <c r="E9" s="59">
        <f t="shared" si="0"/>
        <v>0</v>
      </c>
    </row>
    <row r="10" spans="1:5">
      <c r="A10" s="57" t="s">
        <v>57</v>
      </c>
      <c r="B10" s="58">
        <v>0</v>
      </c>
      <c r="C10" s="58">
        <v>0</v>
      </c>
      <c r="D10" s="59">
        <v>0</v>
      </c>
      <c r="E10" s="59">
        <f t="shared" si="0"/>
        <v>0</v>
      </c>
    </row>
    <row r="11" spans="1:5" ht="14.25" customHeight="1">
      <c r="A11" s="57" t="s">
        <v>148</v>
      </c>
      <c r="B11" s="58">
        <v>0</v>
      </c>
      <c r="C11" s="58">
        <v>1</v>
      </c>
      <c r="D11" s="59">
        <v>0</v>
      </c>
      <c r="E11" s="59">
        <f t="shared" si="0"/>
        <v>1</v>
      </c>
    </row>
    <row r="12" spans="1:5">
      <c r="A12" s="57" t="s">
        <v>67</v>
      </c>
      <c r="B12" s="58">
        <v>1</v>
      </c>
      <c r="C12" s="58">
        <v>7</v>
      </c>
      <c r="D12" s="59">
        <v>0</v>
      </c>
      <c r="E12" s="59">
        <f t="shared" si="0"/>
        <v>8</v>
      </c>
    </row>
    <row r="13" spans="1:5">
      <c r="A13" s="57" t="s">
        <v>149</v>
      </c>
      <c r="B13" s="58">
        <v>4</v>
      </c>
      <c r="C13" s="58">
        <v>9</v>
      </c>
      <c r="D13" s="59">
        <v>0</v>
      </c>
      <c r="E13" s="59">
        <f t="shared" si="0"/>
        <v>13</v>
      </c>
    </row>
    <row r="14" spans="1:5">
      <c r="A14" s="57" t="s">
        <v>58</v>
      </c>
      <c r="B14" s="58">
        <v>0</v>
      </c>
      <c r="C14" s="58">
        <v>0</v>
      </c>
      <c r="D14" s="59">
        <v>0</v>
      </c>
      <c r="E14" s="59">
        <f t="shared" si="0"/>
        <v>0</v>
      </c>
    </row>
    <row r="15" spans="1:5">
      <c r="A15" s="57" t="s">
        <v>90</v>
      </c>
      <c r="B15" s="58">
        <v>2</v>
      </c>
      <c r="C15" s="58">
        <v>1</v>
      </c>
      <c r="D15" s="59">
        <v>0</v>
      </c>
      <c r="E15" s="59">
        <f t="shared" si="0"/>
        <v>3</v>
      </c>
    </row>
    <row r="16" spans="1:5">
      <c r="A16" s="57" t="s">
        <v>59</v>
      </c>
      <c r="B16" s="58">
        <v>5</v>
      </c>
      <c r="C16" s="58">
        <v>4</v>
      </c>
      <c r="D16" s="59">
        <v>0</v>
      </c>
      <c r="E16" s="59">
        <f t="shared" si="0"/>
        <v>9</v>
      </c>
    </row>
    <row r="17" spans="1:5">
      <c r="A17" s="57" t="s">
        <v>128</v>
      </c>
      <c r="B17" s="58">
        <v>0</v>
      </c>
      <c r="C17" s="58">
        <v>0</v>
      </c>
      <c r="D17" s="59">
        <v>0</v>
      </c>
      <c r="E17" s="59">
        <f t="shared" si="0"/>
        <v>0</v>
      </c>
    </row>
    <row r="18" spans="1:5">
      <c r="A18" s="57" t="s">
        <v>150</v>
      </c>
      <c r="B18" s="58">
        <v>0</v>
      </c>
      <c r="C18" s="58">
        <v>1</v>
      </c>
      <c r="D18" s="59">
        <v>0</v>
      </c>
      <c r="E18" s="59">
        <f t="shared" si="0"/>
        <v>1</v>
      </c>
    </row>
    <row r="19" spans="1:5">
      <c r="A19" s="57" t="s">
        <v>151</v>
      </c>
      <c r="B19" s="58">
        <v>0</v>
      </c>
      <c r="C19" s="58">
        <v>3</v>
      </c>
      <c r="D19" s="59">
        <v>0</v>
      </c>
      <c r="E19" s="59">
        <f t="shared" si="0"/>
        <v>3</v>
      </c>
    </row>
    <row r="20" spans="1:5">
      <c r="A20" s="57" t="s">
        <v>91</v>
      </c>
      <c r="B20" s="58">
        <v>1</v>
      </c>
      <c r="C20" s="58">
        <v>0</v>
      </c>
      <c r="D20" s="59">
        <v>0</v>
      </c>
      <c r="E20" s="59">
        <f t="shared" si="0"/>
        <v>1</v>
      </c>
    </row>
    <row r="21" spans="1:5">
      <c r="A21" s="57" t="s">
        <v>152</v>
      </c>
      <c r="B21" s="58">
        <v>2</v>
      </c>
      <c r="C21" s="58">
        <v>1</v>
      </c>
      <c r="D21" s="59">
        <v>0</v>
      </c>
      <c r="E21" s="59">
        <f t="shared" si="0"/>
        <v>3</v>
      </c>
    </row>
    <row r="22" spans="1:5">
      <c r="A22" s="57" t="s">
        <v>153</v>
      </c>
      <c r="B22" s="58">
        <v>0</v>
      </c>
      <c r="C22" s="58">
        <v>2</v>
      </c>
      <c r="D22" s="59">
        <v>0</v>
      </c>
      <c r="E22" s="59">
        <f t="shared" si="0"/>
        <v>2</v>
      </c>
    </row>
    <row r="23" spans="1:5">
      <c r="A23" s="57" t="s">
        <v>126</v>
      </c>
      <c r="B23" s="58">
        <v>0</v>
      </c>
      <c r="C23" s="58">
        <v>0</v>
      </c>
      <c r="D23" s="59">
        <v>0</v>
      </c>
      <c r="E23" s="59">
        <f t="shared" si="0"/>
        <v>0</v>
      </c>
    </row>
    <row r="24" spans="1:5">
      <c r="A24" s="57" t="s">
        <v>60</v>
      </c>
      <c r="B24" s="58">
        <v>4</v>
      </c>
      <c r="C24" s="58">
        <v>6</v>
      </c>
      <c r="D24" s="59">
        <v>0</v>
      </c>
      <c r="E24" s="59">
        <f t="shared" si="0"/>
        <v>10</v>
      </c>
    </row>
    <row r="25" spans="1:5">
      <c r="A25" s="57" t="s">
        <v>92</v>
      </c>
      <c r="B25" s="58">
        <v>2</v>
      </c>
      <c r="C25" s="58">
        <v>0</v>
      </c>
      <c r="D25" s="59">
        <v>0</v>
      </c>
      <c r="E25" s="59">
        <f t="shared" si="0"/>
        <v>2</v>
      </c>
    </row>
    <row r="26" spans="1:5">
      <c r="A26" s="57" t="s">
        <v>154</v>
      </c>
      <c r="B26" s="58">
        <v>0</v>
      </c>
      <c r="C26" s="58">
        <v>1</v>
      </c>
      <c r="D26" s="59">
        <v>0</v>
      </c>
      <c r="E26" s="59">
        <f t="shared" si="0"/>
        <v>1</v>
      </c>
    </row>
    <row r="27" spans="1:5">
      <c r="A27" s="57" t="s">
        <v>61</v>
      </c>
      <c r="B27" s="58">
        <v>2</v>
      </c>
      <c r="C27" s="58">
        <v>5</v>
      </c>
      <c r="D27" s="59">
        <v>0</v>
      </c>
      <c r="E27" s="59">
        <f t="shared" si="0"/>
        <v>7</v>
      </c>
    </row>
    <row r="28" spans="1:5">
      <c r="A28" s="57" t="s">
        <v>62</v>
      </c>
      <c r="B28" s="58">
        <v>1</v>
      </c>
      <c r="C28" s="58">
        <v>2</v>
      </c>
      <c r="D28" s="59">
        <v>0</v>
      </c>
      <c r="E28" s="59">
        <f t="shared" si="0"/>
        <v>3</v>
      </c>
    </row>
    <row r="29" spans="1:5">
      <c r="A29" s="57" t="s">
        <v>63</v>
      </c>
      <c r="B29" s="58">
        <v>0</v>
      </c>
      <c r="C29" s="58">
        <v>0</v>
      </c>
      <c r="D29" s="59">
        <v>0</v>
      </c>
      <c r="E29" s="59">
        <f t="shared" si="0"/>
        <v>0</v>
      </c>
    </row>
    <row r="30" spans="1:5">
      <c r="A30" s="57" t="s">
        <v>127</v>
      </c>
      <c r="B30" s="58">
        <v>0</v>
      </c>
      <c r="C30" s="58">
        <v>0</v>
      </c>
      <c r="D30" s="59">
        <v>0</v>
      </c>
      <c r="E30" s="59">
        <f t="shared" si="0"/>
        <v>0</v>
      </c>
    </row>
    <row r="31" spans="1:5">
      <c r="A31" s="57" t="s">
        <v>128</v>
      </c>
      <c r="B31" s="58">
        <v>0</v>
      </c>
      <c r="C31" s="58">
        <v>0</v>
      </c>
      <c r="D31" s="59">
        <v>0</v>
      </c>
      <c r="E31" s="59">
        <f t="shared" si="0"/>
        <v>0</v>
      </c>
    </row>
    <row r="32" spans="1:5">
      <c r="A32" s="57" t="s">
        <v>129</v>
      </c>
      <c r="B32" s="58">
        <v>1</v>
      </c>
      <c r="C32" s="58">
        <v>0</v>
      </c>
      <c r="D32" s="59">
        <v>0</v>
      </c>
      <c r="E32" s="59">
        <f t="shared" si="0"/>
        <v>1</v>
      </c>
    </row>
    <row r="33" spans="1:5">
      <c r="A33" s="57" t="s">
        <v>155</v>
      </c>
      <c r="B33" s="58">
        <v>0</v>
      </c>
      <c r="C33" s="58">
        <v>2</v>
      </c>
      <c r="D33" s="59">
        <v>0</v>
      </c>
      <c r="E33" s="59">
        <f t="shared" si="0"/>
        <v>2</v>
      </c>
    </row>
    <row r="34" spans="1:5">
      <c r="A34" s="26" t="s">
        <v>1</v>
      </c>
      <c r="B34" s="60">
        <f>SUM(B5:B33)</f>
        <v>35</v>
      </c>
      <c r="C34" s="60">
        <f>SUM(C5:C33)</f>
        <v>61</v>
      </c>
      <c r="D34" s="60">
        <v>0</v>
      </c>
      <c r="E34" s="60">
        <f>B34+C34+D34</f>
        <v>96</v>
      </c>
    </row>
    <row r="35" spans="1:5" ht="15" customHeight="1">
      <c r="A35" s="61" t="s">
        <v>182</v>
      </c>
      <c r="B35" s="61"/>
      <c r="C35" s="61"/>
      <c r="D35" s="61"/>
      <c r="E35" s="61"/>
    </row>
    <row r="36" spans="1:5">
      <c r="A36" s="62"/>
      <c r="B36" s="62"/>
      <c r="C36" s="62"/>
      <c r="D36" s="62"/>
      <c r="E36" s="62"/>
    </row>
    <row r="37" spans="1:5">
      <c r="A37" s="62"/>
      <c r="B37" s="62"/>
      <c r="C37" s="62"/>
      <c r="D37" s="62"/>
      <c r="E37" s="62"/>
    </row>
    <row r="38" spans="1:5">
      <c r="A38" s="35"/>
      <c r="B38" s="35"/>
      <c r="C38" s="35"/>
      <c r="D38" s="35"/>
      <c r="E38" s="35"/>
    </row>
    <row r="39" spans="1:5">
      <c r="A39" s="35"/>
      <c r="B39" s="35"/>
      <c r="C39" s="35"/>
      <c r="D39" s="35"/>
      <c r="E39" s="35"/>
    </row>
    <row r="40" spans="1:5">
      <c r="A40" s="35"/>
      <c r="B40" s="35"/>
      <c r="C40" s="35"/>
      <c r="D40" s="35"/>
      <c r="E40" s="35"/>
    </row>
    <row r="41" spans="1:5">
      <c r="A41" s="36"/>
      <c r="B41" s="36"/>
      <c r="C41" s="36"/>
      <c r="D41" s="36"/>
      <c r="E41" s="36"/>
    </row>
    <row r="42" spans="1:5">
      <c r="A42" s="36"/>
      <c r="B42" s="36"/>
      <c r="C42" s="36"/>
      <c r="D42" s="36"/>
      <c r="E42" s="36"/>
    </row>
    <row r="43" spans="1:5">
      <c r="A43" s="36"/>
      <c r="B43" s="36"/>
      <c r="C43" s="36"/>
      <c r="D43" s="36"/>
      <c r="E43" s="36"/>
    </row>
    <row r="44" spans="1:5">
      <c r="A44" s="36"/>
      <c r="B44" s="36"/>
      <c r="C44" s="36"/>
      <c r="D44" s="36"/>
      <c r="E44" s="36"/>
    </row>
  </sheetData>
  <mergeCells count="6">
    <mergeCell ref="A35:E35"/>
    <mergeCell ref="A3:A4"/>
    <mergeCell ref="B3:D3"/>
    <mergeCell ref="A1:E1"/>
    <mergeCell ref="A2:E2"/>
    <mergeCell ref="E3:E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66"/>
  <sheetViews>
    <sheetView zoomScale="80" zoomScaleNormal="80" workbookViewId="0">
      <selection sqref="A1:E23"/>
    </sheetView>
  </sheetViews>
  <sheetFormatPr baseColWidth="10" defaultColWidth="0" defaultRowHeight="15"/>
  <cols>
    <col min="1" max="1" width="71.140625" style="1" customWidth="1"/>
    <col min="2" max="2" width="25.5703125" style="1" customWidth="1"/>
    <col min="3" max="5" width="11.42578125" style="1" customWidth="1"/>
    <col min="6" max="6" width="19.140625" style="1" hidden="1" customWidth="1"/>
    <col min="7" max="8" width="11.42578125" style="1" hidden="1" customWidth="1"/>
    <col min="9" max="9" width="19.5703125" style="1" hidden="1" customWidth="1"/>
    <col min="10" max="10" width="0" style="1" hidden="1" customWidth="1"/>
    <col min="11" max="16384" width="11.42578125" style="1" hidden="1"/>
  </cols>
  <sheetData>
    <row r="1" spans="1:7" ht="20.25">
      <c r="A1" s="38" t="s">
        <v>47</v>
      </c>
      <c r="B1" s="38"/>
      <c r="C1" s="38"/>
      <c r="D1" s="38"/>
      <c r="E1" s="38"/>
      <c r="F1" s="4"/>
      <c r="G1" s="4"/>
    </row>
    <row r="2" spans="1:7" ht="29.25" customHeight="1">
      <c r="A2" s="30" t="s">
        <v>156</v>
      </c>
      <c r="B2" s="30"/>
      <c r="C2" s="40"/>
      <c r="D2" s="40"/>
      <c r="E2" s="41"/>
    </row>
    <row r="3" spans="1:7" ht="27.75" customHeight="1">
      <c r="A3" s="19" t="s">
        <v>93</v>
      </c>
      <c r="B3" s="20" t="s">
        <v>49</v>
      </c>
      <c r="C3" s="42"/>
      <c r="D3" s="42"/>
      <c r="E3" s="41"/>
    </row>
    <row r="4" spans="1:7" ht="23.25" customHeight="1">
      <c r="A4" s="50" t="s">
        <v>157</v>
      </c>
      <c r="B4" s="42">
        <v>40</v>
      </c>
      <c r="C4" s="41"/>
      <c r="D4" s="44"/>
      <c r="E4" s="41"/>
    </row>
    <row r="5" spans="1:7" ht="23.25" customHeight="1">
      <c r="A5" s="50" t="s">
        <v>158</v>
      </c>
      <c r="B5" s="42">
        <v>2</v>
      </c>
      <c r="C5" s="41"/>
      <c r="D5" s="44"/>
      <c r="E5" s="41"/>
    </row>
    <row r="6" spans="1:7" ht="23.25" customHeight="1">
      <c r="A6" s="50" t="s">
        <v>159</v>
      </c>
      <c r="B6" s="42">
        <v>8</v>
      </c>
      <c r="C6" s="41"/>
      <c r="D6" s="44"/>
      <c r="E6" s="41"/>
    </row>
    <row r="7" spans="1:7" ht="23.25" customHeight="1">
      <c r="A7" s="50" t="s">
        <v>160</v>
      </c>
      <c r="B7" s="42">
        <v>1</v>
      </c>
      <c r="C7" s="41"/>
      <c r="D7" s="44"/>
      <c r="E7" s="41"/>
    </row>
    <row r="8" spans="1:7" ht="21" customHeight="1">
      <c r="A8" s="50" t="s">
        <v>161</v>
      </c>
      <c r="B8" s="42">
        <v>1</v>
      </c>
      <c r="C8" s="41"/>
      <c r="D8" s="44"/>
      <c r="E8" s="41"/>
    </row>
    <row r="9" spans="1:7" ht="27" customHeight="1">
      <c r="A9" s="50" t="s">
        <v>162</v>
      </c>
      <c r="B9" s="42">
        <v>9</v>
      </c>
      <c r="C9" s="41"/>
      <c r="D9" s="44"/>
      <c r="E9" s="41"/>
    </row>
    <row r="10" spans="1:7" ht="39" customHeight="1">
      <c r="A10" s="50" t="s">
        <v>163</v>
      </c>
      <c r="B10" s="42">
        <v>3</v>
      </c>
      <c r="C10" s="41"/>
      <c r="D10" s="44"/>
      <c r="E10" s="41"/>
    </row>
    <row r="11" spans="1:7" ht="24.75" customHeight="1">
      <c r="A11" s="50" t="s">
        <v>164</v>
      </c>
      <c r="B11" s="42">
        <v>1</v>
      </c>
      <c r="C11" s="41"/>
      <c r="D11" s="44"/>
      <c r="E11" s="41"/>
    </row>
    <row r="12" spans="1:7" ht="24.75" customHeight="1">
      <c r="A12" s="50" t="s">
        <v>165</v>
      </c>
      <c r="B12" s="42">
        <v>5</v>
      </c>
      <c r="C12" s="41"/>
      <c r="D12" s="44"/>
      <c r="E12" s="41"/>
    </row>
    <row r="13" spans="1:7" ht="24.75" customHeight="1">
      <c r="A13" s="50" t="s">
        <v>166</v>
      </c>
      <c r="B13" s="42">
        <v>4</v>
      </c>
      <c r="C13" s="41"/>
      <c r="D13" s="44"/>
      <c r="E13" s="41"/>
    </row>
    <row r="14" spans="1:7" ht="24.75" customHeight="1">
      <c r="A14" s="50" t="s">
        <v>167</v>
      </c>
      <c r="B14" s="42">
        <v>4</v>
      </c>
      <c r="C14" s="41"/>
      <c r="D14" s="44"/>
      <c r="E14" s="41"/>
    </row>
    <row r="15" spans="1:7" ht="24.75" customHeight="1">
      <c r="A15" s="50" t="s">
        <v>168</v>
      </c>
      <c r="B15" s="42">
        <v>3</v>
      </c>
      <c r="C15" s="41"/>
      <c r="D15" s="44"/>
      <c r="E15" s="41"/>
    </row>
    <row r="16" spans="1:7" ht="24.75" customHeight="1">
      <c r="A16" s="50" t="s">
        <v>169</v>
      </c>
      <c r="B16" s="42">
        <v>2</v>
      </c>
      <c r="C16" s="41"/>
      <c r="D16" s="44"/>
      <c r="E16" s="41"/>
    </row>
    <row r="17" spans="1:5" ht="24.75" customHeight="1">
      <c r="A17" s="50" t="s">
        <v>170</v>
      </c>
      <c r="B17" s="42">
        <v>4</v>
      </c>
      <c r="C17" s="41"/>
      <c r="D17" s="44"/>
      <c r="E17" s="41"/>
    </row>
    <row r="18" spans="1:5" ht="24.75" customHeight="1">
      <c r="A18" s="50" t="s">
        <v>171</v>
      </c>
      <c r="B18" s="42">
        <v>1</v>
      </c>
      <c r="C18" s="41"/>
      <c r="D18" s="44"/>
      <c r="E18" s="41"/>
    </row>
    <row r="19" spans="1:5" ht="24.75" customHeight="1">
      <c r="A19" s="51" t="s">
        <v>172</v>
      </c>
      <c r="B19" s="52">
        <v>7</v>
      </c>
      <c r="C19" s="41"/>
      <c r="D19" s="44"/>
      <c r="E19" s="41"/>
    </row>
    <row r="20" spans="1:5" ht="21" customHeight="1">
      <c r="A20" s="50" t="s">
        <v>173</v>
      </c>
      <c r="B20" s="42">
        <v>1</v>
      </c>
      <c r="C20" s="41"/>
      <c r="D20" s="44"/>
      <c r="E20" s="41"/>
    </row>
    <row r="21" spans="1:5" ht="21" customHeight="1">
      <c r="A21" s="19" t="s">
        <v>1</v>
      </c>
      <c r="B21" s="20">
        <f>SUM(B4:B20)</f>
        <v>96</v>
      </c>
      <c r="C21" s="41"/>
      <c r="D21" s="44"/>
      <c r="E21" s="41"/>
    </row>
    <row r="22" spans="1:5" ht="35.25" customHeight="1">
      <c r="A22" s="28" t="s">
        <v>182</v>
      </c>
      <c r="B22" s="28"/>
      <c r="C22" s="41"/>
      <c r="D22" s="41"/>
      <c r="E22" s="41"/>
    </row>
    <row r="23" spans="1:5" ht="21" customHeight="1">
      <c r="A23" s="45"/>
      <c r="B23" s="45"/>
      <c r="C23" s="41"/>
      <c r="D23" s="41"/>
      <c r="E23" s="41"/>
    </row>
    <row r="24" spans="1:5" ht="21" customHeight="1">
      <c r="A24" s="18"/>
      <c r="B24" s="18"/>
      <c r="C24" s="16"/>
      <c r="D24" s="16"/>
      <c r="E24" s="16"/>
    </row>
    <row r="25" spans="1:5" ht="21" customHeight="1">
      <c r="A25" s="18"/>
      <c r="B25" s="18"/>
      <c r="C25" s="16"/>
      <c r="D25" s="16"/>
      <c r="E25" s="16"/>
    </row>
    <row r="26" spans="1:5" ht="21" customHeight="1">
      <c r="A26" s="18"/>
      <c r="B26" s="18"/>
      <c r="C26" s="16"/>
      <c r="D26" s="16"/>
      <c r="E26" s="16"/>
    </row>
    <row r="27" spans="1:5" ht="21" customHeight="1">
      <c r="A27" s="16"/>
      <c r="B27" s="16"/>
      <c r="C27" s="16"/>
      <c r="D27" s="16"/>
      <c r="E27" s="16"/>
    </row>
    <row r="28" spans="1:5" ht="21" customHeight="1"/>
    <row r="29" spans="1:5" ht="21" customHeight="1"/>
    <row r="30" spans="1:5" ht="21" customHeight="1"/>
    <row r="31" spans="1:5" ht="21" customHeight="1"/>
    <row r="32" spans="1:5" ht="21" customHeight="1"/>
    <row r="33" s="1" customFormat="1" ht="21" customHeight="1"/>
    <row r="34" s="1" customFormat="1" ht="21" customHeight="1"/>
    <row r="35" s="1" customFormat="1" ht="21" customHeight="1"/>
    <row r="36" s="1" customFormat="1" ht="21" customHeight="1"/>
    <row r="37" s="1" customFormat="1" ht="21" customHeight="1"/>
    <row r="38" s="1" customFormat="1" ht="21" customHeight="1"/>
    <row r="39" s="1" customFormat="1" ht="21" customHeight="1"/>
    <row r="40" s="1" customFormat="1" ht="21" customHeight="1"/>
    <row r="41" s="1" customFormat="1" ht="21" customHeight="1"/>
    <row r="42" s="1" customFormat="1" ht="23.25" customHeigh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 ht="15.75" customHeigh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 ht="15.75" customHeight="1"/>
  </sheetData>
  <mergeCells count="3">
    <mergeCell ref="A2:B2"/>
    <mergeCell ref="A1:E1"/>
    <mergeCell ref="A22:B2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2"/>
  <sheetViews>
    <sheetView zoomScale="80" zoomScaleNormal="80" workbookViewId="0">
      <selection activeCell="B14" sqref="B14"/>
    </sheetView>
  </sheetViews>
  <sheetFormatPr baseColWidth="10" defaultRowHeight="15"/>
  <cols>
    <col min="1" max="1" width="25.7109375" customWidth="1"/>
    <col min="2" max="2" width="90.42578125" customWidth="1"/>
    <col min="3" max="3" width="10.28515625" customWidth="1"/>
  </cols>
  <sheetData>
    <row r="1" spans="1:5">
      <c r="A1" s="38" t="s">
        <v>47</v>
      </c>
      <c r="B1" s="38"/>
      <c r="C1" s="38"/>
      <c r="D1" s="38"/>
      <c r="E1" s="38"/>
    </row>
    <row r="2" spans="1:5" ht="27" customHeight="1">
      <c r="A2" s="30" t="s">
        <v>174</v>
      </c>
      <c r="B2" s="30"/>
      <c r="C2" s="48"/>
      <c r="D2" s="40"/>
      <c r="E2" s="41"/>
    </row>
    <row r="3" spans="1:5" ht="36" customHeight="1">
      <c r="A3" s="19" t="s">
        <v>99</v>
      </c>
      <c r="B3" s="20" t="s">
        <v>49</v>
      </c>
      <c r="C3" s="49"/>
      <c r="D3" s="42"/>
      <c r="E3" s="41"/>
    </row>
    <row r="4" spans="1:5" ht="24" customHeight="1">
      <c r="A4" s="19" t="s">
        <v>175</v>
      </c>
      <c r="B4" s="20">
        <v>38</v>
      </c>
      <c r="C4" s="45"/>
      <c r="D4" s="44"/>
      <c r="E4" s="41"/>
    </row>
    <row r="5" spans="1:5" ht="24" customHeight="1">
      <c r="A5" s="19" t="s">
        <v>176</v>
      </c>
      <c r="B5" s="20">
        <v>39</v>
      </c>
      <c r="C5" s="45"/>
      <c r="D5" s="44"/>
      <c r="E5" s="41"/>
    </row>
    <row r="6" spans="1:5" ht="24" customHeight="1">
      <c r="A6" s="19" t="s">
        <v>177</v>
      </c>
      <c r="B6" s="20">
        <v>19</v>
      </c>
      <c r="C6" s="45"/>
      <c r="D6" s="44"/>
      <c r="E6" s="41"/>
    </row>
    <row r="7" spans="1:5" ht="15" customHeight="1">
      <c r="A7" s="19" t="s">
        <v>1</v>
      </c>
      <c r="B7" s="20">
        <f>SUM(B4:B6)</f>
        <v>96</v>
      </c>
      <c r="C7" s="45"/>
      <c r="D7" s="44"/>
      <c r="E7" s="41"/>
    </row>
    <row r="8" spans="1:5" ht="15" customHeight="1">
      <c r="A8" s="28" t="s">
        <v>182</v>
      </c>
      <c r="B8" s="28"/>
      <c r="C8" s="45"/>
      <c r="D8" s="41"/>
      <c r="E8" s="41"/>
    </row>
    <row r="9" spans="1:5" ht="15" customHeight="1">
      <c r="A9" s="28"/>
      <c r="B9" s="28"/>
      <c r="C9" s="28"/>
      <c r="D9" s="41"/>
      <c r="E9" s="41"/>
    </row>
    <row r="10" spans="1:5" ht="15" customHeight="1">
      <c r="A10" s="15"/>
      <c r="B10" s="15"/>
      <c r="C10" s="15"/>
      <c r="D10" s="17"/>
      <c r="E10" s="17"/>
    </row>
    <row r="11" spans="1:5" ht="15" customHeight="1">
      <c r="A11" s="15"/>
      <c r="B11" s="15"/>
      <c r="C11" s="15"/>
      <c r="D11" s="17"/>
      <c r="E11" s="17"/>
    </row>
    <row r="12" spans="1:5" ht="15" customHeight="1">
      <c r="A12" s="12"/>
      <c r="B12" s="12"/>
      <c r="C12" s="12"/>
    </row>
    <row r="13" spans="1:5" ht="15" customHeight="1">
      <c r="A13" s="12"/>
      <c r="B13" s="12"/>
      <c r="C13" s="12"/>
    </row>
    <row r="14" spans="1:5" ht="15" customHeight="1">
      <c r="A14" s="12"/>
      <c r="B14" s="12"/>
      <c r="C14" s="12"/>
    </row>
    <row r="15" spans="1:5" ht="15" customHeight="1">
      <c r="A15" s="12"/>
      <c r="B15" s="12"/>
      <c r="C15" s="12"/>
    </row>
    <row r="16" spans="1:5" ht="15" customHeight="1">
      <c r="A16" s="12"/>
      <c r="B16" s="12"/>
      <c r="C16" s="12"/>
    </row>
    <row r="17" ht="15" customHeight="1"/>
    <row r="18" ht="15" customHeight="1"/>
    <row r="19" ht="15" customHeight="1"/>
    <row r="20" ht="15" customHeight="1"/>
    <row r="21" ht="15" customHeight="1"/>
    <row r="22" ht="15" customHeight="1"/>
    <row r="23" ht="15" customHeight="1"/>
    <row r="24" ht="15" customHeight="1"/>
    <row r="25" ht="15" customHeight="1"/>
    <row r="26" ht="15" customHeight="1"/>
    <row r="27" ht="15" customHeight="1"/>
    <row r="28" ht="15" customHeight="1"/>
    <row r="29" ht="15" customHeight="1"/>
    <row r="30" ht="15" customHeight="1"/>
    <row r="31" ht="15" customHeight="1"/>
    <row r="32" ht="15" customHeight="1"/>
    <row r="33" ht="15" customHeight="1"/>
    <row r="34" ht="15" customHeight="1"/>
    <row r="35" ht="15" customHeight="1"/>
    <row r="36" ht="15" customHeight="1"/>
    <row r="37" ht="15" customHeight="1"/>
    <row r="38" ht="15" customHeight="1"/>
    <row r="39" ht="15" customHeight="1"/>
    <row r="40" ht="15" customHeight="1"/>
    <row r="41" ht="15" customHeight="1"/>
    <row r="42" ht="15" customHeight="1"/>
  </sheetData>
  <mergeCells count="4">
    <mergeCell ref="A9:C9"/>
    <mergeCell ref="A1:E1"/>
    <mergeCell ref="A2:B2"/>
    <mergeCell ref="A8:B8"/>
  </mergeCells>
  <phoneticPr fontId="8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B25"/>
  <sheetViews>
    <sheetView zoomScaleNormal="100" workbookViewId="0">
      <selection activeCell="A2" sqref="A2:B2"/>
    </sheetView>
  </sheetViews>
  <sheetFormatPr baseColWidth="10" defaultRowHeight="15"/>
  <cols>
    <col min="1" max="1" width="41.140625" customWidth="1"/>
    <col min="2" max="2" width="24.42578125" customWidth="1"/>
  </cols>
  <sheetData>
    <row r="1" spans="1:28" ht="30" customHeight="1">
      <c r="A1" s="37" t="s">
        <v>47</v>
      </c>
      <c r="B1" s="37"/>
      <c r="C1" s="4"/>
      <c r="D1" s="4"/>
      <c r="E1" s="4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</row>
    <row r="2" spans="1:28" ht="66.75" customHeight="1">
      <c r="A2" s="30" t="s">
        <v>130</v>
      </c>
      <c r="B2" s="30"/>
      <c r="C2" s="7"/>
      <c r="D2" s="7"/>
      <c r="E2" s="1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</row>
    <row r="3" spans="1:28">
      <c r="A3" s="19" t="s">
        <v>100</v>
      </c>
      <c r="B3" s="20" t="s">
        <v>49</v>
      </c>
      <c r="C3" s="8"/>
      <c r="D3" s="8"/>
      <c r="E3" s="1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</row>
    <row r="4" spans="1:28">
      <c r="A4" s="19" t="s">
        <v>101</v>
      </c>
      <c r="B4" s="20">
        <v>0</v>
      </c>
      <c r="C4" s="1"/>
      <c r="D4" s="5"/>
      <c r="E4" s="1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</row>
    <row r="5" spans="1:28">
      <c r="A5" s="19" t="s">
        <v>102</v>
      </c>
      <c r="B5" s="20">
        <v>69</v>
      </c>
      <c r="C5" s="1"/>
      <c r="D5" s="5"/>
      <c r="E5" s="1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</row>
    <row r="6" spans="1:28">
      <c r="A6" s="19" t="s">
        <v>115</v>
      </c>
      <c r="B6" s="20">
        <v>3</v>
      </c>
      <c r="C6" s="1"/>
      <c r="D6" s="5"/>
      <c r="E6" s="1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</row>
    <row r="7" spans="1:28">
      <c r="A7" s="19" t="s">
        <v>116</v>
      </c>
      <c r="B7" s="20">
        <v>12</v>
      </c>
      <c r="C7" s="1"/>
      <c r="D7" s="5"/>
      <c r="E7" s="1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</row>
    <row r="8" spans="1:28">
      <c r="A8" s="19" t="s">
        <v>52</v>
      </c>
      <c r="B8" s="20">
        <v>12</v>
      </c>
      <c r="C8" s="1"/>
      <c r="D8" s="5"/>
      <c r="E8" s="1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</row>
    <row r="9" spans="1:28">
      <c r="A9" s="19" t="s">
        <v>131</v>
      </c>
      <c r="B9" s="20">
        <v>0</v>
      </c>
      <c r="C9" s="1"/>
      <c r="D9" s="5"/>
      <c r="E9" s="1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</row>
    <row r="10" spans="1:28">
      <c r="A10" s="19" t="s">
        <v>1</v>
      </c>
      <c r="B10" s="20">
        <f>SUM(B4:B9)</f>
        <v>96</v>
      </c>
      <c r="C10" s="1"/>
      <c r="D10" s="5"/>
      <c r="E10" s="1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</row>
    <row r="11" spans="1:28" ht="66.75" customHeight="1">
      <c r="A11" s="28" t="s">
        <v>182</v>
      </c>
      <c r="B11" s="28"/>
      <c r="C11" s="1"/>
      <c r="D11" s="1"/>
      <c r="E11" s="1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</row>
    <row r="12" spans="1:28">
      <c r="A12" s="12"/>
      <c r="B12" s="12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</row>
    <row r="13" spans="1:28">
      <c r="A13" s="12"/>
      <c r="B13" s="12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</row>
    <row r="14" spans="1:28">
      <c r="A14" s="12"/>
      <c r="B14" s="12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</row>
    <row r="15" spans="1:28">
      <c r="A15" s="12"/>
      <c r="B15" s="12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</row>
    <row r="16" spans="1:28">
      <c r="A16" s="12"/>
      <c r="B16" s="12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</row>
    <row r="17" spans="18:28"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</row>
    <row r="18" spans="18:28"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</row>
    <row r="19" spans="18:28"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</row>
    <row r="20" spans="18:28"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</row>
    <row r="21" spans="18:28"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</row>
    <row r="22" spans="18:28"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</row>
    <row r="23" spans="18:28"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</row>
    <row r="24" spans="18:28"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</row>
    <row r="25" spans="18:28"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</row>
  </sheetData>
  <mergeCells count="4">
    <mergeCell ref="R1:AB25"/>
    <mergeCell ref="A2:B2"/>
    <mergeCell ref="A11:B11"/>
    <mergeCell ref="A1:B1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20"/>
  <sheetViews>
    <sheetView workbookViewId="0">
      <selection activeCell="B8" sqref="B8"/>
    </sheetView>
  </sheetViews>
  <sheetFormatPr baseColWidth="10" defaultRowHeight="15"/>
  <cols>
    <col min="1" max="1" width="51" customWidth="1"/>
    <col min="2" max="2" width="42.7109375" customWidth="1"/>
    <col min="3" max="5" width="11.42578125" customWidth="1"/>
  </cols>
  <sheetData>
    <row r="1" spans="1:5">
      <c r="A1" s="38" t="s">
        <v>47</v>
      </c>
      <c r="B1" s="38"/>
      <c r="C1" s="47"/>
      <c r="D1" s="47"/>
      <c r="E1" s="47"/>
    </row>
    <row r="2" spans="1:5" ht="48.75" customHeight="1">
      <c r="A2" s="30" t="s">
        <v>178</v>
      </c>
      <c r="B2" s="39"/>
      <c r="C2" s="40"/>
      <c r="D2" s="40"/>
      <c r="E2" s="41"/>
    </row>
    <row r="3" spans="1:5" ht="14.25" customHeight="1">
      <c r="A3" s="19" t="s">
        <v>95</v>
      </c>
      <c r="B3" s="20" t="s">
        <v>49</v>
      </c>
      <c r="C3" s="42"/>
      <c r="D3" s="42"/>
      <c r="E3" s="41"/>
    </row>
    <row r="4" spans="1:5" ht="30" customHeight="1">
      <c r="A4" s="43" t="s">
        <v>96</v>
      </c>
      <c r="B4" s="20">
        <v>16</v>
      </c>
      <c r="C4" s="41"/>
      <c r="D4" s="44"/>
      <c r="E4" s="41"/>
    </row>
    <row r="5" spans="1:5">
      <c r="A5" s="43" t="s">
        <v>97</v>
      </c>
      <c r="B5" s="20">
        <v>27</v>
      </c>
      <c r="C5" s="41"/>
      <c r="D5" s="44"/>
      <c r="E5" s="41"/>
    </row>
    <row r="6" spans="1:5" ht="15" customHeight="1">
      <c r="A6" s="43" t="s">
        <v>98</v>
      </c>
      <c r="B6" s="20">
        <v>46</v>
      </c>
      <c r="C6" s="41"/>
      <c r="D6" s="44"/>
      <c r="E6" s="41"/>
    </row>
    <row r="7" spans="1:5" ht="15" customHeight="1">
      <c r="A7" s="43" t="s">
        <v>132</v>
      </c>
      <c r="B7" s="20">
        <v>0</v>
      </c>
      <c r="C7" s="41"/>
      <c r="D7" s="44"/>
      <c r="E7" s="41"/>
    </row>
    <row r="8" spans="1:5">
      <c r="A8" s="43" t="s">
        <v>131</v>
      </c>
      <c r="B8" s="20">
        <v>7</v>
      </c>
      <c r="C8" s="41"/>
      <c r="D8" s="44"/>
      <c r="E8" s="41"/>
    </row>
    <row r="9" spans="1:5">
      <c r="A9" s="19" t="s">
        <v>1</v>
      </c>
      <c r="B9" s="20">
        <f>SUM(B4:B8)</f>
        <v>96</v>
      </c>
      <c r="C9" s="41"/>
      <c r="D9" s="44"/>
      <c r="E9" s="41"/>
    </row>
    <row r="10" spans="1:5">
      <c r="A10" s="45"/>
      <c r="B10" s="45"/>
      <c r="C10" s="41"/>
      <c r="D10" s="41"/>
      <c r="E10" s="41"/>
    </row>
    <row r="11" spans="1:5">
      <c r="A11" s="45"/>
      <c r="B11" s="45"/>
      <c r="C11" s="41"/>
      <c r="D11" s="41"/>
      <c r="E11" s="41"/>
    </row>
    <row r="12" spans="1:5">
      <c r="A12" s="45"/>
      <c r="B12" s="45"/>
      <c r="C12" s="41"/>
      <c r="D12" s="41"/>
      <c r="E12" s="41"/>
    </row>
    <row r="13" spans="1:5">
      <c r="A13" s="45"/>
      <c r="B13" s="45"/>
      <c r="C13" s="41"/>
      <c r="D13" s="41"/>
      <c r="E13" s="41"/>
    </row>
    <row r="14" spans="1:5">
      <c r="A14" s="45"/>
      <c r="B14" s="45"/>
      <c r="C14" s="41"/>
      <c r="D14" s="41"/>
      <c r="E14" s="41"/>
    </row>
    <row r="15" spans="1:5">
      <c r="A15" s="45"/>
      <c r="B15" s="45"/>
      <c r="C15" s="41"/>
      <c r="D15" s="41"/>
      <c r="E15" s="41"/>
    </row>
    <row r="16" spans="1:5">
      <c r="A16" s="45"/>
      <c r="B16" s="45"/>
      <c r="C16" s="41"/>
      <c r="D16" s="41"/>
      <c r="E16" s="41"/>
    </row>
    <row r="17" spans="1:2">
      <c r="A17" s="12"/>
      <c r="B17" s="12"/>
    </row>
    <row r="18" spans="1:2">
      <c r="A18" s="12"/>
      <c r="B18" s="12"/>
    </row>
    <row r="19" spans="1:2">
      <c r="A19" s="12"/>
      <c r="B19" s="12"/>
    </row>
    <row r="20" spans="1:2">
      <c r="A20" s="12"/>
      <c r="B20" s="12"/>
    </row>
  </sheetData>
  <mergeCells count="2">
    <mergeCell ref="A2:B2"/>
    <mergeCell ref="A1:B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B17"/>
  <sheetViews>
    <sheetView workbookViewId="0">
      <selection activeCell="A8" sqref="A8:B8"/>
    </sheetView>
  </sheetViews>
  <sheetFormatPr baseColWidth="10" defaultRowHeight="15"/>
  <cols>
    <col min="1" max="1" width="59.28515625" customWidth="1"/>
    <col min="2" max="2" width="24.85546875" customWidth="1"/>
  </cols>
  <sheetData>
    <row r="1" spans="1:2">
      <c r="A1" s="38" t="s">
        <v>47</v>
      </c>
      <c r="B1" s="38"/>
    </row>
    <row r="2" spans="1:2" ht="22.5" customHeight="1">
      <c r="A2" s="30" t="s">
        <v>118</v>
      </c>
      <c r="B2" s="30"/>
    </row>
    <row r="3" spans="1:2">
      <c r="A3" s="19" t="s">
        <v>119</v>
      </c>
      <c r="B3" s="31" t="s">
        <v>49</v>
      </c>
    </row>
    <row r="4" spans="1:2">
      <c r="A4" s="19" t="s">
        <v>120</v>
      </c>
      <c r="B4" s="31">
        <v>77</v>
      </c>
    </row>
    <row r="5" spans="1:2">
      <c r="A5" s="19" t="s">
        <v>88</v>
      </c>
      <c r="B5" s="31">
        <v>7</v>
      </c>
    </row>
    <row r="6" spans="1:2">
      <c r="A6" s="19" t="s">
        <v>117</v>
      </c>
      <c r="B6" s="31">
        <v>12</v>
      </c>
    </row>
    <row r="7" spans="1:2">
      <c r="A7" s="19" t="s">
        <v>1</v>
      </c>
      <c r="B7" s="31">
        <f>SUM(B4:B6)</f>
        <v>96</v>
      </c>
    </row>
    <row r="8" spans="1:2" ht="25.5" customHeight="1">
      <c r="A8" s="28" t="s">
        <v>182</v>
      </c>
      <c r="B8" s="28"/>
    </row>
    <row r="9" spans="1:2">
      <c r="A9" s="45"/>
      <c r="B9" s="45"/>
    </row>
    <row r="10" spans="1:2">
      <c r="A10" s="46"/>
      <c r="B10" s="46"/>
    </row>
    <row r="11" spans="1:2">
      <c r="A11" s="15"/>
      <c r="B11" s="15"/>
    </row>
    <row r="12" spans="1:2">
      <c r="A12" s="15"/>
      <c r="B12" s="15"/>
    </row>
    <row r="13" spans="1:2">
      <c r="A13" s="15"/>
      <c r="B13" s="15"/>
    </row>
    <row r="14" spans="1:2">
      <c r="A14" s="12"/>
      <c r="B14" s="12"/>
    </row>
    <row r="15" spans="1:2">
      <c r="A15" s="12"/>
      <c r="B15" s="12"/>
    </row>
    <row r="16" spans="1:2">
      <c r="A16" s="12"/>
      <c r="B16" s="12"/>
    </row>
    <row r="17" spans="1:2">
      <c r="A17" s="12"/>
      <c r="B17" s="12"/>
    </row>
  </sheetData>
  <mergeCells count="3">
    <mergeCell ref="A1:B1"/>
    <mergeCell ref="A2:B2"/>
    <mergeCell ref="A8:B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EI.08</vt:lpstr>
      <vt:lpstr>EI.09</vt:lpstr>
      <vt:lpstr>EI.10</vt:lpstr>
      <vt:lpstr>E.11</vt:lpstr>
      <vt:lpstr>E.12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Sonia Luisana Cristo Santos</cp:lastModifiedBy>
  <cp:lastPrinted>2021-02-23T16:43:35Z</cp:lastPrinted>
  <dcterms:created xsi:type="dcterms:W3CDTF">2021-02-01T12:50:48Z</dcterms:created>
  <dcterms:modified xsi:type="dcterms:W3CDTF">2023-10-25T16:51:07Z</dcterms:modified>
</cp:coreProperties>
</file>