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9. Turismo\2. Hístoricos\Portal Web\"/>
    </mc:Choice>
  </mc:AlternateContent>
  <xr:revisionPtr revIDLastSave="0" documentId="13_ncr:1_{CBC33A33-DAB5-4E05-BA77-AE8AEEC4DA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legada de turistas vía area 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G7" i="1"/>
  <c r="G8" i="1"/>
  <c r="G9" i="1"/>
  <c r="G10" i="1"/>
  <c r="G11" i="1"/>
  <c r="G12" i="1"/>
  <c r="G13" i="1"/>
  <c r="G14" i="1"/>
  <c r="E7" i="1"/>
  <c r="E8" i="1"/>
  <c r="E9" i="1"/>
  <c r="E10" i="1"/>
  <c r="E11" i="1"/>
  <c r="E12" i="1"/>
  <c r="E13" i="1"/>
  <c r="E14" i="1"/>
  <c r="C10" i="1"/>
  <c r="C11" i="1"/>
  <c r="C12" i="1"/>
  <c r="C13" i="1"/>
  <c r="C14" i="1"/>
  <c r="C7" i="1" l="1"/>
  <c r="C8" i="1"/>
  <c r="C9" i="1"/>
  <c r="I6" i="1" l="1"/>
  <c r="G6" i="1"/>
  <c r="E6" i="1"/>
  <c r="C6" i="1"/>
</calcChain>
</file>

<file path=xl/sharedStrings.xml><?xml version="1.0" encoding="utf-8"?>
<sst xmlns="http://schemas.openxmlformats.org/spreadsheetml/2006/main" count="12" uniqueCount="10">
  <si>
    <t>Año</t>
  </si>
  <si>
    <t xml:space="preserve"> Llegada total de pasajeros vía aérea</t>
  </si>
  <si>
    <t>Tasa de crecimiento (%)</t>
  </si>
  <si>
    <t>Llegada de los No residentes vía aérea</t>
  </si>
  <si>
    <t>Tasa de crecimiento  (%)</t>
  </si>
  <si>
    <t xml:space="preserve"> Llegada de los Dominicano No residentes vía aérea</t>
  </si>
  <si>
    <t>Llegada de extranjeros No residentes</t>
  </si>
  <si>
    <t>*Cifras sujetas a rectificación.</t>
  </si>
  <si>
    <t>Fuente: Banco Central de la República Dominicana (BCRD).</t>
  </si>
  <si>
    <r>
      <rPr>
        <b/>
        <sz val="9"/>
        <color theme="1"/>
        <rFont val="Roboto"/>
      </rPr>
      <t>Cuadro 3.9-11</t>
    </r>
    <r>
      <rPr>
        <sz val="9"/>
        <color theme="1"/>
        <rFont val="Roboto"/>
      </rPr>
      <t xml:space="preserve"> REPÚBLICA DOMINICANA: Llegada de pasajeros vía aérea y tasa de crecimiento, por residencia, según año, 2016-2025*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</si>
</sst>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_)"/>
    <numFmt numFmtId="168" formatCode="_(* #,##0.0_);_(* \(#,##0.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Roboto"/>
    </font>
    <font>
      <sz val="10"/>
      <color theme="1"/>
      <name val="Roboto"/>
    </font>
    <font>
      <b/>
      <sz val="9"/>
      <color theme="1"/>
      <name val="Roboto"/>
    </font>
    <font>
      <sz val="7"/>
      <color theme="1"/>
      <name val="Roboto"/>
    </font>
    <font>
      <sz val="10"/>
      <color rgb="FFFF0000"/>
      <name val="Roboto"/>
    </font>
    <font>
      <sz val="12"/>
      <name val="Arial MT"/>
    </font>
    <font>
      <b/>
      <sz val="12"/>
      <color indexed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7" fontId="7" fillId="0" borderId="0"/>
  </cellStyleXfs>
  <cellXfs count="28">
    <xf numFmtId="0" fontId="0" fillId="0" borderId="0" xfId="0"/>
    <xf numFmtId="0" fontId="3" fillId="3" borderId="0" xfId="0" applyFont="1" applyFill="1"/>
    <xf numFmtId="0" fontId="3" fillId="2" borderId="0" xfId="0" applyFont="1" applyFill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165" fontId="2" fillId="3" borderId="0" xfId="1" applyNumberFormat="1" applyFont="1" applyFill="1" applyBorder="1" applyAlignment="1">
      <alignment horizontal="center" vertical="center"/>
    </xf>
    <xf numFmtId="166" fontId="2" fillId="3" borderId="0" xfId="0" applyNumberFormat="1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3" borderId="2" xfId="1" applyNumberFormat="1" applyFont="1" applyFill="1" applyBorder="1" applyAlignment="1">
      <alignment horizontal="center" vertical="center"/>
    </xf>
    <xf numFmtId="0" fontId="6" fillId="3" borderId="0" xfId="0" applyFont="1" applyFill="1"/>
    <xf numFmtId="3" fontId="8" fillId="3" borderId="0" xfId="2" applyNumberFormat="1" applyFont="1" applyFill="1"/>
    <xf numFmtId="165" fontId="3" fillId="3" borderId="0" xfId="1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65" fontId="3" fillId="3" borderId="2" xfId="1" applyNumberFormat="1" applyFont="1" applyFill="1" applyBorder="1" applyAlignment="1">
      <alignment horizontal="center"/>
    </xf>
    <xf numFmtId="165" fontId="3" fillId="3" borderId="0" xfId="0" applyNumberFormat="1" applyFont="1" applyFill="1"/>
    <xf numFmtId="165" fontId="3" fillId="3" borderId="0" xfId="1" applyNumberFormat="1" applyFont="1" applyFill="1"/>
    <xf numFmtId="164" fontId="3" fillId="3" borderId="0" xfId="0" applyNumberFormat="1" applyFont="1" applyFill="1"/>
    <xf numFmtId="168" fontId="3" fillId="3" borderId="0" xfId="1" applyNumberFormat="1" applyFont="1" applyFill="1"/>
    <xf numFmtId="168" fontId="8" fillId="3" borderId="0" xfId="1" applyNumberFormat="1" applyFont="1" applyFill="1"/>
    <xf numFmtId="166" fontId="2" fillId="3" borderId="2" xfId="0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2" xfId="0" applyNumberFormat="1" applyFont="1" applyFill="1" applyBorder="1" applyAlignment="1">
      <alignment horizontal="center"/>
    </xf>
    <xf numFmtId="166" fontId="3" fillId="3" borderId="0" xfId="0" applyNumberFormat="1" applyFont="1" applyFill="1" applyBorder="1" applyAlignment="1">
      <alignment horizontal="center"/>
    </xf>
    <xf numFmtId="166" fontId="3" fillId="3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0" fontId="5" fillId="3" borderId="3" xfId="0" applyFont="1" applyFill="1" applyBorder="1" applyAlignment="1">
      <alignment horizontal="left" wrapText="1"/>
    </xf>
    <xf numFmtId="0" fontId="5" fillId="3" borderId="0" xfId="0" applyFont="1" applyFill="1" applyAlignment="1">
      <alignment horizontal="left" wrapText="1"/>
    </xf>
  </cellXfs>
  <cellStyles count="3">
    <cellStyle name="Millares" xfId="1" builtinId="3"/>
    <cellStyle name="Normal" xfId="0" builtinId="0"/>
    <cellStyle name="Normal_TECHO_LLEGA_200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144780</xdr:colOff>
      <xdr:row>1</xdr:row>
      <xdr:rowOff>30480</xdr:rowOff>
    </xdr:from>
    <xdr:to>
      <xdr:col>8</xdr:col>
      <xdr:colOff>919039</xdr:colOff>
      <xdr:row>2</xdr:row>
      <xdr:rowOff>77750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BF8A23-7114-4DC1-BCF1-86EED1AEC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1880" y="198120"/>
          <a:ext cx="774259" cy="298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K24"/>
  <sheetViews>
    <sheetView tabSelected="1" workbookViewId="0">
      <selection activeCell="K6" sqref="K6"/>
    </sheetView>
  </sheetViews>
  <sheetFormatPr baseColWidth="10" defaultColWidth="11.44140625" defaultRowHeight="13.2"/>
  <cols>
    <col min="1" max="1" width="8.33203125" style="1" customWidth="1"/>
    <col min="2" max="2" width="17.88671875" style="1" customWidth="1"/>
    <col min="3" max="3" width="12.44140625" style="1" customWidth="1"/>
    <col min="4" max="4" width="14" style="1" customWidth="1"/>
    <col min="5" max="5" width="13.109375" style="1" customWidth="1"/>
    <col min="6" max="6" width="14.6640625" style="1" customWidth="1"/>
    <col min="7" max="7" width="11.33203125" style="1" customWidth="1"/>
    <col min="8" max="8" width="14.33203125" style="1" customWidth="1"/>
    <col min="9" max="9" width="13.5546875" style="1" customWidth="1"/>
    <col min="10" max="16384" width="11.44140625" style="1"/>
  </cols>
  <sheetData>
    <row r="2" spans="1:11" ht="20.25" customHeight="1">
      <c r="A2" s="25" t="s">
        <v>9</v>
      </c>
      <c r="B2" s="25"/>
      <c r="C2" s="25"/>
      <c r="D2" s="25"/>
      <c r="E2" s="25"/>
      <c r="F2" s="25"/>
      <c r="G2" s="25"/>
      <c r="H2" s="25"/>
      <c r="I2" s="25"/>
    </row>
    <row r="3" spans="1:11" ht="12" customHeight="1">
      <c r="A3" s="2"/>
    </row>
    <row r="4" spans="1:11" ht="48.75" customHeight="1">
      <c r="A4" s="3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4</v>
      </c>
      <c r="H4" s="4" t="s">
        <v>6</v>
      </c>
      <c r="I4" s="4" t="s">
        <v>4</v>
      </c>
    </row>
    <row r="5" spans="1:11">
      <c r="A5" s="5">
        <v>2016</v>
      </c>
      <c r="B5" s="6">
        <v>6558982</v>
      </c>
      <c r="C5" s="5"/>
      <c r="D5" s="12">
        <v>5959347</v>
      </c>
      <c r="E5" s="13"/>
      <c r="F5" s="12">
        <v>825237</v>
      </c>
      <c r="G5" s="13"/>
      <c r="H5" s="12">
        <v>5134110</v>
      </c>
      <c r="I5" s="13"/>
    </row>
    <row r="6" spans="1:11">
      <c r="A6" s="5">
        <v>2017</v>
      </c>
      <c r="B6" s="6">
        <v>6831883</v>
      </c>
      <c r="C6" s="7">
        <f>(B6-B5)/B5*100</f>
        <v>4.1607218925131981</v>
      </c>
      <c r="D6" s="12">
        <v>6187542</v>
      </c>
      <c r="E6" s="21">
        <f>(D6-D5)/D5*100</f>
        <v>3.8291947087491298</v>
      </c>
      <c r="F6" s="12">
        <v>833525</v>
      </c>
      <c r="G6" s="23">
        <f>(F6-F5)/F5*100</f>
        <v>1.0043175475651236</v>
      </c>
      <c r="H6" s="12">
        <v>5354017</v>
      </c>
      <c r="I6" s="23">
        <f>(H6-H5)/H5*100</f>
        <v>4.2832545465523726</v>
      </c>
    </row>
    <row r="7" spans="1:11">
      <c r="A7" s="5">
        <v>2018</v>
      </c>
      <c r="B7" s="6">
        <v>7220334</v>
      </c>
      <c r="C7" s="7">
        <f t="shared" ref="C7:C14" si="0">(B7-B6)/B6*100</f>
        <v>5.6858555686624026</v>
      </c>
      <c r="D7" s="12">
        <v>6568888</v>
      </c>
      <c r="E7" s="21">
        <f t="shared" ref="E7:E14" si="1">(D7-D6)/D6*100</f>
        <v>6.1631258422165054</v>
      </c>
      <c r="F7" s="12">
        <v>950327</v>
      </c>
      <c r="G7" s="23">
        <f t="shared" ref="G7:G14" si="2">(F7-F6)/F6*100</f>
        <v>14.013017006088599</v>
      </c>
      <c r="H7" s="12">
        <v>5618561</v>
      </c>
      <c r="I7" s="23">
        <f t="shared" ref="I7:I14" si="3">(H7-H6)/H6*100</f>
        <v>4.9410377292414269</v>
      </c>
    </row>
    <row r="8" spans="1:11">
      <c r="A8" s="5">
        <v>2019</v>
      </c>
      <c r="B8" s="6">
        <v>7126857</v>
      </c>
      <c r="C8" s="7">
        <f t="shared" si="0"/>
        <v>-1.294635400523023</v>
      </c>
      <c r="D8" s="12">
        <v>6446036</v>
      </c>
      <c r="E8" s="21">
        <f t="shared" si="1"/>
        <v>-1.8702099959688763</v>
      </c>
      <c r="F8" s="12">
        <v>1088417</v>
      </c>
      <c r="G8" s="23">
        <f t="shared" si="2"/>
        <v>14.530787823559679</v>
      </c>
      <c r="H8" s="12">
        <v>5357619</v>
      </c>
      <c r="I8" s="23">
        <f t="shared" si="3"/>
        <v>-4.6442852538221082</v>
      </c>
    </row>
    <row r="9" spans="1:11">
      <c r="A9" s="5">
        <v>2020</v>
      </c>
      <c r="B9" s="6">
        <v>2707423</v>
      </c>
      <c r="C9" s="7">
        <f t="shared" si="0"/>
        <v>-62.0109818395402</v>
      </c>
      <c r="D9" s="12">
        <v>2405315</v>
      </c>
      <c r="E9" s="21">
        <f t="shared" si="1"/>
        <v>-62.685361980603268</v>
      </c>
      <c r="F9" s="12">
        <v>706121</v>
      </c>
      <c r="G9" s="23">
        <f t="shared" si="2"/>
        <v>-35.124037937665435</v>
      </c>
      <c r="H9" s="12">
        <v>1699194</v>
      </c>
      <c r="I9" s="23">
        <f t="shared" si="3"/>
        <v>-68.284530870896205</v>
      </c>
    </row>
    <row r="10" spans="1:11">
      <c r="A10" s="5">
        <v>2021</v>
      </c>
      <c r="B10" s="6">
        <v>5590124</v>
      </c>
      <c r="C10" s="7">
        <f t="shared" si="0"/>
        <v>106.47397913070841</v>
      </c>
      <c r="D10" s="12">
        <v>4994309</v>
      </c>
      <c r="E10" s="21">
        <f t="shared" si="1"/>
        <v>107.63638026620215</v>
      </c>
      <c r="F10" s="12">
        <v>1339092</v>
      </c>
      <c r="G10" s="23">
        <f t="shared" si="2"/>
        <v>89.640585678658468</v>
      </c>
      <c r="H10" s="12">
        <v>3655217</v>
      </c>
      <c r="I10" s="23">
        <f t="shared" si="3"/>
        <v>115.11475440708946</v>
      </c>
    </row>
    <row r="11" spans="1:11">
      <c r="A11" s="5">
        <v>2022</v>
      </c>
      <c r="B11" s="6">
        <v>7942713</v>
      </c>
      <c r="C11" s="7">
        <f t="shared" si="0"/>
        <v>42.084737297419522</v>
      </c>
      <c r="D11" s="12">
        <v>7163394</v>
      </c>
      <c r="E11" s="21">
        <f t="shared" si="1"/>
        <v>43.431133315940201</v>
      </c>
      <c r="F11" s="12">
        <v>1358045</v>
      </c>
      <c r="G11" s="23">
        <f t="shared" si="2"/>
        <v>1.4153620513004335</v>
      </c>
      <c r="H11" s="12">
        <v>5805349</v>
      </c>
      <c r="I11" s="23">
        <f t="shared" si="3"/>
        <v>58.823648500212165</v>
      </c>
      <c r="K11" s="15"/>
    </row>
    <row r="12" spans="1:11">
      <c r="A12" s="5">
        <v>2023</v>
      </c>
      <c r="B12" s="6">
        <v>9009093.5913411602</v>
      </c>
      <c r="C12" s="7">
        <f t="shared" si="0"/>
        <v>13.425898573209938</v>
      </c>
      <c r="D12" s="12">
        <v>8058671.0053412784</v>
      </c>
      <c r="E12" s="21">
        <f t="shared" si="1"/>
        <v>12.497944484713228</v>
      </c>
      <c r="F12" s="12">
        <v>1327868.8671916355</v>
      </c>
      <c r="G12" s="23">
        <f t="shared" si="2"/>
        <v>-2.2220274592052887</v>
      </c>
      <c r="H12" s="12">
        <v>6730801.7294907598</v>
      </c>
      <c r="I12" s="23">
        <f t="shared" si="3"/>
        <v>15.941379742901931</v>
      </c>
      <c r="K12" s="15"/>
    </row>
    <row r="13" spans="1:11">
      <c r="A13" s="5">
        <v>2024</v>
      </c>
      <c r="B13" s="6">
        <v>9519909.0000000205</v>
      </c>
      <c r="C13" s="7">
        <f t="shared" si="0"/>
        <v>5.6699978025515945</v>
      </c>
      <c r="D13" s="12">
        <v>8535700.7227627411</v>
      </c>
      <c r="E13" s="21">
        <f t="shared" si="1"/>
        <v>5.9194588922328251</v>
      </c>
      <c r="F13" s="12">
        <v>1410338.2259370589</v>
      </c>
      <c r="G13" s="23">
        <f t="shared" si="2"/>
        <v>6.2106553427855582</v>
      </c>
      <c r="H13" s="12">
        <v>7125362.4968256829</v>
      </c>
      <c r="I13" s="23">
        <f t="shared" si="3"/>
        <v>5.8620173820626693</v>
      </c>
      <c r="K13" s="15"/>
    </row>
    <row r="14" spans="1:11">
      <c r="A14" s="8">
        <v>2025</v>
      </c>
      <c r="B14" s="9">
        <v>9882364.9677828494</v>
      </c>
      <c r="C14" s="20">
        <f t="shared" si="0"/>
        <v>3.8073469797119714</v>
      </c>
      <c r="D14" s="14">
        <v>8860709.1239648629</v>
      </c>
      <c r="E14" s="22">
        <f t="shared" si="1"/>
        <v>3.8076358550786518</v>
      </c>
      <c r="F14" s="14">
        <v>1518964.3651826663</v>
      </c>
      <c r="G14" s="24">
        <f t="shared" si="2"/>
        <v>7.7021339454536788</v>
      </c>
      <c r="H14" s="14">
        <v>7341744.7587821968</v>
      </c>
      <c r="I14" s="24">
        <f t="shared" si="3"/>
        <v>3.0367895254860535</v>
      </c>
      <c r="J14" s="17"/>
      <c r="K14" s="15"/>
    </row>
    <row r="15" spans="1:11" ht="12.75" customHeight="1">
      <c r="A15" s="26" t="s">
        <v>7</v>
      </c>
      <c r="B15" s="26"/>
      <c r="C15" s="26"/>
      <c r="D15" s="26"/>
      <c r="E15" s="26"/>
      <c r="F15" s="26"/>
      <c r="G15" s="26"/>
      <c r="H15" s="26"/>
      <c r="I15" s="26"/>
    </row>
    <row r="16" spans="1:11" ht="10.5" customHeight="1">
      <c r="A16" s="27" t="s">
        <v>8</v>
      </c>
      <c r="B16" s="27"/>
      <c r="C16" s="27"/>
    </row>
    <row r="17" spans="1:9" ht="15">
      <c r="B17" s="11"/>
      <c r="C17" s="16"/>
      <c r="D17" s="16"/>
      <c r="E17" s="16"/>
      <c r="F17" s="16"/>
      <c r="G17" s="16"/>
      <c r="H17" s="16"/>
      <c r="I17" s="16"/>
    </row>
    <row r="18" spans="1:9" ht="15">
      <c r="A18" s="10"/>
      <c r="B18" s="18"/>
      <c r="C18" s="19"/>
      <c r="D18" s="11"/>
      <c r="E18" s="11"/>
      <c r="F18" s="11"/>
      <c r="G18" s="11"/>
      <c r="H18" s="11"/>
    </row>
    <row r="21" spans="1:9">
      <c r="H21" s="10"/>
    </row>
    <row r="24" spans="1:9">
      <c r="C24" s="17"/>
    </row>
  </sheetData>
  <mergeCells count="3">
    <mergeCell ref="A2:I2"/>
    <mergeCell ref="A15:I15"/>
    <mergeCell ref="A16:C16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Llegada de turistas vía area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Yumirca Altagracia Matos Melo</dc:creator>
  <cp:lastModifiedBy>Elba</cp:lastModifiedBy>
  <dcterms:created xsi:type="dcterms:W3CDTF">2022-10-14T16:27:45Z</dcterms:created>
  <dcterms:modified xsi:type="dcterms:W3CDTF">2026-03-23T15:41:41Z</dcterms:modified>
</cp:coreProperties>
</file>