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Series Pagina Web\CAID\"/>
    </mc:Choice>
  </mc:AlternateContent>
  <xr:revisionPtr revIDLastSave="0" documentId="13_ncr:1_{495A2F53-A12E-4F30-A313-1C275012B157}" xr6:coauthVersionLast="47" xr6:coauthVersionMax="47" xr10:uidLastSave="{00000000-0000-0000-0000-000000000000}"/>
  <bookViews>
    <workbookView xWindow="-120" yWindow="-120" windowWidth="38640" windowHeight="21120" xr2:uid="{8E248CA5-38DB-4558-A036-EA62D78D5286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8" i="1"/>
  <c r="M8" i="1"/>
  <c r="C21" i="1"/>
  <c r="C20" i="1"/>
  <c r="M19" i="1"/>
  <c r="C19" i="1" s="1"/>
  <c r="C18" i="1"/>
  <c r="C17" i="1"/>
  <c r="M16" i="1"/>
  <c r="C16" i="1" s="1"/>
  <c r="C15" i="1"/>
  <c r="C14" i="1"/>
  <c r="M13" i="1"/>
  <c r="C13" i="1" s="1"/>
  <c r="C12" i="1"/>
  <c r="C11" i="1"/>
  <c r="M10" i="1"/>
</calcChain>
</file>

<file path=xl/sharedStrings.xml><?xml version="1.0" encoding="utf-8"?>
<sst xmlns="http://schemas.openxmlformats.org/spreadsheetml/2006/main" count="18" uniqueCount="11">
  <si>
    <r>
      <rPr>
        <b/>
        <sz val="9"/>
        <color theme="1"/>
        <rFont val="Roboto"/>
      </rPr>
      <t xml:space="preserve">Cuadro 2. </t>
    </r>
    <r>
      <rPr>
        <sz val="9"/>
        <color theme="1"/>
        <rFont val="Roboto"/>
      </rPr>
      <t>REPÚBLICA DOMINICANA: Número de solicitud recibida en los servicios terapéuticos, por año, según centro de atención integral para la discapacidad y sexo de la persona demandante del servicio, 2016-2025.</t>
    </r>
  </si>
  <si>
    <t>Centro de atención integral y sexo del demandante</t>
  </si>
  <si>
    <t xml:space="preserve">Total </t>
  </si>
  <si>
    <t>Año</t>
  </si>
  <si>
    <t>Santo Domingo Oeste</t>
  </si>
  <si>
    <t>Niña</t>
  </si>
  <si>
    <t>Niño</t>
  </si>
  <si>
    <t>Santiago</t>
  </si>
  <si>
    <t>San Juan de la Maguana</t>
  </si>
  <si>
    <t>Santo Domingo Este</t>
  </si>
  <si>
    <t>Fuente: Registros administrativos del Centro de Atención Integral para la Discapacidad - CAID.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</si>
</sst>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8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2" borderId="0" xfId="0" applyFill="1"/>
    <xf numFmtId="0" fontId="0" fillId="2" borderId="3" xfId="0" applyFill="1" applyBorder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2" borderId="0" xfId="1" applyFont="1" applyFill="1" applyAlignment="1">
      <alignment horizontal="left" vertical="center" wrapText="1" indent="1"/>
    </xf>
    <xf numFmtId="3" fontId="2" fillId="0" borderId="0" xfId="0" applyNumberFormat="1" applyFont="1" applyAlignment="1">
      <alignment vertical="center"/>
    </xf>
    <xf numFmtId="0" fontId="3" fillId="2" borderId="0" xfId="1" applyFont="1" applyFill="1" applyAlignment="1">
      <alignment horizontal="left" vertical="center"/>
    </xf>
    <xf numFmtId="0" fontId="2" fillId="2" borderId="1" xfId="1" applyFont="1" applyFill="1" applyBorder="1" applyAlignment="1">
      <alignment horizontal="left" vertical="center" wrapText="1" indent="1"/>
    </xf>
    <xf numFmtId="3" fontId="2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0" fillId="0" borderId="0" xfId="0" applyNumberFormat="1"/>
    <xf numFmtId="0" fontId="4" fillId="0" borderId="2" xfId="1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Normal 96 3" xfId="1" xr:uid="{FAE6E623-8DD5-489F-BA59-D57997434D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</xdr:colOff>
      <xdr:row>1</xdr:row>
      <xdr:rowOff>148590</xdr:rowOff>
    </xdr:from>
    <xdr:to>
      <xdr:col>13</xdr:col>
      <xdr:colOff>39939</xdr:colOff>
      <xdr:row>3</xdr:row>
      <xdr:rowOff>167640</xdr:rowOff>
    </xdr:to>
    <xdr:pic>
      <xdr:nvPicPr>
        <xdr:cNvPr id="3" name="Imagen 2" descr="Oficina Nacional de Estadística (República Dominicana) - Wikipedia, la  enciclopedia libre">
          <a:extLst>
            <a:ext uri="{FF2B5EF4-FFF2-40B4-BE49-F238E27FC236}">
              <a16:creationId xmlns:a16="http://schemas.microsoft.com/office/drawing/2014/main" id="{57836AC7-4C44-4DF2-8C92-7BB8851D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8420" y="339090"/>
          <a:ext cx="956244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9580-E948-4290-B88D-45544FB3EC7F}">
  <dimension ref="B5:S22"/>
  <sheetViews>
    <sheetView showGridLines="0" tabSelected="1" workbookViewId="0">
      <selection activeCell="Q26" sqref="Q26"/>
    </sheetView>
  </sheetViews>
  <sheetFormatPr baseColWidth="10" defaultRowHeight="15" x14ac:dyDescent="0.25"/>
  <cols>
    <col min="2" max="2" width="20.28515625" customWidth="1"/>
    <col min="3" max="3" width="8.28515625" customWidth="1"/>
    <col min="4" max="4" width="6.85546875" customWidth="1"/>
    <col min="5" max="5" width="7" customWidth="1"/>
    <col min="6" max="6" width="6.42578125" customWidth="1"/>
    <col min="7" max="7" width="7.7109375" customWidth="1"/>
    <col min="8" max="9" width="6.140625" customWidth="1"/>
    <col min="10" max="10" width="7.5703125" customWidth="1"/>
    <col min="11" max="11" width="7.140625" customWidth="1"/>
    <col min="12" max="13" width="7.42578125" customWidth="1"/>
  </cols>
  <sheetData>
    <row r="5" spans="2:19" ht="27" customHeight="1" x14ac:dyDescent="0.25">
      <c r="B5" s="13" t="s">
        <v>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9" x14ac:dyDescent="0.25">
      <c r="B6" s="14" t="s">
        <v>1</v>
      </c>
      <c r="C6" s="16" t="s">
        <v>2</v>
      </c>
      <c r="D6" s="18" t="s">
        <v>3</v>
      </c>
      <c r="E6" s="18"/>
      <c r="F6" s="18"/>
      <c r="G6" s="18"/>
      <c r="H6" s="18"/>
      <c r="I6" s="18"/>
      <c r="J6" s="18"/>
      <c r="K6" s="18"/>
      <c r="L6" s="18"/>
      <c r="M6" s="2"/>
    </row>
    <row r="7" spans="2:19" ht="30" customHeight="1" x14ac:dyDescent="0.25">
      <c r="B7" s="15"/>
      <c r="C7" s="17"/>
      <c r="D7" s="10">
        <v>2016</v>
      </c>
      <c r="E7" s="10">
        <v>2017</v>
      </c>
      <c r="F7" s="10">
        <v>2018</v>
      </c>
      <c r="G7" s="10">
        <v>2019</v>
      </c>
      <c r="H7" s="10">
        <v>2020</v>
      </c>
      <c r="I7" s="10">
        <v>2021</v>
      </c>
      <c r="J7" s="10">
        <v>2022</v>
      </c>
      <c r="K7" s="10">
        <v>2023</v>
      </c>
      <c r="L7" s="10">
        <v>2024</v>
      </c>
      <c r="M7" s="10">
        <v>2025</v>
      </c>
    </row>
    <row r="8" spans="2:19" x14ac:dyDescent="0.25">
      <c r="B8" s="3" t="s">
        <v>2</v>
      </c>
      <c r="C8" s="4">
        <f>SUM(D8:M8)</f>
        <v>945900</v>
      </c>
      <c r="D8" s="4">
        <v>11445</v>
      </c>
      <c r="E8" s="4">
        <v>47644</v>
      </c>
      <c r="F8" s="4">
        <v>96468</v>
      </c>
      <c r="G8" s="4">
        <v>114220</v>
      </c>
      <c r="H8" s="4">
        <v>72792</v>
      </c>
      <c r="I8" s="4">
        <v>98147</v>
      </c>
      <c r="J8" s="4">
        <v>117037</v>
      </c>
      <c r="K8" s="4">
        <v>119979</v>
      </c>
      <c r="L8" s="4">
        <v>114108</v>
      </c>
      <c r="M8" s="4">
        <f>SUM(M10+M13+M16+M19)</f>
        <v>154060</v>
      </c>
    </row>
    <row r="9" spans="2:19" x14ac:dyDescent="0.25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P9" s="11"/>
    </row>
    <row r="10" spans="2:19" x14ac:dyDescent="0.25">
      <c r="B10" s="3" t="s">
        <v>4</v>
      </c>
      <c r="C10" s="4">
        <f>SUM(D10:M10)</f>
        <v>404417</v>
      </c>
      <c r="D10" s="4">
        <v>11445</v>
      </c>
      <c r="E10" s="4">
        <v>41294</v>
      </c>
      <c r="F10" s="4">
        <v>52371</v>
      </c>
      <c r="G10" s="4">
        <v>52280</v>
      </c>
      <c r="H10" s="4">
        <v>33130</v>
      </c>
      <c r="I10" s="4">
        <v>36631</v>
      </c>
      <c r="J10" s="4">
        <v>48085</v>
      </c>
      <c r="K10" s="4">
        <v>50515</v>
      </c>
      <c r="L10" s="4">
        <v>37269</v>
      </c>
      <c r="M10" s="4">
        <f>SUM(M11:M12)</f>
        <v>41397</v>
      </c>
      <c r="P10" s="11"/>
    </row>
    <row r="11" spans="2:19" x14ac:dyDescent="0.25">
      <c r="B11" s="5" t="s">
        <v>5</v>
      </c>
      <c r="C11" s="4">
        <f t="shared" ref="C11:C21" si="0">SUM(D11:M11)</f>
        <v>112160</v>
      </c>
      <c r="D11" s="6">
        <v>3229</v>
      </c>
      <c r="E11" s="6">
        <v>11280</v>
      </c>
      <c r="F11" s="6">
        <v>14952</v>
      </c>
      <c r="G11" s="6">
        <v>14306</v>
      </c>
      <c r="H11" s="6">
        <v>9252</v>
      </c>
      <c r="I11" s="6">
        <v>11853</v>
      </c>
      <c r="J11" s="6">
        <v>13968</v>
      </c>
      <c r="K11" s="6">
        <v>12942</v>
      </c>
      <c r="L11" s="6">
        <v>9749</v>
      </c>
      <c r="M11" s="6">
        <v>10629</v>
      </c>
      <c r="Q11" s="11"/>
      <c r="R11" s="11"/>
      <c r="S11" s="11"/>
    </row>
    <row r="12" spans="2:19" x14ac:dyDescent="0.25">
      <c r="B12" s="5" t="s">
        <v>6</v>
      </c>
      <c r="C12" s="4">
        <f t="shared" si="0"/>
        <v>292257</v>
      </c>
      <c r="D12" s="6">
        <v>8216</v>
      </c>
      <c r="E12" s="6">
        <v>30014</v>
      </c>
      <c r="F12" s="6">
        <v>37419</v>
      </c>
      <c r="G12" s="6">
        <v>37974</v>
      </c>
      <c r="H12" s="6">
        <v>23878</v>
      </c>
      <c r="I12" s="6">
        <v>24778</v>
      </c>
      <c r="J12" s="6">
        <v>34117</v>
      </c>
      <c r="K12" s="6">
        <v>37573</v>
      </c>
      <c r="L12" s="6">
        <v>27520</v>
      </c>
      <c r="M12" s="6">
        <v>30768</v>
      </c>
    </row>
    <row r="13" spans="2:19" x14ac:dyDescent="0.25">
      <c r="B13" s="3" t="s">
        <v>7</v>
      </c>
      <c r="C13" s="4">
        <f>SUM(D13:M13)</f>
        <v>340970</v>
      </c>
      <c r="D13" s="4">
        <v>0</v>
      </c>
      <c r="E13" s="4">
        <v>6350</v>
      </c>
      <c r="F13" s="4">
        <v>37602</v>
      </c>
      <c r="G13" s="4">
        <v>40813</v>
      </c>
      <c r="H13" s="4">
        <v>27672</v>
      </c>
      <c r="I13" s="4">
        <v>38200</v>
      </c>
      <c r="J13" s="4">
        <v>43207</v>
      </c>
      <c r="K13" s="4">
        <v>44065</v>
      </c>
      <c r="L13" s="4">
        <v>41564</v>
      </c>
      <c r="M13" s="4">
        <f>SUM(M14:M15)</f>
        <v>61497</v>
      </c>
    </row>
    <row r="14" spans="2:19" x14ac:dyDescent="0.25">
      <c r="B14" s="5" t="s">
        <v>5</v>
      </c>
      <c r="C14" s="4">
        <f t="shared" si="0"/>
        <v>90152</v>
      </c>
      <c r="D14" s="6">
        <v>0</v>
      </c>
      <c r="E14" s="6">
        <v>1852</v>
      </c>
      <c r="F14" s="6">
        <v>10029</v>
      </c>
      <c r="G14" s="6">
        <v>10943</v>
      </c>
      <c r="H14" s="6">
        <v>7685</v>
      </c>
      <c r="I14" s="6">
        <v>10642</v>
      </c>
      <c r="J14" s="6">
        <v>11326</v>
      </c>
      <c r="K14" s="6">
        <v>11079</v>
      </c>
      <c r="L14" s="6">
        <v>10665</v>
      </c>
      <c r="M14" s="6">
        <v>15931</v>
      </c>
    </row>
    <row r="15" spans="2:19" x14ac:dyDescent="0.25">
      <c r="B15" s="5" t="s">
        <v>6</v>
      </c>
      <c r="C15" s="4">
        <f t="shared" si="0"/>
        <v>250818</v>
      </c>
      <c r="D15" s="6">
        <v>0</v>
      </c>
      <c r="E15" s="6">
        <v>4498</v>
      </c>
      <c r="F15" s="6">
        <v>27573</v>
      </c>
      <c r="G15" s="6">
        <v>29870</v>
      </c>
      <c r="H15" s="6">
        <v>19987</v>
      </c>
      <c r="I15" s="6">
        <v>27558</v>
      </c>
      <c r="J15" s="6">
        <v>31881</v>
      </c>
      <c r="K15" s="6">
        <v>32986</v>
      </c>
      <c r="L15" s="6">
        <v>30899</v>
      </c>
      <c r="M15" s="6">
        <v>45566</v>
      </c>
    </row>
    <row r="16" spans="2:19" x14ac:dyDescent="0.25">
      <c r="B16" s="7" t="s">
        <v>8</v>
      </c>
      <c r="C16" s="4">
        <f t="shared" si="0"/>
        <v>151159</v>
      </c>
      <c r="D16" s="4">
        <v>0</v>
      </c>
      <c r="E16" s="4">
        <v>0</v>
      </c>
      <c r="F16" s="4">
        <v>6495</v>
      </c>
      <c r="G16" s="4">
        <v>21127</v>
      </c>
      <c r="H16" s="4">
        <v>11990</v>
      </c>
      <c r="I16" s="4">
        <v>23316</v>
      </c>
      <c r="J16" s="4">
        <v>25745</v>
      </c>
      <c r="K16" s="4">
        <v>24392</v>
      </c>
      <c r="L16" s="4">
        <v>18684</v>
      </c>
      <c r="M16" s="4">
        <f>SUM(M17:M18)</f>
        <v>19410</v>
      </c>
    </row>
    <row r="17" spans="2:13" x14ac:dyDescent="0.25">
      <c r="B17" s="5" t="s">
        <v>5</v>
      </c>
      <c r="C17" s="4">
        <f>SUM(D17:M17)</f>
        <v>45634</v>
      </c>
      <c r="D17" s="6">
        <v>0</v>
      </c>
      <c r="E17" s="6">
        <v>0</v>
      </c>
      <c r="F17" s="6">
        <v>2262</v>
      </c>
      <c r="G17" s="6">
        <v>7149</v>
      </c>
      <c r="H17" s="6">
        <v>3704</v>
      </c>
      <c r="I17" s="6">
        <v>7425</v>
      </c>
      <c r="J17" s="6">
        <v>7819</v>
      </c>
      <c r="K17" s="6">
        <v>7227</v>
      </c>
      <c r="L17" s="6">
        <v>5045</v>
      </c>
      <c r="M17" s="6">
        <v>5003</v>
      </c>
    </row>
    <row r="18" spans="2:13" x14ac:dyDescent="0.25">
      <c r="B18" s="5" t="s">
        <v>6</v>
      </c>
      <c r="C18" s="4">
        <f t="shared" si="0"/>
        <v>105525</v>
      </c>
      <c r="D18" s="6">
        <v>0</v>
      </c>
      <c r="E18" s="6">
        <v>0</v>
      </c>
      <c r="F18" s="6">
        <v>4233</v>
      </c>
      <c r="G18" s="6">
        <v>13978</v>
      </c>
      <c r="H18" s="6">
        <v>8286</v>
      </c>
      <c r="I18" s="6">
        <v>15891</v>
      </c>
      <c r="J18" s="6">
        <v>17926</v>
      </c>
      <c r="K18" s="6">
        <v>17165</v>
      </c>
      <c r="L18" s="6">
        <v>13639</v>
      </c>
      <c r="M18" s="6">
        <v>14407</v>
      </c>
    </row>
    <row r="19" spans="2:13" x14ac:dyDescent="0.25">
      <c r="B19" s="3" t="s">
        <v>9</v>
      </c>
      <c r="C19" s="4">
        <f t="shared" si="0"/>
        <v>49354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1007</v>
      </c>
      <c r="L19" s="4">
        <v>16591</v>
      </c>
      <c r="M19" s="4">
        <f>SUM(M20:M21)</f>
        <v>31756</v>
      </c>
    </row>
    <row r="20" spans="2:13" x14ac:dyDescent="0.25">
      <c r="B20" s="5" t="s">
        <v>5</v>
      </c>
      <c r="C20" s="4">
        <f>SUM(D20:M20)</f>
        <v>13394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280</v>
      </c>
      <c r="L20" s="6">
        <v>4361</v>
      </c>
      <c r="M20" s="6">
        <v>8753</v>
      </c>
    </row>
    <row r="21" spans="2:13" x14ac:dyDescent="0.25">
      <c r="B21" s="8" t="s">
        <v>6</v>
      </c>
      <c r="C21" s="4">
        <f t="shared" si="0"/>
        <v>35960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727</v>
      </c>
      <c r="L21" s="9">
        <v>12230</v>
      </c>
      <c r="M21" s="9">
        <v>23003</v>
      </c>
    </row>
    <row r="22" spans="2:13" x14ac:dyDescent="0.25">
      <c r="B22" s="12" t="s">
        <v>10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"/>
    </row>
  </sheetData>
  <mergeCells count="5">
    <mergeCell ref="B22:L22"/>
    <mergeCell ref="B5:M5"/>
    <mergeCell ref="B6:B7"/>
    <mergeCell ref="C6:C7"/>
    <mergeCell ref="D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2026-04-09T15:05:29Z</dcterms:created>
  <dcterms:modified xsi:type="dcterms:W3CDTF">2026-05-28T15:07:10Z</dcterms:modified>
</cp:coreProperties>
</file>