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6\PORTAL DE TRANSPARENCIA\ABRIL\"/>
    </mc:Choice>
  </mc:AlternateContent>
  <xr:revisionPtr revIDLastSave="0" documentId="13_ncr:1_{C2EC7C4D-1CD3-4D35-BD92-56D708B8BC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Pensión'!$A$1:$L$35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" i="1" l="1"/>
  <c r="K14" i="1"/>
  <c r="J14" i="1"/>
  <c r="I14" i="1"/>
  <c r="H14" i="1"/>
  <c r="F14" i="1"/>
  <c r="K10" i="1"/>
  <c r="K9" i="1"/>
  <c r="L10" i="1"/>
  <c r="L13" i="1" l="1"/>
  <c r="L11" i="1"/>
  <c r="I9" i="1" l="1"/>
  <c r="G9" i="1"/>
  <c r="G14" i="1" s="1"/>
  <c r="L9" i="1" l="1"/>
</calcChain>
</file>

<file path=xl/sharedStrings.xml><?xml version="1.0" encoding="utf-8"?>
<sst xmlns="http://schemas.openxmlformats.org/spreadsheetml/2006/main" count="38" uniqueCount="35">
  <si>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</si>
  <si>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</si>
  <si>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</si>
  <si>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</si>
  <si>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</si>
  <si>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</si>
  <si>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</si>
  <si>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</si>
  <si>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</si>
  <si>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</si>
  <si>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</si>
  <si>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</si>
  <si>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</si>
  <si>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</si>
  <si>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</si>
  <si>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</si>
  <si>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</si>
  <si>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</si>
  <si>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</si>
  <si>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</si>
  <si>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M</t>
  </si>
  <si>
    <t>ELIECIN ESTEBAN HERRERA SOTO</t>
  </si>
  <si>
    <t>DIVISION DE OPERACIONES DE ENCUESTAS-ONE</t>
  </si>
  <si>
    <t>CARMEN ALTAGRACIA MARINEZ QUEZADA</t>
  </si>
  <si>
    <t>DEPARTAMENTO DE ESTADISTICAS DEMOGRAFICAS Y SOCIALES-ONE</t>
  </si>
  <si>
    <t>COORD. OPERACIONES DE ENCUESTAS</t>
  </si>
  <si>
    <t>LUIS DARIO FELIZ SANTANA</t>
  </si>
  <si>
    <t>DIVISION DE OPERACIONES GEOESTADISTICAS-ONE</t>
  </si>
  <si>
    <t>TECNICO EN OPERACIONES GEOESTADISTICAS</t>
  </si>
  <si>
    <t xml:space="preserve">LUCIA ANTONIA ACOSTA ABREU </t>
  </si>
  <si>
    <t>DIVISION DE SERVICIOS GENERALES</t>
  </si>
  <si>
    <t>SUPERVISORA DE ALMACEN Y SUMINISTRO</t>
  </si>
  <si>
    <t>Mes de Abril 2026</t>
  </si>
  <si>
    <t xml:space="preserve">           Total general: 5</t>
  </si>
  <si>
    <t>TECNICA DE ESTADISTICAS DEMOGRAFICAS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</si>
</sst>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17</xdr:row>
      <xdr:rowOff>66675</xdr:rowOff>
    </xdr:from>
    <xdr:to>
      <xdr:col>5</xdr:col>
      <xdr:colOff>876299</xdr:colOff>
      <xdr:row>30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showGridLines="0" tabSelected="1" zoomScaleNormal="100" zoomScaleSheetLayoutView="95" zoomScalePageLayoutView="40" workbookViewId="0">
      <selection activeCell="J20" sqref="J20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26.25" x14ac:dyDescent="0.4">
      <c r="A2" s="7"/>
      <c r="B2" s="12" t="s">
        <v>19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ht="26.25" x14ac:dyDescent="0.4">
      <c r="A3" s="7"/>
      <c r="B3" s="12" t="s">
        <v>0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20.25" x14ac:dyDescent="0.3">
      <c r="A4" s="7"/>
      <c r="B4" s="10" t="s">
        <v>1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20.25" x14ac:dyDescent="0.3">
      <c r="A5" s="7"/>
      <c r="B5" s="10" t="s">
        <v>16</v>
      </c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21" thickBot="1" x14ac:dyDescent="0.35">
      <c r="A6" s="7"/>
      <c r="B6" s="10" t="s">
        <v>32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3" t="s">
        <v>17</v>
      </c>
      <c r="B7" s="13" t="s">
        <v>10</v>
      </c>
      <c r="C7" s="13" t="s">
        <v>18</v>
      </c>
      <c r="D7" s="19" t="s">
        <v>2</v>
      </c>
      <c r="E7" s="21" t="s">
        <v>12</v>
      </c>
      <c r="F7" s="15" t="s">
        <v>3</v>
      </c>
      <c r="G7" s="15" t="s">
        <v>4</v>
      </c>
      <c r="H7" s="15" t="s">
        <v>5</v>
      </c>
      <c r="I7" s="15" t="s">
        <v>6</v>
      </c>
      <c r="J7" s="15" t="s">
        <v>7</v>
      </c>
      <c r="K7" s="15" t="s">
        <v>8</v>
      </c>
      <c r="L7" s="17" t="s">
        <v>9</v>
      </c>
    </row>
    <row r="8" spans="1:12" ht="15.75" thickBot="1" x14ac:dyDescent="0.3">
      <c r="A8" s="14"/>
      <c r="B8" s="14"/>
      <c r="C8" s="14"/>
      <c r="D8" s="20"/>
      <c r="E8" s="22"/>
      <c r="F8" s="16"/>
      <c r="G8" s="16"/>
      <c r="H8" s="16"/>
      <c r="I8" s="16"/>
      <c r="J8" s="16"/>
      <c r="K8" s="16"/>
      <c r="L8" s="18"/>
    </row>
    <row r="9" spans="1:12" x14ac:dyDescent="0.25">
      <c r="A9" s="1">
        <v>1</v>
      </c>
      <c r="B9" t="s">
        <v>14</v>
      </c>
      <c r="C9" t="s">
        <v>13</v>
      </c>
      <c r="D9" t="s">
        <v>15</v>
      </c>
      <c r="E9" s="1" t="s">
        <v>11</v>
      </c>
      <c r="F9" s="5">
        <v>13500</v>
      </c>
      <c r="G9" s="5">
        <f>F9*0.0287</f>
        <v>387.45</v>
      </c>
      <c r="H9" s="5">
        <v>0</v>
      </c>
      <c r="I9" s="5">
        <f>F9*0.0304</f>
        <v>410.4</v>
      </c>
      <c r="J9" s="5">
        <v>25</v>
      </c>
      <c r="K9" s="5">
        <f>+G9+H9+I9+J9</f>
        <v>822.84999999999991</v>
      </c>
      <c r="L9" s="5">
        <f>F9-K9</f>
        <v>12677.15</v>
      </c>
    </row>
    <row r="10" spans="1:12" x14ac:dyDescent="0.25">
      <c r="A10" s="1">
        <v>2</v>
      </c>
      <c r="B10" t="s">
        <v>29</v>
      </c>
      <c r="C10" t="s">
        <v>30</v>
      </c>
      <c r="D10" t="s">
        <v>31</v>
      </c>
      <c r="E10" s="1" t="s">
        <v>11</v>
      </c>
      <c r="F10" s="5">
        <v>55000</v>
      </c>
      <c r="G10" s="5">
        <v>1578.5</v>
      </c>
      <c r="H10" s="5">
        <v>2559.6799999999998</v>
      </c>
      <c r="I10" s="5">
        <v>1672</v>
      </c>
      <c r="J10" s="5">
        <v>7252.5</v>
      </c>
      <c r="K10" s="5">
        <f>+G10+H10+I10+J10</f>
        <v>13062.68</v>
      </c>
      <c r="L10" s="5">
        <f>F10-K10</f>
        <v>41937.32</v>
      </c>
    </row>
    <row r="11" spans="1:12" x14ac:dyDescent="0.25">
      <c r="A11" s="1">
        <v>3</v>
      </c>
      <c r="B11" t="s">
        <v>21</v>
      </c>
      <c r="C11" t="s">
        <v>22</v>
      </c>
      <c r="D11" t="s">
        <v>25</v>
      </c>
      <c r="E11" s="1" t="s">
        <v>20</v>
      </c>
      <c r="F11" s="9">
        <v>75000</v>
      </c>
      <c r="G11" s="9">
        <v>2152.5</v>
      </c>
      <c r="H11" s="9">
        <v>6309.38</v>
      </c>
      <c r="I11" s="9">
        <v>2280</v>
      </c>
      <c r="J11" s="9">
        <v>295</v>
      </c>
      <c r="K11" s="9">
        <v>11036.88</v>
      </c>
      <c r="L11" s="5">
        <f t="shared" ref="L11:L13" si="0">+F11-K11</f>
        <v>63963.12</v>
      </c>
    </row>
    <row r="12" spans="1:12" x14ac:dyDescent="0.25">
      <c r="A12" s="1">
        <v>4</v>
      </c>
      <c r="B12" t="s">
        <v>23</v>
      </c>
      <c r="C12" t="s">
        <v>24</v>
      </c>
      <c r="D12" t="s">
        <v>34</v>
      </c>
      <c r="E12" s="1" t="s">
        <v>11</v>
      </c>
      <c r="F12" s="9">
        <v>47000</v>
      </c>
      <c r="G12" s="9">
        <v>1348.9</v>
      </c>
      <c r="H12" s="9">
        <v>854.66</v>
      </c>
      <c r="I12" s="9">
        <v>1428.8</v>
      </c>
      <c r="J12" s="9">
        <v>4154.5600000000004</v>
      </c>
      <c r="K12" s="9">
        <v>7786.92</v>
      </c>
      <c r="L12" s="5">
        <v>39213.08</v>
      </c>
    </row>
    <row r="13" spans="1:12" x14ac:dyDescent="0.25">
      <c r="A13" s="1">
        <v>5</v>
      </c>
      <c r="B13" t="s">
        <v>26</v>
      </c>
      <c r="C13" t="s">
        <v>27</v>
      </c>
      <c r="D13" t="s">
        <v>28</v>
      </c>
      <c r="E13" s="1" t="s">
        <v>20</v>
      </c>
      <c r="F13" s="9">
        <v>47000</v>
      </c>
      <c r="G13" s="9">
        <v>1348.9</v>
      </c>
      <c r="H13" s="9">
        <v>1430.6</v>
      </c>
      <c r="I13" s="9">
        <v>1428.8</v>
      </c>
      <c r="J13" s="9">
        <v>175</v>
      </c>
      <c r="K13" s="9">
        <v>4383.3</v>
      </c>
      <c r="L13" s="5">
        <f t="shared" si="0"/>
        <v>42616.7</v>
      </c>
    </row>
    <row r="14" spans="1:12" ht="15.75" x14ac:dyDescent="0.25">
      <c r="A14" s="8" t="s">
        <v>33</v>
      </c>
      <c r="B14" s="2"/>
      <c r="C14" s="2"/>
      <c r="D14" s="2"/>
      <c r="E14" s="2"/>
      <c r="F14" s="3">
        <f t="shared" ref="F14:L14" si="1">SUM(F9:F13)</f>
        <v>237500</v>
      </c>
      <c r="G14" s="3">
        <f t="shared" si="1"/>
        <v>6816.25</v>
      </c>
      <c r="H14" s="6">
        <f t="shared" si="1"/>
        <v>11154.32</v>
      </c>
      <c r="I14" s="3">
        <f t="shared" si="1"/>
        <v>7220</v>
      </c>
      <c r="J14" s="6">
        <f t="shared" si="1"/>
        <v>11902.060000000001</v>
      </c>
      <c r="K14" s="3">
        <f t="shared" si="1"/>
        <v>37092.630000000005</v>
      </c>
      <c r="L14" s="6">
        <f t="shared" si="1"/>
        <v>200407.37</v>
      </c>
    </row>
    <row r="18" spans="2:12" s="4" customFormat="1" ht="24.95" customHeight="1" x14ac:dyDescent="0.25">
      <c r="B18"/>
      <c r="C18"/>
      <c r="D18"/>
      <c r="E18"/>
      <c r="F18"/>
      <c r="G18"/>
      <c r="H18"/>
      <c r="I18"/>
      <c r="J18"/>
      <c r="K18"/>
      <c r="L18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39" min="1" max="10" man="1"/>
    <brk id="4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2026-04-28T13:44:11Z</dcterms:modified>
</cp:coreProperties>
</file>