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V:\Arch-Piso-9\Proyectos y Documentos\00-Proyectos y Documentos\PLANIFICACIÓN 2024\SIGEF\Informes\3T\"/>
    </mc:Choice>
  </mc:AlternateContent>
  <xr:revisionPtr revIDLastSave="0" documentId="13_ncr:1_{99816955-1AFC-438B-839D-5B120356F539}" xr6:coauthVersionLast="47" xr6:coauthVersionMax="47" xr10:uidLastSave="{00000000-0000-0000-0000-000000000000}"/>
  <bookViews>
    <workbookView xWindow="-120" yWindow="-120" windowWidth="29040" windowHeight="15840" xr2:uid="{00000000-000D-0000-FFFF-FFFF00000000}"/>
  </bookViews>
  <sheets>
    <sheet name="3T" sheetId="1" r:id="rId1"/>
  </sheets>
  <externalReferences>
    <externalReference r:id="rId2"/>
  </externalReferences>
  <definedNames>
    <definedName name="_xlnm.Print_Area" localSheetId="0">'3T'!$A$1:$J$53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25" i="1" l="1"/>
  <c r="I30" i="1"/>
  <c r="I29" i="1"/>
  <c r="J29" i="1" l="1"/>
  <c r="J30" i="1"/>
  <c r="I25" i="1" l="1"/>
  <c r="C16" i="1"/>
  <c r="C15" i="1"/>
  <c r="C14" i="1"/>
</calcChain>
</file>

<file path=xl/sharedStrings.xml><?xml version="1.0" encoding="utf-8"?>
<sst xmlns="http://schemas.openxmlformats.org/spreadsheetml/2006/main" count="78" uniqueCount="74">
  <si>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</si>
  <si>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</si>
  <si>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</si>
  <si>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</si>
  <si>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</si>
  <si>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</si>
  <si>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</si>
  <si>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</si>
  <si>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</si>
  <si>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</si>
  <si>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</si>
  <si>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</si>
  <si>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</si>
  <si>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</si>
  <si>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</si>
  <si>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</si>
  <si>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</si>
  <si>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</si>
  <si>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</si>
  <si>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</si>
  <si>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</si>
  <si>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</si>
  <si>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</si>
  <si>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</si>
  <si>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</si>
  <si>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</si>
  <si>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</si>
  <si>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</si>
  <si>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</si>
  <si>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</si>
  <si>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</si>
  <si>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</si>
  <si>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</si>
  <si>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</si>
  <si>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</si>
  <si>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</si>
  <si>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</si>
  <si>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</si>
  <si>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</si>
  <si>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</si>
  <si>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</si>
  <si>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</si>
  <si>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</si>
  <si>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</si>
  <si>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</si>
  <si>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</si>
  <si>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</si>
  <si>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</si>
  <si>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</si>
  <si>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Programación Trimestral</t>
  </si>
  <si>
    <t>Ejecución Trimestral</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</si>
  <si>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</si>
  <si>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</si>
  <si>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</si>
  <si>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</si>
  <si>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</si>
  <si>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</si>
  <si>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</si>
  <si>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</si>
  <si>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</si>
  <si>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</si>
  <si>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</si>
  <si>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</si>
  <si>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</si>
  <si>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</si>
  <si>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</si>
  <si>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</si>
  <si>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Aumentar en un 1% la cantidad de bases de datos, series e indicadores estadísticos producidos y disponibles para la toma de decisiones en materia de las políticas públicas actuales, que impulsen el desarrollo económico y social del país.</t>
  </si>
  <si>
    <t xml:space="preserve">En el trimestre julio-septiembre, se lograron los 976 indicadores que se programaron, todas las evidencias se encuentran archivadas y fueron entregadas al área correspondiente en la DIGEPRES, además, se compartió mediante la plataforma de SIGEF. Este logro, corresponde al 100% de la ejecución con respecto a lo programado para el trimestre.              
</t>
  </si>
  <si>
    <t>Informe de Evaluación trimestral de las Metas Físicas-Financieras julio-septiembre 2024</t>
  </si>
  <si>
    <t xml:space="preserve">1.Optimizarse la coordinación de los procesos administrativos y financieros para minimizar las desviaciones financieras. </t>
  </si>
  <si>
    <r>
      <t>No hubo desviación en la ejecución de metas con respecto a lo programado. Sin embargo, la desviación del</t>
    </r>
    <r>
      <rPr>
        <sz val="11"/>
        <color rgb="FFC00000"/>
        <rFont val="Calibri"/>
        <family val="2"/>
        <scheme val="minor"/>
      </rPr>
      <t xml:space="preserve"> </t>
    </r>
    <r>
      <rPr>
        <sz val="11"/>
        <color theme="1"/>
        <rFont val="Calibri"/>
        <family val="2"/>
        <scheme val="minor"/>
      </rPr>
      <t>5.16% en la ejecución financiera se debe, principalmente, a la salida de personal que aún no ha sido reemplazado.</t>
    </r>
  </si>
  <si>
    <t>No hubo desviación en la ejecución de las metas programadas. Sin embargo, se presentó una desviación financiera del 6.12% debido a que los proyectos de cooperación internacional no fueron regularizados en el SIGEF durante este trimestre. Asimismo, los procesos de compra del X Censo Nacional de Población y Vivienda, previstos para este periodo, fueron reprogramados para el cuarto trimestre. Adicionalmente, hubo retrasos en los pagos de honorarios al personal eventual de la ENHOGAR, como resultado de la demora en la certificación de no objeción por parte del MAP.</t>
  </si>
  <si>
    <r>
      <t xml:space="preserve">En el trimestre julio-septiembre, se puso a disposición del Sistema Estadístico Nacional (2) instrumentos metodológicos: Metodología de Demografía Empresarial Formal y </t>
    </r>
    <r>
      <rPr>
        <i/>
        <sz val="12"/>
        <color theme="1"/>
        <rFont val="Calibri"/>
        <family val="2"/>
        <scheme val="minor"/>
      </rPr>
      <t>Manual Metodológico para la Operación Estadística sobre Licencias de Construcción del Sector Privado</t>
    </r>
    <r>
      <rPr>
        <i/>
        <sz val="11"/>
        <color theme="1"/>
        <rFont val="Calibri"/>
        <family val="2"/>
        <scheme val="minor"/>
      </rPr>
      <t xml:space="preserve">. Este logro corresponde al 100% de la ejecución con respecto a lo programado para el trimestre.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</si>
</sst>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44" formatCode="_(&quot;$&quot;* #,##0.00_);_(&quot;$&quot;* \(#,##0.00\);_(&quot;$&quot;* &quot;-&quot;??_);_(@_)"/>
    <numFmt numFmtId="164" formatCode="dd/mm/yyyy;@"/>
    <numFmt numFmtId="165" formatCode="&quot;$&quot;#,##0.00"/>
    <numFmt numFmtId="166" formatCode="[$-10409]0%"/>
    <numFmt numFmtId="167" formatCode="[$-10409]0.00%"/>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i/>
      <sz val="11"/>
      <color theme="1"/>
      <name val="Calibri"/>
      <family val="2"/>
      <scheme val="minor"/>
    </font>
    <font>
      <sz val="8"/>
      <name val="Calibri"/>
      <family val="2"/>
      <scheme val="minor"/>
    </font>
    <font>
      <b/>
      <i/>
      <sz val="11"/>
      <color theme="1"/>
      <name val="Calibri"/>
      <family val="2"/>
      <scheme val="minor"/>
    </font>
    <font>
      <sz val="11"/>
      <color theme="1"/>
      <name val="Calibri"/>
      <family val="2"/>
    </font>
    <font>
      <sz val="11"/>
      <color rgb="FFFF0000"/>
      <name val="Calibri"/>
      <family val="2"/>
      <scheme val="minor"/>
    </font>
    <font>
      <sz val="11"/>
      <color rgb="FFC00000"/>
      <name val="Calibri"/>
      <family val="2"/>
      <scheme val="minor"/>
    </font>
    <font>
      <i/>
      <sz val="12"/>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59">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0" tint="-0.34998626667073579"/>
      </top>
      <bottom style="thin">
        <color theme="0" tint="-0.34998626667073579"/>
      </bottom>
      <diagonal/>
    </border>
    <border>
      <left/>
      <right/>
      <top style="thin">
        <color theme="2" tint="-9.9978637043366805E-2"/>
      </top>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style="thin">
        <color theme="2" tint="-9.9978637043366805E-2"/>
      </right>
      <top style="thin">
        <color theme="0" tint="-0.34998626667073579"/>
      </top>
      <bottom style="thin">
        <color theme="2" tint="-9.9978637043366805E-2"/>
      </bottom>
      <diagonal/>
    </border>
    <border>
      <left/>
      <right style="thin">
        <color indexed="64"/>
      </right>
      <top/>
      <bottom style="thin">
        <color theme="2" tint="-9.9978637043366805E-2"/>
      </bottom>
      <diagonal/>
    </border>
    <border>
      <left/>
      <right/>
      <top/>
      <bottom style="thin">
        <color theme="2" tint="-9.9978637043366805E-2"/>
      </bottom>
      <diagonal/>
    </border>
    <border>
      <left style="thin">
        <color indexed="64"/>
      </left>
      <right/>
      <top/>
      <bottom style="thin">
        <color theme="2" tint="-9.9978637043366805E-2"/>
      </bottom>
      <diagonal/>
    </border>
    <border>
      <left style="thin">
        <color theme="2" tint="-9.9978637043366805E-2"/>
      </left>
      <right/>
      <top/>
      <bottom style="thin">
        <color theme="2" tint="-9.9978637043366805E-2"/>
      </bottom>
      <diagonal/>
    </border>
    <border>
      <left style="thin">
        <color indexed="64"/>
      </left>
      <right style="thin">
        <color theme="2" tint="-9.9978637043366805E-2"/>
      </right>
      <top/>
      <bottom/>
      <diagonal/>
    </border>
    <border>
      <left style="thin">
        <color indexed="64"/>
      </left>
      <right style="thin">
        <color theme="2" tint="-9.9978637043366805E-2"/>
      </right>
      <top style="thin">
        <color theme="2" tint="-9.9978637043366805E-2"/>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right style="thin">
        <color indexed="64"/>
      </right>
      <top style="thin">
        <color theme="2" tint="-9.9978637043366805E-2"/>
      </top>
      <bottom/>
      <diagonal/>
    </border>
    <border>
      <left style="thin">
        <color theme="2" tint="-9.9978637043366805E-2"/>
      </left>
      <right/>
      <top/>
      <bottom/>
      <diagonal/>
    </border>
    <border>
      <left style="thin">
        <color indexed="64"/>
      </left>
      <right/>
      <top style="thin">
        <color theme="2" tint="-9.9978637043366805E-2"/>
      </top>
      <bottom/>
      <diagonal/>
    </border>
  </borders>
  <cellStyleXfs count="3">
    <xf numFmtId="0" fontId="0" fillId="0" borderId="0"/>
    <xf numFmtId="9" fontId="1" fillId="0" borderId="0" applyFont="0" applyFill="0" applyBorder="0" applyAlignment="0" applyProtection="0"/>
    <xf numFmtId="44" fontId="1" fillId="0" borderId="0" applyFont="0" applyFill="0" applyBorder="0" applyAlignment="0" applyProtection="0"/>
  </cellStyleXfs>
  <cellXfs count="123">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0" fillId="0" borderId="0" xfId="0" applyFont="1" applyProtection="1">
      <protection locked="0"/>
    </xf>
    <xf numFmtId="0" fontId="14" fillId="8" borderId="28" xfId="0" applyFont="1" applyFill="1" applyBorder="1" applyAlignment="1">
      <alignment horizontal="center" vertical="center" wrapText="1" readingOrder="1"/>
    </xf>
    <xf numFmtId="0" fontId="14" fillId="8" borderId="29" xfId="0" applyFont="1" applyFill="1" applyBorder="1" applyAlignment="1">
      <alignment horizontal="center" vertical="center" wrapText="1" readingOrder="1"/>
    </xf>
    <xf numFmtId="0" fontId="14"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8" fillId="0" borderId="0" xfId="0" applyFont="1" applyAlignment="1" applyProtection="1">
      <alignment horizontal="left" vertical="center" wrapText="1"/>
      <protection locked="0"/>
    </xf>
    <xf numFmtId="164"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20" fillId="0" borderId="0" xfId="0" applyFont="1" applyAlignment="1" applyProtection="1">
      <alignment horizontal="center" vertical="center" wrapText="1"/>
      <protection locked="0"/>
    </xf>
    <xf numFmtId="166" fontId="15" fillId="7" borderId="23" xfId="0" applyNumberFormat="1" applyFont="1" applyFill="1" applyBorder="1" applyAlignment="1" applyProtection="1">
      <alignment horizontal="center" vertical="center" wrapText="1" readingOrder="1"/>
      <protection locked="0"/>
    </xf>
    <xf numFmtId="0" fontId="20" fillId="0" borderId="36" xfId="0" applyFont="1" applyBorder="1" applyAlignment="1" applyProtection="1">
      <alignment horizontal="center" vertical="center" wrapText="1"/>
      <protection locked="0"/>
    </xf>
    <xf numFmtId="165" fontId="20" fillId="9" borderId="37" xfId="0" applyNumberFormat="1" applyFont="1" applyFill="1" applyBorder="1" applyAlignment="1" applyProtection="1">
      <alignment horizontal="right" vertical="center" wrapText="1"/>
      <protection locked="0"/>
    </xf>
    <xf numFmtId="165" fontId="20" fillId="9" borderId="38" xfId="0" applyNumberFormat="1" applyFont="1" applyFill="1" applyBorder="1" applyAlignment="1" applyProtection="1">
      <alignment horizontal="right" vertical="center" wrapText="1"/>
      <protection locked="0"/>
    </xf>
    <xf numFmtId="0" fontId="20" fillId="0" borderId="39" xfId="0" applyFont="1" applyBorder="1" applyAlignment="1" applyProtection="1">
      <alignment horizontal="center" vertical="center" wrapText="1"/>
      <protection locked="0"/>
    </xf>
    <xf numFmtId="0" fontId="9" fillId="10" borderId="17" xfId="0" applyFont="1" applyFill="1" applyBorder="1" applyAlignment="1" applyProtection="1">
      <alignment vertical="center" wrapText="1"/>
      <protection locked="0"/>
    </xf>
    <xf numFmtId="165" fontId="20" fillId="9" borderId="40" xfId="0" applyNumberFormat="1" applyFont="1" applyFill="1" applyBorder="1" applyAlignment="1" applyProtection="1">
      <alignment horizontal="right" vertical="center" wrapText="1"/>
      <protection locked="0"/>
    </xf>
    <xf numFmtId="0" fontId="10" fillId="0" borderId="0" xfId="0" applyFont="1" applyAlignment="1" applyProtection="1">
      <alignment horizontal="center"/>
      <protection locked="0"/>
    </xf>
    <xf numFmtId="0" fontId="20" fillId="0" borderId="42" xfId="0" applyFont="1" applyBorder="1" applyAlignment="1" applyProtection="1">
      <alignment horizontal="center" vertical="center" wrapText="1"/>
      <protection locked="0"/>
    </xf>
    <xf numFmtId="0" fontId="18" fillId="0" borderId="43" xfId="0" applyFont="1" applyBorder="1" applyAlignment="1" applyProtection="1">
      <alignment horizontal="left" vertical="top" wrapText="1"/>
      <protection locked="0"/>
    </xf>
    <xf numFmtId="0" fontId="18" fillId="0" borderId="42" xfId="0" applyFont="1" applyBorder="1" applyAlignment="1" applyProtection="1">
      <alignment horizontal="left" vertical="top" wrapText="1"/>
      <protection locked="0"/>
    </xf>
    <xf numFmtId="0" fontId="20" fillId="0" borderId="44" xfId="0" applyFont="1" applyBorder="1" applyAlignment="1" applyProtection="1">
      <alignment horizontal="left" vertical="top" wrapText="1"/>
      <protection locked="0"/>
    </xf>
    <xf numFmtId="0" fontId="20" fillId="0" borderId="45" xfId="0" applyFont="1" applyBorder="1" applyAlignment="1" applyProtection="1">
      <alignment horizontal="left" vertical="top" wrapText="1"/>
      <protection locked="0"/>
    </xf>
    <xf numFmtId="0" fontId="20" fillId="0" borderId="38" xfId="0" applyFont="1" applyBorder="1" applyAlignment="1" applyProtection="1">
      <alignment horizontal="center" vertical="center" wrapText="1"/>
      <protection locked="0"/>
    </xf>
    <xf numFmtId="0" fontId="9" fillId="0" borderId="48" xfId="0" applyFont="1" applyBorder="1" applyAlignment="1" applyProtection="1">
      <alignment vertical="center" wrapText="1"/>
      <protection locked="0"/>
    </xf>
    <xf numFmtId="0" fontId="9" fillId="10" borderId="50" xfId="0" applyFont="1" applyFill="1" applyBorder="1" applyAlignment="1" applyProtection="1">
      <alignment vertical="center" wrapText="1"/>
      <protection locked="0"/>
    </xf>
    <xf numFmtId="0" fontId="9" fillId="0" borderId="55" xfId="0" applyFont="1" applyBorder="1" applyAlignment="1" applyProtection="1">
      <alignment vertical="center" wrapText="1"/>
      <protection locked="0"/>
    </xf>
    <xf numFmtId="0" fontId="9" fillId="0" borderId="38" xfId="0" applyFont="1" applyBorder="1" applyAlignment="1" applyProtection="1">
      <alignment vertical="center" wrapText="1"/>
      <protection locked="0"/>
    </xf>
    <xf numFmtId="0" fontId="9" fillId="0" borderId="50" xfId="0" applyFont="1" applyBorder="1" applyAlignment="1">
      <alignment vertical="center" wrapText="1"/>
    </xf>
    <xf numFmtId="0" fontId="9" fillId="0" borderId="51" xfId="0" applyFont="1" applyBorder="1" applyAlignment="1">
      <alignment vertical="center" wrapText="1"/>
    </xf>
    <xf numFmtId="0" fontId="9" fillId="0" borderId="55" xfId="0" applyFont="1" applyBorder="1" applyAlignment="1">
      <alignment vertical="center" wrapText="1"/>
    </xf>
    <xf numFmtId="0" fontId="0" fillId="6" borderId="19" xfId="0" applyFill="1" applyBorder="1" applyAlignment="1">
      <alignment horizontal="center" vertical="center" wrapText="1"/>
    </xf>
    <xf numFmtId="0" fontId="0" fillId="6" borderId="19" xfId="0" applyFill="1" applyBorder="1" applyAlignment="1">
      <alignment horizontal="center" vertical="center"/>
    </xf>
    <xf numFmtId="0" fontId="0" fillId="0" borderId="19" xfId="0" applyBorder="1" applyAlignment="1" applyProtection="1">
      <alignment horizontal="center" vertical="center" wrapText="1"/>
      <protection locked="0"/>
    </xf>
    <xf numFmtId="167" fontId="15" fillId="7" borderId="23" xfId="0" applyNumberFormat="1" applyFont="1" applyFill="1" applyBorder="1" applyAlignment="1" applyProtection="1">
      <alignment horizontal="center" vertical="center" wrapText="1" readingOrder="1"/>
      <protection locked="0"/>
    </xf>
    <xf numFmtId="167" fontId="15" fillId="7" borderId="35" xfId="0" applyNumberFormat="1" applyFont="1" applyFill="1" applyBorder="1" applyAlignment="1" applyProtection="1">
      <alignment horizontal="center" vertical="center" wrapText="1" readingOrder="1"/>
      <protection locked="0"/>
    </xf>
    <xf numFmtId="0" fontId="20" fillId="9" borderId="42" xfId="0" applyFont="1" applyFill="1" applyBorder="1" applyAlignment="1" applyProtection="1">
      <alignment horizontal="center" vertical="center" wrapText="1"/>
      <protection locked="0"/>
    </xf>
    <xf numFmtId="49" fontId="18" fillId="0" borderId="20" xfId="0" quotePrefix="1" applyNumberFormat="1" applyFont="1" applyBorder="1" applyAlignment="1" applyProtection="1">
      <alignment horizontal="left" vertical="center" wrapText="1"/>
      <protection locked="0"/>
    </xf>
    <xf numFmtId="0" fontId="18" fillId="0" borderId="20" xfId="0" applyFont="1" applyBorder="1" applyAlignment="1" applyProtection="1">
      <alignment horizontal="left" vertical="center" wrapText="1"/>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0" fillId="6" borderId="20" xfId="0" applyFill="1" applyBorder="1" applyAlignment="1">
      <alignment horizontal="left" vertical="center" wrapText="1"/>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20" fillId="10" borderId="0" xfId="0" applyFont="1" applyFill="1" applyAlignment="1" applyProtection="1">
      <alignment horizontal="left" vertical="top" wrapText="1"/>
      <protection locked="0"/>
    </xf>
    <xf numFmtId="0" fontId="20" fillId="10" borderId="18" xfId="0" applyFont="1" applyFill="1" applyBorder="1" applyAlignment="1" applyProtection="1">
      <alignment horizontal="left" vertical="top" wrapText="1"/>
      <protection locked="0"/>
    </xf>
    <xf numFmtId="0" fontId="18" fillId="0" borderId="49" xfId="0" applyFont="1" applyBorder="1" applyAlignment="1" applyProtection="1">
      <alignment horizontal="justify" vertical="top" wrapText="1"/>
      <protection locked="0"/>
    </xf>
    <xf numFmtId="0" fontId="18" fillId="0" borderId="47" xfId="0" applyFont="1" applyBorder="1" applyAlignment="1" applyProtection="1">
      <alignment horizontal="justify" vertical="top" wrapText="1"/>
      <protection locked="0"/>
    </xf>
    <xf numFmtId="0" fontId="18" fillId="0" borderId="46" xfId="0" applyFont="1" applyBorder="1" applyAlignment="1" applyProtection="1">
      <alignment horizontal="justify" vertical="top" wrapText="1"/>
      <protection locked="0"/>
    </xf>
    <xf numFmtId="0" fontId="18" fillId="0" borderId="52" xfId="0" applyFont="1" applyBorder="1" applyAlignment="1" applyProtection="1">
      <alignment horizontal="justify" vertical="top" wrapText="1"/>
      <protection locked="0"/>
    </xf>
    <xf numFmtId="0" fontId="18" fillId="0" borderId="53" xfId="0" applyFont="1" applyBorder="1" applyAlignment="1" applyProtection="1">
      <alignment horizontal="justify" vertical="top" wrapText="1"/>
      <protection locked="0"/>
    </xf>
    <xf numFmtId="0" fontId="18" fillId="0" borderId="54" xfId="0" applyFont="1" applyBorder="1" applyAlignment="1" applyProtection="1">
      <alignment horizontal="justify" vertical="top" wrapText="1"/>
      <protection locked="0"/>
    </xf>
    <xf numFmtId="0" fontId="0" fillId="0" borderId="52" xfId="0" applyFont="1" applyBorder="1" applyAlignment="1" applyProtection="1">
      <alignment horizontal="justify" vertical="top" wrapText="1"/>
      <protection locked="0"/>
    </xf>
    <xf numFmtId="0" fontId="22" fillId="0" borderId="53" xfId="0" applyFont="1" applyBorder="1" applyAlignment="1" applyProtection="1">
      <alignment horizontal="justify" vertical="top" wrapText="1"/>
      <protection locked="0"/>
    </xf>
    <xf numFmtId="0" fontId="22" fillId="0" borderId="54" xfId="0" applyFont="1" applyBorder="1" applyAlignment="1" applyProtection="1">
      <alignment horizontal="justify" vertical="top" wrapText="1"/>
      <protection locked="0"/>
    </xf>
    <xf numFmtId="44" fontId="10" fillId="0" borderId="25" xfId="2" applyFont="1" applyFill="1" applyBorder="1" applyAlignment="1" applyProtection="1">
      <alignment horizontal="center" vertical="center" wrapText="1" readingOrder="1"/>
      <protection locked="0"/>
    </xf>
    <xf numFmtId="44" fontId="10" fillId="0" borderId="26" xfId="2" applyFont="1" applyFill="1" applyBorder="1" applyAlignment="1" applyProtection="1">
      <alignment horizontal="center" vertical="center" wrapText="1" readingOrder="1"/>
      <protection locked="0"/>
    </xf>
    <xf numFmtId="10" fontId="10" fillId="7" borderId="26" xfId="1" applyNumberFormat="1" applyFont="1" applyFill="1" applyBorder="1" applyAlignment="1" applyProtection="1">
      <alignment horizontal="center" vertical="center" wrapText="1" readingOrder="1"/>
    </xf>
    <xf numFmtId="10" fontId="10" fillId="7" borderId="27" xfId="1" applyNumberFormat="1" applyFont="1" applyFill="1" applyBorder="1" applyAlignment="1" applyProtection="1">
      <alignment horizontal="center" vertical="center" wrapText="1" readingOrder="1"/>
    </xf>
    <xf numFmtId="0" fontId="13" fillId="8" borderId="26" xfId="0" applyFont="1" applyFill="1" applyBorder="1" applyAlignment="1">
      <alignment horizontal="center" vertical="center" wrapText="1" readingOrder="1"/>
    </xf>
    <xf numFmtId="0" fontId="10" fillId="6" borderId="26" xfId="0" applyFont="1" applyFill="1" applyBorder="1" applyAlignment="1">
      <alignment vertical="top" wrapText="1"/>
    </xf>
    <xf numFmtId="0" fontId="10" fillId="6" borderId="27" xfId="0" applyFont="1" applyFill="1" applyBorder="1" applyAlignment="1">
      <alignment vertical="top" wrapText="1"/>
    </xf>
    <xf numFmtId="44" fontId="21" fillId="9" borderId="23" xfId="2" applyFont="1" applyFill="1" applyBorder="1" applyAlignment="1" applyProtection="1">
      <alignment horizontal="center" vertical="center" wrapText="1" readingOrder="1"/>
      <protection locked="0"/>
    </xf>
    <xf numFmtId="44" fontId="21" fillId="9" borderId="34" xfId="2" applyFont="1" applyFill="1" applyBorder="1" applyAlignment="1" applyProtection="1">
      <alignment horizontal="center" vertical="center" wrapText="1" readingOrder="1"/>
      <protection locked="0"/>
    </xf>
    <xf numFmtId="44" fontId="21" fillId="9" borderId="22" xfId="2" applyFont="1" applyFill="1" applyBorder="1" applyAlignment="1" applyProtection="1">
      <alignment horizontal="center" vertical="center" wrapText="1" readingOrder="1"/>
      <protection locked="0"/>
    </xf>
    <xf numFmtId="44" fontId="10" fillId="9" borderId="23" xfId="2" applyFont="1" applyFill="1" applyBorder="1" applyAlignment="1" applyProtection="1">
      <alignment horizontal="center" vertical="center" wrapText="1" readingOrder="1"/>
      <protection locked="0"/>
    </xf>
    <xf numFmtId="44" fontId="10" fillId="9" borderId="34" xfId="2" applyFont="1" applyFill="1" applyBorder="1" applyAlignment="1" applyProtection="1">
      <alignment horizontal="center" vertical="center" wrapText="1" readingOrder="1"/>
      <protection locked="0"/>
    </xf>
    <xf numFmtId="44" fontId="10" fillId="9" borderId="22" xfId="2" applyFont="1" applyFill="1" applyBorder="1" applyAlignment="1" applyProtection="1">
      <alignment horizontal="center" vertical="center" wrapText="1" readingOrder="1"/>
      <protection locked="0"/>
    </xf>
    <xf numFmtId="0" fontId="18" fillId="0" borderId="52" xfId="0" applyFont="1" applyBorder="1" applyAlignment="1" applyProtection="1">
      <alignment horizontal="left" vertical="center" wrapText="1"/>
      <protection locked="0"/>
    </xf>
    <xf numFmtId="0" fontId="18" fillId="0" borderId="53" xfId="0" applyFont="1" applyBorder="1" applyAlignment="1" applyProtection="1">
      <alignment horizontal="left" vertical="center" wrapText="1"/>
      <protection locked="0"/>
    </xf>
    <xf numFmtId="0" fontId="18" fillId="0" borderId="54" xfId="0" applyFont="1" applyBorder="1" applyAlignment="1" applyProtection="1">
      <alignment horizontal="left" vertical="center" wrapText="1"/>
      <protection locked="0"/>
    </xf>
    <xf numFmtId="0" fontId="18" fillId="0" borderId="0" xfId="0" applyFont="1" applyAlignment="1" applyProtection="1">
      <alignment horizontal="left" vertical="center" wrapText="1"/>
      <protection locked="0"/>
    </xf>
    <xf numFmtId="0" fontId="18" fillId="0" borderId="18" xfId="0" applyFont="1" applyBorder="1" applyAlignment="1" applyProtection="1">
      <alignment horizontal="left" vertical="center" wrapText="1"/>
      <protection locked="0"/>
    </xf>
    <xf numFmtId="0" fontId="12" fillId="6" borderId="21" xfId="0" applyFont="1" applyFill="1" applyBorder="1" applyAlignment="1">
      <alignment horizontal="center" vertical="center" wrapText="1" readingOrder="1"/>
    </xf>
    <xf numFmtId="0" fontId="12" fillId="6" borderId="22" xfId="0" applyFont="1" applyFill="1" applyBorder="1" applyAlignment="1">
      <alignment horizontal="center" vertical="center" wrapText="1" readingOrder="1"/>
    </xf>
    <xf numFmtId="0" fontId="12" fillId="6" borderId="23" xfId="0" applyFont="1" applyFill="1" applyBorder="1" applyAlignment="1">
      <alignment horizontal="center" vertical="center" wrapText="1" readingOrder="1"/>
    </xf>
    <xf numFmtId="0" fontId="12" fillId="6" borderId="24" xfId="0" applyFont="1" applyFill="1" applyBorder="1" applyAlignment="1">
      <alignment horizontal="center" vertical="center" wrapText="1" readingOrder="1"/>
    </xf>
    <xf numFmtId="0" fontId="12" fillId="6" borderId="34" xfId="0" applyFont="1" applyFill="1" applyBorder="1" applyAlignment="1">
      <alignment horizontal="center" vertical="center" wrapText="1" readingOrder="1"/>
    </xf>
    <xf numFmtId="0" fontId="10" fillId="0" borderId="0" xfId="0" applyFont="1" applyAlignment="1" applyProtection="1">
      <alignment horizontal="center"/>
      <protection locked="0"/>
    </xf>
    <xf numFmtId="0" fontId="12" fillId="0" borderId="0" xfId="0" applyFont="1" applyAlignment="1" applyProtection="1">
      <alignment horizontal="center"/>
      <protection locked="0"/>
    </xf>
    <xf numFmtId="0" fontId="7" fillId="4" borderId="58" xfId="0" applyFont="1" applyFill="1" applyBorder="1" applyAlignment="1">
      <alignment horizontal="left" vertical="center"/>
    </xf>
    <xf numFmtId="0" fontId="7" fillId="4" borderId="41" xfId="0" applyFont="1" applyFill="1" applyBorder="1" applyAlignment="1">
      <alignment horizontal="left" vertical="center"/>
    </xf>
    <xf numFmtId="0" fontId="7" fillId="4" borderId="56"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18" fillId="0" borderId="31" xfId="0" applyFont="1" applyBorder="1" applyAlignment="1" applyProtection="1">
      <alignment horizontal="left" vertical="center" wrapText="1"/>
      <protection locked="0"/>
    </xf>
    <xf numFmtId="0" fontId="18" fillId="0" borderId="32" xfId="0" applyFont="1" applyBorder="1" applyAlignment="1" applyProtection="1">
      <alignment horizontal="left" vertical="center" wrapText="1"/>
      <protection locked="0"/>
    </xf>
    <xf numFmtId="0" fontId="18" fillId="0" borderId="33" xfId="0" applyFont="1" applyBorder="1" applyAlignment="1" applyProtection="1">
      <alignment horizontal="left" vertical="center" wrapText="1"/>
      <protection locked="0"/>
    </xf>
    <xf numFmtId="0" fontId="17" fillId="0" borderId="0" xfId="0" applyFont="1" applyAlignment="1">
      <alignment horizontal="left" vertical="center" wrapText="1"/>
    </xf>
    <xf numFmtId="0" fontId="0" fillId="0" borderId="53" xfId="0" applyFont="1" applyBorder="1" applyAlignment="1" applyProtection="1">
      <alignment horizontal="justify" vertical="top" wrapText="1"/>
      <protection locked="0"/>
    </xf>
    <xf numFmtId="0" fontId="0" fillId="0" borderId="54" xfId="0" applyFont="1" applyBorder="1" applyAlignment="1" applyProtection="1">
      <alignment horizontal="justify" vertical="top" wrapText="1"/>
      <protection locked="0"/>
    </xf>
    <xf numFmtId="0" fontId="18" fillId="0" borderId="49" xfId="0" applyFont="1" applyBorder="1" applyAlignment="1" applyProtection="1">
      <alignment horizontal="left" vertical="center" wrapText="1"/>
      <protection locked="0"/>
    </xf>
    <xf numFmtId="0" fontId="18" fillId="0" borderId="47" xfId="0" applyFont="1" applyBorder="1" applyAlignment="1" applyProtection="1">
      <alignment horizontal="left" vertical="center" wrapText="1"/>
      <protection locked="0"/>
    </xf>
    <xf numFmtId="0" fontId="18" fillId="0" borderId="46" xfId="0" applyFont="1" applyBorder="1" applyAlignment="1" applyProtection="1">
      <alignment horizontal="left" vertical="center" wrapText="1"/>
      <protection locked="0"/>
    </xf>
    <xf numFmtId="0" fontId="18" fillId="0" borderId="57" xfId="0" applyFont="1" applyBorder="1" applyAlignment="1" applyProtection="1">
      <alignment horizontal="left" vertical="center" wrapText="1"/>
      <protection locked="0"/>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7"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right style="thin">
          <color indexed="64"/>
        </right>
        <top/>
        <bottom/>
      </border>
      <protection locked="0" hidden="0"/>
    </dxf>
    <dxf>
      <font>
        <b/>
        <i/>
        <strike val="0"/>
        <condense val="0"/>
        <extend val="0"/>
        <outline val="0"/>
        <shadow val="0"/>
        <u val="none"/>
        <vertAlign val="baseline"/>
        <sz val="9"/>
        <color auto="1"/>
        <name val="Calibri"/>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8"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99061</xdr:colOff>
      <xdr:row>0</xdr:row>
      <xdr:rowOff>28575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99061" y="28575"/>
          <a:ext cx="1322070" cy="752896"/>
        </a:xfrm>
        <a:prstGeom prst="rect">
          <a:avLst/>
        </a:prstGeom>
      </xdr:spPr>
    </xdr:pic>
    <xdr:clientData/>
  </xdr:oneCellAnchor>
  <xdr:twoCellAnchor editAs="oneCell">
    <xdr:from>
      <xdr:col>5</xdr:col>
      <xdr:colOff>123825</xdr:colOff>
      <xdr:row>44</xdr:row>
      <xdr:rowOff>200025</xdr:rowOff>
    </xdr:from>
    <xdr:to>
      <xdr:col>6</xdr:col>
      <xdr:colOff>713688</xdr:colOff>
      <xdr:row>50</xdr:row>
      <xdr:rowOff>181942</xdr:rowOff>
    </xdr:to>
    <xdr:pic>
      <xdr:nvPicPr>
        <xdr:cNvPr id="5" name="Imagen 4">
          <a:extLst>
            <a:ext uri="{FF2B5EF4-FFF2-40B4-BE49-F238E27FC236}">
              <a16:creationId xmlns:a16="http://schemas.microsoft.com/office/drawing/2014/main" id="{ED8AC519-0764-4101-B1FC-5E3C7D17BDC1}"/>
            </a:ext>
          </a:extLst>
        </xdr:cNvPr>
        <xdr:cNvPicPr>
          <a:picLocks noChangeAspect="1"/>
        </xdr:cNvPicPr>
      </xdr:nvPicPr>
      <xdr:blipFill>
        <a:blip xmlns:r="http://schemas.openxmlformats.org/officeDocument/2006/relationships" r:embed="rId2"/>
        <a:stretch>
          <a:fillRect/>
        </a:stretch>
      </xdr:blipFill>
      <xdr:spPr>
        <a:xfrm>
          <a:off x="7181850" y="14011275"/>
          <a:ext cx="1609038" cy="1324942"/>
        </a:xfrm>
        <a:prstGeom prst="rect">
          <a:avLst/>
        </a:prstGeom>
      </xdr:spPr>
    </xdr:pic>
    <xdr:clientData/>
  </xdr:twoCellAnchor>
  <xdr:twoCellAnchor editAs="oneCell">
    <xdr:from>
      <xdr:col>1</xdr:col>
      <xdr:colOff>2162175</xdr:colOff>
      <xdr:row>44</xdr:row>
      <xdr:rowOff>238125</xdr:rowOff>
    </xdr:from>
    <xdr:to>
      <xdr:col>4</xdr:col>
      <xdr:colOff>609600</xdr:colOff>
      <xdr:row>51</xdr:row>
      <xdr:rowOff>168676</xdr:rowOff>
    </xdr:to>
    <xdr:pic>
      <xdr:nvPicPr>
        <xdr:cNvPr id="6" name="Imagen 5">
          <a:extLst>
            <a:ext uri="{FF2B5EF4-FFF2-40B4-BE49-F238E27FC236}">
              <a16:creationId xmlns:a16="http://schemas.microsoft.com/office/drawing/2014/main" id="{A28D0D46-CCD8-4EB1-93B1-55CF2D4A968A}"/>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086225" y="14116050"/>
          <a:ext cx="2733675" cy="1464076"/>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0" totalsRowShown="0" headerRowDxfId="14" dataDxfId="12" headerRowBorderDxfId="13" tableBorderDxfId="11" totalsRowBorderDxfId="1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calculatedColumnFormula>+Tabla1[[#This Row],[Física 
(E)]]/Tabla1[[#This Row],[Física
(C)]]*100%</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3"/>
  <sheetViews>
    <sheetView showGridLines="0" tabSelected="1" view="pageBreakPreview" zoomScaleNormal="100" zoomScaleSheetLayoutView="100" workbookViewId="0">
      <selection activeCell="B19" sqref="B19:J19"/>
    </sheetView>
  </sheetViews>
  <sheetFormatPr baseColWidth="10" defaultColWidth="10.85546875"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5.28515625" style="6" bestFit="1" customWidth="1"/>
    <col min="7" max="7" width="12.7109375" style="6" customWidth="1"/>
    <col min="8" max="8" width="14.28515625" style="6" bestFit="1" customWidth="1"/>
    <col min="9" max="10" width="12.7109375" style="6" customWidth="1"/>
    <col min="11" max="11" width="11.42578125" style="6"/>
  </cols>
  <sheetData>
    <row r="1" spans="1:11" ht="21.75" thickBot="1" x14ac:dyDescent="0.3">
      <c r="A1" s="11"/>
      <c r="B1" s="58" t="s">
        <v>69</v>
      </c>
      <c r="C1" s="59"/>
      <c r="D1" s="59"/>
      <c r="E1" s="59"/>
      <c r="F1" s="59"/>
      <c r="G1" s="59"/>
      <c r="H1" s="59"/>
      <c r="I1" s="59"/>
      <c r="J1" s="60"/>
      <c r="K1" s="1"/>
    </row>
    <row r="2" spans="1:11" ht="21.75" thickBot="1" x14ac:dyDescent="0.3">
      <c r="A2" s="12"/>
      <c r="B2" s="61" t="s">
        <v>0</v>
      </c>
      <c r="C2" s="62"/>
      <c r="D2" s="61" t="s">
        <v>1</v>
      </c>
      <c r="E2" s="62"/>
      <c r="F2" s="62"/>
      <c r="G2" s="62"/>
      <c r="H2" s="63"/>
      <c r="I2" s="2" t="s">
        <v>2</v>
      </c>
      <c r="J2" s="3" t="s">
        <v>3</v>
      </c>
      <c r="K2" s="1"/>
    </row>
    <row r="3" spans="1:11" ht="20.25" customHeight="1" thickBot="1" x14ac:dyDescent="0.3">
      <c r="A3" s="13"/>
      <c r="B3" s="64" t="s">
        <v>4</v>
      </c>
      <c r="C3" s="65"/>
      <c r="D3" s="64"/>
      <c r="E3" s="65"/>
      <c r="F3" s="65"/>
      <c r="G3" s="65"/>
      <c r="H3" s="66"/>
      <c r="I3" s="16"/>
      <c r="J3" s="17"/>
      <c r="K3" s="1"/>
    </row>
    <row r="4" spans="1:11" ht="9" customHeight="1" x14ac:dyDescent="0.25">
      <c r="A4" s="67"/>
      <c r="B4" s="68"/>
      <c r="C4" s="68"/>
      <c r="D4" s="69"/>
      <c r="E4" s="69"/>
      <c r="F4" s="69"/>
      <c r="G4" s="69"/>
      <c r="H4" s="69"/>
      <c r="I4" s="68"/>
      <c r="J4" s="70"/>
      <c r="K4" s="1"/>
    </row>
    <row r="5" spans="1:11" ht="3" customHeight="1" x14ac:dyDescent="0.25">
      <c r="A5" s="52"/>
      <c r="B5" s="53"/>
      <c r="C5" s="53"/>
      <c r="D5" s="53"/>
      <c r="E5" s="53"/>
      <c r="F5" s="53"/>
      <c r="G5" s="53"/>
      <c r="H5" s="53"/>
      <c r="I5" s="53"/>
      <c r="J5" s="54"/>
      <c r="K5" s="1"/>
    </row>
    <row r="6" spans="1:11" ht="15.75" x14ac:dyDescent="0.25">
      <c r="A6" s="48" t="s">
        <v>5</v>
      </c>
      <c r="B6" s="49"/>
      <c r="C6" s="49"/>
      <c r="D6" s="49"/>
      <c r="E6" s="49"/>
      <c r="F6" s="49"/>
      <c r="G6" s="49"/>
      <c r="H6" s="49"/>
      <c r="I6" s="49"/>
      <c r="J6" s="50"/>
      <c r="K6" s="1"/>
    </row>
    <row r="7" spans="1:11" ht="15.75" x14ac:dyDescent="0.25">
      <c r="A7" s="55" t="s">
        <v>6</v>
      </c>
      <c r="B7" s="56"/>
      <c r="C7" s="56"/>
      <c r="D7" s="56"/>
      <c r="E7" s="56"/>
      <c r="F7" s="56"/>
      <c r="G7" s="56"/>
      <c r="H7" s="56"/>
      <c r="I7" s="56"/>
      <c r="J7" s="57"/>
      <c r="K7" s="1"/>
    </row>
    <row r="8" spans="1:11" x14ac:dyDescent="0.25">
      <c r="A8" s="4" t="s">
        <v>7</v>
      </c>
      <c r="B8" s="46" t="s">
        <v>51</v>
      </c>
      <c r="C8" s="46"/>
      <c r="D8" s="46"/>
      <c r="E8" s="46"/>
      <c r="F8" s="46"/>
      <c r="G8" s="46"/>
      <c r="H8" s="46"/>
      <c r="I8" s="46"/>
      <c r="J8" s="46"/>
      <c r="K8" s="1"/>
    </row>
    <row r="9" spans="1:11" ht="15" customHeight="1" x14ac:dyDescent="0.25">
      <c r="A9" s="14" t="s">
        <v>36</v>
      </c>
      <c r="B9" s="46" t="s">
        <v>52</v>
      </c>
      <c r="C9" s="46"/>
      <c r="D9" s="46"/>
      <c r="E9" s="46"/>
      <c r="F9" s="46"/>
      <c r="G9" s="46"/>
      <c r="H9" s="46"/>
      <c r="I9" s="46"/>
      <c r="J9" s="46"/>
      <c r="K9" s="1"/>
    </row>
    <row r="10" spans="1:11" x14ac:dyDescent="0.25">
      <c r="A10" s="14" t="s">
        <v>37</v>
      </c>
      <c r="B10" s="46" t="s">
        <v>53</v>
      </c>
      <c r="C10" s="46"/>
      <c r="D10" s="46"/>
      <c r="E10" s="46"/>
      <c r="F10" s="46"/>
      <c r="G10" s="46"/>
      <c r="H10" s="46"/>
      <c r="I10" s="46"/>
      <c r="J10" s="46"/>
      <c r="K10" s="1"/>
    </row>
    <row r="11" spans="1:11" ht="51" customHeight="1" x14ac:dyDescent="0.25">
      <c r="A11" s="4" t="s">
        <v>8</v>
      </c>
      <c r="B11" s="47" t="s">
        <v>54</v>
      </c>
      <c r="C11" s="47"/>
      <c r="D11" s="47"/>
      <c r="E11" s="47"/>
      <c r="F11" s="47"/>
      <c r="G11" s="47"/>
      <c r="H11" s="47"/>
      <c r="I11" s="47"/>
      <c r="J11" s="47"/>
    </row>
    <row r="12" spans="1:11" ht="27.75" customHeight="1" x14ac:dyDescent="0.25">
      <c r="A12" s="4" t="s">
        <v>9</v>
      </c>
      <c r="B12" s="47" t="s">
        <v>55</v>
      </c>
      <c r="C12" s="47"/>
      <c r="D12" s="47"/>
      <c r="E12" s="47"/>
      <c r="F12" s="47"/>
      <c r="G12" s="47"/>
      <c r="H12" s="47"/>
      <c r="I12" s="47"/>
      <c r="J12" s="47"/>
    </row>
    <row r="13" spans="1:11" ht="15.75" x14ac:dyDescent="0.25">
      <c r="A13" s="48" t="s">
        <v>10</v>
      </c>
      <c r="B13" s="49"/>
      <c r="C13" s="49"/>
      <c r="D13" s="49"/>
      <c r="E13" s="49"/>
      <c r="F13" s="49"/>
      <c r="G13" s="49"/>
      <c r="H13" s="49"/>
      <c r="I13" s="49"/>
      <c r="J13" s="50"/>
    </row>
    <row r="14" spans="1:11" x14ac:dyDescent="0.25">
      <c r="A14" s="4" t="s">
        <v>11</v>
      </c>
      <c r="B14" s="40">
        <v>1</v>
      </c>
      <c r="C14" s="51" t="str">
        <f>IFERROR(VLOOKUP(B14,'[1]Validacion datos'!A2:B5,2,FALSE),"")</f>
        <v>DESARROLLO INSTITUCIONAL</v>
      </c>
      <c r="D14" s="51"/>
      <c r="E14" s="51"/>
      <c r="F14" s="51"/>
      <c r="G14" s="51"/>
      <c r="H14" s="51"/>
      <c r="I14" s="51"/>
      <c r="J14" s="51"/>
    </row>
    <row r="15" spans="1:11" x14ac:dyDescent="0.25">
      <c r="A15" s="4" t="s">
        <v>12</v>
      </c>
      <c r="B15" s="41">
        <v>1.1000000000000001</v>
      </c>
      <c r="C15" s="51" t="str">
        <f>IFERROR(VLOOKUP(B15,'[1]Validacion datos'!A8:B26,2,FALSE),"")</f>
        <v>Administración pública transparente, eficiente y orientada</v>
      </c>
      <c r="D15" s="51"/>
      <c r="E15" s="51"/>
      <c r="F15" s="51"/>
      <c r="G15" s="51"/>
      <c r="H15" s="51"/>
      <c r="I15" s="51"/>
      <c r="J15" s="51"/>
    </row>
    <row r="16" spans="1:11" ht="25.5" customHeight="1" x14ac:dyDescent="0.25">
      <c r="A16" s="4" t="s">
        <v>13</v>
      </c>
      <c r="B16" s="42" t="s">
        <v>48</v>
      </c>
      <c r="C16" s="51"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51"/>
      <c r="E16" s="51"/>
      <c r="F16" s="51"/>
      <c r="G16" s="51"/>
      <c r="H16" s="51"/>
      <c r="I16" s="51"/>
      <c r="J16" s="51"/>
    </row>
    <row r="17" spans="1:11" ht="15.75" x14ac:dyDescent="0.25">
      <c r="A17" s="48" t="s">
        <v>14</v>
      </c>
      <c r="B17" s="49"/>
      <c r="C17" s="49"/>
      <c r="D17" s="49"/>
      <c r="E17" s="49"/>
      <c r="F17" s="49"/>
      <c r="G17" s="49"/>
      <c r="H17" s="49"/>
      <c r="I17" s="49"/>
      <c r="J17" s="50"/>
    </row>
    <row r="18" spans="1:11" x14ac:dyDescent="0.25">
      <c r="A18" s="4" t="s">
        <v>15</v>
      </c>
      <c r="B18" s="119" t="s">
        <v>56</v>
      </c>
      <c r="C18" s="120"/>
      <c r="D18" s="120"/>
      <c r="E18" s="120"/>
      <c r="F18" s="120"/>
      <c r="G18" s="120"/>
      <c r="H18" s="120"/>
      <c r="I18" s="120"/>
      <c r="J18" s="121"/>
    </row>
    <row r="19" spans="1:11" ht="39.75" customHeight="1" x14ac:dyDescent="0.25">
      <c r="A19" s="38" t="s">
        <v>16</v>
      </c>
      <c r="B19" s="122" t="s">
        <v>57</v>
      </c>
      <c r="C19" s="98"/>
      <c r="D19" s="98"/>
      <c r="E19" s="98"/>
      <c r="F19" s="98"/>
      <c r="G19" s="98"/>
      <c r="H19" s="98"/>
      <c r="I19" s="98"/>
      <c r="J19" s="99"/>
    </row>
    <row r="20" spans="1:11" ht="21.75" customHeight="1" x14ac:dyDescent="0.25">
      <c r="A20" s="39" t="s">
        <v>17</v>
      </c>
      <c r="B20" s="95" t="s">
        <v>58</v>
      </c>
      <c r="C20" s="96"/>
      <c r="D20" s="96"/>
      <c r="E20" s="96"/>
      <c r="F20" s="96"/>
      <c r="G20" s="96"/>
      <c r="H20" s="96"/>
      <c r="I20" s="96"/>
      <c r="J20" s="97"/>
    </row>
    <row r="21" spans="1:11" ht="36.75" customHeight="1" x14ac:dyDescent="0.25">
      <c r="A21" s="37" t="s">
        <v>38</v>
      </c>
      <c r="B21" s="98" t="s">
        <v>67</v>
      </c>
      <c r="C21" s="98"/>
      <c r="D21" s="98"/>
      <c r="E21" s="98"/>
      <c r="F21" s="98"/>
      <c r="G21" s="98"/>
      <c r="H21" s="98"/>
      <c r="I21" s="98"/>
      <c r="J21" s="99"/>
      <c r="K21" s="1"/>
    </row>
    <row r="22" spans="1:11" ht="15.75" x14ac:dyDescent="0.25">
      <c r="A22" s="48" t="s">
        <v>18</v>
      </c>
      <c r="B22" s="49"/>
      <c r="C22" s="49"/>
      <c r="D22" s="49"/>
      <c r="E22" s="49"/>
      <c r="F22" s="49"/>
      <c r="G22" s="49"/>
      <c r="H22" s="49"/>
      <c r="I22" s="49"/>
      <c r="J22" s="50"/>
    </row>
    <row r="23" spans="1:11" ht="15.75" x14ac:dyDescent="0.25">
      <c r="A23" s="55" t="s">
        <v>19</v>
      </c>
      <c r="B23" s="56"/>
      <c r="C23" s="56"/>
      <c r="D23" s="56"/>
      <c r="E23" s="56"/>
      <c r="F23" s="56"/>
      <c r="G23" s="56"/>
      <c r="H23" s="56"/>
      <c r="I23" s="56"/>
      <c r="J23" s="57"/>
      <c r="K23" s="1"/>
    </row>
    <row r="24" spans="1:11" ht="15" customHeight="1" x14ac:dyDescent="0.25">
      <c r="A24" s="100" t="s">
        <v>20</v>
      </c>
      <c r="B24" s="101"/>
      <c r="C24" s="102" t="s">
        <v>21</v>
      </c>
      <c r="D24" s="104"/>
      <c r="E24" s="104"/>
      <c r="F24" s="104" t="s">
        <v>22</v>
      </c>
      <c r="G24" s="104"/>
      <c r="H24" s="101"/>
      <c r="I24" s="102" t="s">
        <v>23</v>
      </c>
      <c r="J24" s="103"/>
    </row>
    <row r="25" spans="1:11" x14ac:dyDescent="0.25">
      <c r="A25" s="82">
        <v>570048148</v>
      </c>
      <c r="B25" s="83"/>
      <c r="C25" s="89">
        <v>622504219.20000005</v>
      </c>
      <c r="D25" s="90"/>
      <c r="E25" s="91"/>
      <c r="F25" s="92">
        <f>214349633.62+133604359.31</f>
        <v>347953992.93000001</v>
      </c>
      <c r="G25" s="93"/>
      <c r="H25" s="94"/>
      <c r="I25" s="84">
        <f>+IF(F25&gt;0,F25/C25,0)</f>
        <v>0.55895844911246828</v>
      </c>
      <c r="J25" s="85"/>
    </row>
    <row r="26" spans="1:11" ht="15.75" x14ac:dyDescent="0.25">
      <c r="A26" s="55" t="s">
        <v>24</v>
      </c>
      <c r="B26" s="56"/>
      <c r="C26" s="56"/>
      <c r="D26" s="56"/>
      <c r="E26" s="56"/>
      <c r="F26" s="56"/>
      <c r="G26" s="56"/>
      <c r="H26" s="56"/>
      <c r="I26" s="56"/>
      <c r="J26" s="57"/>
      <c r="K26" s="1"/>
    </row>
    <row r="27" spans="1:11" x14ac:dyDescent="0.25">
      <c r="A27" s="5"/>
      <c r="B27"/>
      <c r="C27" s="86" t="s">
        <v>47</v>
      </c>
      <c r="D27" s="87"/>
      <c r="E27" s="86" t="s">
        <v>49</v>
      </c>
      <c r="F27" s="87"/>
      <c r="G27" s="86" t="s">
        <v>50</v>
      </c>
      <c r="H27" s="86"/>
      <c r="I27" s="86" t="s">
        <v>25</v>
      </c>
      <c r="J27" s="88"/>
    </row>
    <row r="28" spans="1:11" ht="38.25" x14ac:dyDescent="0.25">
      <c r="A28" s="7" t="s">
        <v>26</v>
      </c>
      <c r="B28" s="8" t="s">
        <v>27</v>
      </c>
      <c r="C28" s="8" t="s">
        <v>39</v>
      </c>
      <c r="D28" s="8" t="s">
        <v>40</v>
      </c>
      <c r="E28" s="8" t="s">
        <v>41</v>
      </c>
      <c r="F28" s="8" t="s">
        <v>42</v>
      </c>
      <c r="G28" s="8" t="s">
        <v>43</v>
      </c>
      <c r="H28" s="8" t="s">
        <v>44</v>
      </c>
      <c r="I28" s="8" t="s">
        <v>45</v>
      </c>
      <c r="J28" s="9" t="s">
        <v>46</v>
      </c>
    </row>
    <row r="29" spans="1:11" ht="60" x14ac:dyDescent="0.25">
      <c r="A29" s="31" t="s">
        <v>63</v>
      </c>
      <c r="B29" s="29" t="s">
        <v>65</v>
      </c>
      <c r="C29" s="45">
        <v>2424</v>
      </c>
      <c r="D29" s="25">
        <v>263585372.49000001</v>
      </c>
      <c r="E29" s="27">
        <v>976</v>
      </c>
      <c r="F29" s="21">
        <v>61560401.950000003</v>
      </c>
      <c r="G29" s="20">
        <v>976</v>
      </c>
      <c r="H29" s="21">
        <v>57789986.130000003</v>
      </c>
      <c r="I29" s="19">
        <f>+Tabla1[[#This Row],[Física 
(E)]]/Tabla1[[#This Row],[Física
(C)]]*100%</f>
        <v>1</v>
      </c>
      <c r="J29" s="43">
        <f>Tabla1[[#This Row],[Financiera 
 (F)]]/Tabla1[[#This Row],[Financiera
(D)]]</f>
        <v>0.93875257957116054</v>
      </c>
    </row>
    <row r="30" spans="1:11" ht="61.5" customHeight="1" x14ac:dyDescent="0.25">
      <c r="A30" s="30" t="s">
        <v>64</v>
      </c>
      <c r="B30" s="28" t="s">
        <v>66</v>
      </c>
      <c r="C30" s="18">
        <v>9</v>
      </c>
      <c r="D30" s="21">
        <v>57805087.189999998</v>
      </c>
      <c r="E30" s="23">
        <v>2</v>
      </c>
      <c r="F30" s="21">
        <v>12019662</v>
      </c>
      <c r="G30" s="32">
        <v>2</v>
      </c>
      <c r="H30" s="22">
        <v>11398313.970000001</v>
      </c>
      <c r="I30" s="19">
        <f>+Tabla1[[#This Row],[Física 
(E)]]/Tabla1[[#This Row],[Física
(C)]]*100%</f>
        <v>1</v>
      </c>
      <c r="J30" s="44">
        <f>Tabla1[[#This Row],[Financiera 
 (F)]]/Tabla1[[#This Row],[Financiera
(D)]]</f>
        <v>0.94830569861282299</v>
      </c>
    </row>
    <row r="31" spans="1:11" ht="15.75" x14ac:dyDescent="0.25">
      <c r="A31" s="48" t="s">
        <v>28</v>
      </c>
      <c r="B31" s="49"/>
      <c r="C31" s="49"/>
      <c r="D31" s="49"/>
      <c r="E31" s="49"/>
      <c r="F31" s="49"/>
      <c r="G31" s="49"/>
      <c r="H31" s="49"/>
      <c r="I31" s="49"/>
      <c r="J31" s="50"/>
    </row>
    <row r="32" spans="1:11" ht="15.75" x14ac:dyDescent="0.25">
      <c r="A32" s="55" t="s">
        <v>29</v>
      </c>
      <c r="B32" s="56"/>
      <c r="C32" s="56"/>
      <c r="D32" s="56"/>
      <c r="E32" s="56"/>
      <c r="F32" s="56"/>
      <c r="G32" s="56"/>
      <c r="H32" s="56"/>
      <c r="I32" s="56"/>
      <c r="J32" s="57"/>
      <c r="K32" s="1"/>
    </row>
    <row r="33" spans="1:11" ht="18.75" customHeight="1" x14ac:dyDescent="0.25">
      <c r="A33" s="34" t="s">
        <v>30</v>
      </c>
      <c r="B33" s="71" t="s">
        <v>59</v>
      </c>
      <c r="C33" s="71"/>
      <c r="D33" s="71"/>
      <c r="E33" s="71"/>
      <c r="F33" s="71"/>
      <c r="G33" s="71"/>
      <c r="H33" s="71"/>
      <c r="I33" s="71"/>
      <c r="J33" s="72"/>
    </row>
    <row r="34" spans="1:11" ht="33.75" customHeight="1" x14ac:dyDescent="0.25">
      <c r="A34" s="33" t="s">
        <v>31</v>
      </c>
      <c r="B34" s="73" t="s">
        <v>60</v>
      </c>
      <c r="C34" s="74"/>
      <c r="D34" s="74"/>
      <c r="E34" s="74"/>
      <c r="F34" s="74"/>
      <c r="G34" s="74"/>
      <c r="H34" s="74"/>
      <c r="I34" s="74"/>
      <c r="J34" s="75"/>
    </row>
    <row r="35" spans="1:11" ht="48.75" customHeight="1" x14ac:dyDescent="0.25">
      <c r="A35" s="35" t="s">
        <v>32</v>
      </c>
      <c r="B35" s="76" t="s">
        <v>68</v>
      </c>
      <c r="C35" s="77"/>
      <c r="D35" s="77"/>
      <c r="E35" s="77"/>
      <c r="F35" s="77"/>
      <c r="G35" s="77"/>
      <c r="H35" s="77"/>
      <c r="I35" s="77"/>
      <c r="J35" s="78"/>
    </row>
    <row r="36" spans="1:11" ht="67.5" customHeight="1" x14ac:dyDescent="0.25">
      <c r="A36" s="35" t="s">
        <v>33</v>
      </c>
      <c r="B36" s="79" t="s">
        <v>72</v>
      </c>
      <c r="C36" s="80"/>
      <c r="D36" s="80"/>
      <c r="E36" s="80"/>
      <c r="F36" s="80"/>
      <c r="G36" s="80"/>
      <c r="H36" s="80"/>
      <c r="I36" s="80"/>
      <c r="J36" s="81"/>
    </row>
    <row r="37" spans="1:11" x14ac:dyDescent="0.25">
      <c r="A37" s="24" t="s">
        <v>30</v>
      </c>
      <c r="B37" s="71" t="s">
        <v>61</v>
      </c>
      <c r="C37" s="71"/>
      <c r="D37" s="71"/>
      <c r="E37" s="71"/>
      <c r="F37" s="71"/>
      <c r="G37" s="71"/>
      <c r="H37" s="71"/>
      <c r="I37" s="71"/>
      <c r="J37" s="72"/>
    </row>
    <row r="38" spans="1:11" ht="45" customHeight="1" x14ac:dyDescent="0.25">
      <c r="A38" s="36" t="s">
        <v>31</v>
      </c>
      <c r="B38" s="76" t="s">
        <v>62</v>
      </c>
      <c r="C38" s="77"/>
      <c r="D38" s="77"/>
      <c r="E38" s="77"/>
      <c r="F38" s="77"/>
      <c r="G38" s="77"/>
      <c r="H38" s="77"/>
      <c r="I38" s="77"/>
      <c r="J38" s="78"/>
    </row>
    <row r="39" spans="1:11" ht="51.75" customHeight="1" x14ac:dyDescent="0.25">
      <c r="A39" s="35" t="s">
        <v>32</v>
      </c>
      <c r="B39" s="76" t="s">
        <v>73</v>
      </c>
      <c r="C39" s="77"/>
      <c r="D39" s="77"/>
      <c r="E39" s="77"/>
      <c r="F39" s="77"/>
      <c r="G39" s="77"/>
      <c r="H39" s="77"/>
      <c r="I39" s="77"/>
      <c r="J39" s="78"/>
    </row>
    <row r="40" spans="1:11" ht="48" customHeight="1" x14ac:dyDescent="0.25">
      <c r="A40" s="10" t="s">
        <v>33</v>
      </c>
      <c r="B40" s="79" t="s">
        <v>71</v>
      </c>
      <c r="C40" s="117"/>
      <c r="D40" s="117"/>
      <c r="E40" s="117"/>
      <c r="F40" s="117"/>
      <c r="G40" s="117"/>
      <c r="H40" s="117"/>
      <c r="I40" s="117"/>
      <c r="J40" s="118"/>
    </row>
    <row r="41" spans="1:11" ht="15.75" x14ac:dyDescent="0.25">
      <c r="A41" s="107" t="s">
        <v>34</v>
      </c>
      <c r="B41" s="108"/>
      <c r="C41" s="108"/>
      <c r="D41" s="108"/>
      <c r="E41" s="108"/>
      <c r="F41" s="108"/>
      <c r="G41" s="108"/>
      <c r="H41" s="108"/>
      <c r="I41" s="108"/>
      <c r="J41" s="109"/>
    </row>
    <row r="42" spans="1:11" ht="15.75" x14ac:dyDescent="0.25">
      <c r="A42" s="110" t="s">
        <v>35</v>
      </c>
      <c r="B42" s="111"/>
      <c r="C42" s="111"/>
      <c r="D42" s="111"/>
      <c r="E42" s="111"/>
      <c r="F42" s="111"/>
      <c r="G42" s="111"/>
      <c r="H42" s="111"/>
      <c r="I42" s="111"/>
      <c r="J42" s="112"/>
      <c r="K42" s="1"/>
    </row>
    <row r="43" spans="1:11" x14ac:dyDescent="0.25">
      <c r="A43" s="113" t="s">
        <v>70</v>
      </c>
      <c r="B43" s="114"/>
      <c r="C43" s="114"/>
      <c r="D43" s="114"/>
      <c r="E43" s="114"/>
      <c r="F43" s="114"/>
      <c r="G43" s="114"/>
      <c r="H43" s="114"/>
      <c r="I43" s="114"/>
      <c r="J43" s="115"/>
    </row>
    <row r="44" spans="1:11" x14ac:dyDescent="0.25">
      <c r="A44" s="15"/>
      <c r="B44" s="15"/>
      <c r="C44" s="15"/>
      <c r="D44" s="15"/>
      <c r="E44" s="15"/>
      <c r="F44" s="15"/>
      <c r="G44" s="15"/>
      <c r="H44" s="15"/>
      <c r="I44" s="15"/>
      <c r="J44" s="15"/>
    </row>
    <row r="45" spans="1:11" ht="30.75" customHeight="1" x14ac:dyDescent="0.25">
      <c r="A45" s="116"/>
      <c r="B45" s="116"/>
      <c r="C45" s="116"/>
      <c r="D45" s="116"/>
      <c r="E45" s="116"/>
      <c r="F45" s="116"/>
      <c r="G45" s="116"/>
      <c r="H45" s="116"/>
      <c r="I45" s="116"/>
      <c r="J45" s="116"/>
    </row>
    <row r="47" spans="1:11" x14ac:dyDescent="0.25">
      <c r="C47" s="105"/>
      <c r="D47" s="105"/>
      <c r="E47" s="105"/>
    </row>
    <row r="48" spans="1:11" x14ac:dyDescent="0.25">
      <c r="C48" s="26"/>
      <c r="D48" s="26"/>
      <c r="E48" s="26"/>
    </row>
    <row r="49" spans="3:5" x14ac:dyDescent="0.25">
      <c r="C49" s="26"/>
      <c r="D49" s="26"/>
      <c r="E49" s="26"/>
    </row>
    <row r="50" spans="3:5" x14ac:dyDescent="0.25">
      <c r="C50" s="26"/>
      <c r="D50" s="26"/>
      <c r="E50" s="26"/>
    </row>
    <row r="51" spans="3:5" x14ac:dyDescent="0.25">
      <c r="C51" s="106"/>
      <c r="D51" s="106"/>
      <c r="E51" s="106"/>
    </row>
    <row r="52" spans="3:5" x14ac:dyDescent="0.25">
      <c r="C52" s="106"/>
      <c r="D52" s="106"/>
      <c r="E52" s="106"/>
    </row>
    <row r="53" spans="3:5" ht="6" customHeight="1" x14ac:dyDescent="0.25"/>
  </sheetData>
  <mergeCells count="55">
    <mergeCell ref="C47:E47"/>
    <mergeCell ref="C15:J15"/>
    <mergeCell ref="C51:E51"/>
    <mergeCell ref="C52:E52"/>
    <mergeCell ref="A41:J41"/>
    <mergeCell ref="A42:J42"/>
    <mergeCell ref="A43:J43"/>
    <mergeCell ref="A45:J45"/>
    <mergeCell ref="B37:J37"/>
    <mergeCell ref="B38:J38"/>
    <mergeCell ref="B39:J39"/>
    <mergeCell ref="B40:J40"/>
    <mergeCell ref="C16:J16"/>
    <mergeCell ref="A17:J17"/>
    <mergeCell ref="B18:J18"/>
    <mergeCell ref="B19:J19"/>
    <mergeCell ref="B20:J20"/>
    <mergeCell ref="B21:J21"/>
    <mergeCell ref="A31:J31"/>
    <mergeCell ref="A32:J32"/>
    <mergeCell ref="A22:J22"/>
    <mergeCell ref="A23:J23"/>
    <mergeCell ref="A24:B24"/>
    <mergeCell ref="I24:J24"/>
    <mergeCell ref="C24:E24"/>
    <mergeCell ref="F24:H24"/>
    <mergeCell ref="B33:J33"/>
    <mergeCell ref="B34:J34"/>
    <mergeCell ref="B35:J35"/>
    <mergeCell ref="B36:J36"/>
    <mergeCell ref="A25:B25"/>
    <mergeCell ref="I25:J25"/>
    <mergeCell ref="A26:J26"/>
    <mergeCell ref="C27:D27"/>
    <mergeCell ref="G27:H27"/>
    <mergeCell ref="I27:J27"/>
    <mergeCell ref="C25:E25"/>
    <mergeCell ref="F25:H25"/>
    <mergeCell ref="E27:F27"/>
    <mergeCell ref="A5:J5"/>
    <mergeCell ref="A6:J6"/>
    <mergeCell ref="A7:J7"/>
    <mergeCell ref="B1:J1"/>
    <mergeCell ref="B2:C2"/>
    <mergeCell ref="D2:H2"/>
    <mergeCell ref="B3:C3"/>
    <mergeCell ref="D3:H3"/>
    <mergeCell ref="A4:J4"/>
    <mergeCell ref="B8:J8"/>
    <mergeCell ref="B11:J11"/>
    <mergeCell ref="B12:J12"/>
    <mergeCell ref="A13:J13"/>
    <mergeCell ref="C14:J14"/>
    <mergeCell ref="B9:J9"/>
    <mergeCell ref="B10:J10"/>
  </mergeCells>
  <phoneticPr fontId="19" type="noConversion"/>
  <dataValidations xWindow="1049" yWindow="466" count="16">
    <dataValidation allowBlank="1" showInputMessage="1" showErrorMessage="1" prompt="Monto ejecutado en el trimestre" sqref="H28" xr:uid="{00000000-0002-0000-0000-000000000000}"/>
    <dataValidation allowBlank="1" showInputMessage="1" showErrorMessage="1" prompt="Meta alcanzada en el trimestre" sqref="G28" xr:uid="{00000000-0002-0000-0000-000001000000}"/>
    <dataValidation allowBlank="1" showInputMessage="1" showErrorMessage="1" prompt="Monto presupuestado para el producto" sqref="F28 D28" xr:uid="{00000000-0002-0000-0000-000002000000}"/>
    <dataValidation allowBlank="1" showInputMessage="1" showErrorMessage="1" prompt="Meta anual del indicador" sqref="E28 C28" xr:uid="{00000000-0002-0000-0000-000003000000}"/>
    <dataValidation allowBlank="1" showInputMessage="1" showErrorMessage="1" prompt="Nombre del indicador" sqref="B28" xr:uid="{00000000-0002-0000-0000-000004000000}"/>
    <dataValidation allowBlank="1" showInputMessage="1" showErrorMessage="1" prompt="Nombre de cada producto" sqref="A28" xr:uid="{00000000-0002-0000-0000-000005000000}"/>
    <dataValidation allowBlank="1" showInputMessage="1" showErrorMessage="1" prompt="¿En qué consiste el programa?" sqref="B19:J19" xr:uid="{00000000-0002-0000-0000-000006000000}"/>
    <dataValidation allowBlank="1" showInputMessage="1" showErrorMessage="1" prompt="Presupuesto del programa" sqref="A25:C25 F25" xr:uid="{00000000-0002-0000-0000-000007000000}"/>
    <dataValidation allowBlank="1" showInputMessage="1" showErrorMessage="1" prompt="Oportunidades de mejora identificadas" sqref="A43:J44" xr:uid="{00000000-0002-0000-0000-000008000000}"/>
    <dataValidation allowBlank="1" showInputMessage="1" showErrorMessage="1" prompt="De existir desvío, explicar razones." sqref="B36 C36:J37 I29:I30 F29 B30:E30 G30:H30" xr:uid="{00000000-0002-0000-0000-000009000000}"/>
    <dataValidation allowBlank="1" showInputMessage="1" showErrorMessage="1" prompt="1. Describir lo plasmado en el presupuesto_x000a_2. Describir lo alcanzado en términos financieros y de producción " sqref="B35:J35 B39:J39" xr:uid="{00000000-0002-0000-0000-00000A000000}"/>
    <dataValidation allowBlank="1" showInputMessage="1" showErrorMessage="1" prompt="¿En qué consiste el producto? su objetivo" sqref="B34:J34" xr:uid="{00000000-0002-0000-0000-00000B000000}"/>
    <dataValidation allowBlank="1" showInputMessage="1" showErrorMessage="1" prompt="Nombre del producto" sqref="B33:J33 A29:E29 G29:H29" xr:uid="{00000000-0002-0000-0000-00000C000000}"/>
    <dataValidation allowBlank="1" showInputMessage="1" showErrorMessage="1" prompt="¿A quién va dirigido el programa?, ¿qué característica tiene esta población que requiere ser beneficiada?" sqref="B20:J20" xr:uid="{00000000-0002-0000-0000-00000D000000}"/>
    <dataValidation allowBlank="1" showInputMessage="1" prompt="Nombre del capítulo" sqref="B8:J10" xr:uid="{00000000-0002-0000-0000-00000E000000}"/>
    <dataValidation allowBlank="1" sqref="A8" xr:uid="{00000000-0002-0000-0000-00000F000000}"/>
  </dataValidations>
  <pageMargins left="0.7" right="0.7" top="0.75" bottom="0.75" header="0.3" footer="0.3"/>
  <pageSetup scale="52" fitToHeight="0"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3T</vt:lpstr>
      <vt:lpstr>'3T'!Área_de_impresión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2024-10-21T18:51:21Z</cp:lastPrinted>
  <dcterms:created xsi:type="dcterms:W3CDTF">2021-03-22T15:50:10Z</dcterms:created>
  <dcterms:modified xsi:type="dcterms:W3CDTF">2024-10-21T18:51:40Z</dcterms:modified>
</cp:coreProperties>
</file>