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400" windowHeight="9975"/>
  </bookViews>
  <sheets>
    <sheet name="2.50-6" sheetId="1" r:id="rId1"/>
  </sheets>
  <definedNames>
    <definedName name="_xlnm.Print_Area" localSheetId="0">'2.50-6'!$A$1:$Y$41</definedName>
  </definedNames>
  <calcPr calcId="124519"/>
</workbook>
</file>

<file path=xl/calcChain.xml><?xml version="1.0" encoding="utf-8"?>
<calcChain xmlns="http://schemas.openxmlformats.org/spreadsheetml/2006/main">
  <c r="V27" i="1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<sst xmlns="http://schemas.openxmlformats.org/spreadsheetml/2006/main" count="31" uniqueCount="30">
  <si>
    <t xml:space="preserve">Indicadores demográficos </t>
  </si>
  <si>
    <t>Año</t>
  </si>
  <si>
    <t>Total</t>
  </si>
  <si>
    <t>Hombres</t>
  </si>
  <si>
    <t>Mujeres</t>
  </si>
  <si>
    <t>0-14 años</t>
  </si>
  <si>
    <t>15-64 años</t>
  </si>
  <si>
    <t>Relación de dependencia Total (por cien)</t>
  </si>
  <si>
    <t>Edad mediana de la población</t>
  </si>
  <si>
    <t>Índice de masculinidad (por cien)</t>
  </si>
  <si>
    <t>Relación viejos/ jóvenes (por cien)</t>
  </si>
  <si>
    <t>Relación niños/mujeres (por ciento)</t>
  </si>
  <si>
    <t>% de mujeres en edad fértil</t>
  </si>
  <si>
    <t>Poblacion dependiente</t>
  </si>
  <si>
    <t>Relación de dependencia de jóvenes (por cien)</t>
  </si>
  <si>
    <t>Relación de dependencia de adultos (por cien)</t>
  </si>
  <si>
    <t>Nota: actualizado 6 de noviembre 2014</t>
  </si>
  <si>
    <t>Fuente: Estimaciones y Proyecciones Nacionales de Población 1950-2100, 2014. Oficina Nacional de Estadística (ONE)</t>
  </si>
  <si>
    <r>
      <t>Población</t>
    </r>
    <r>
      <rPr>
        <i/>
        <sz val="9"/>
        <rFont val="Franklin Gothic Demi"/>
        <family val="2"/>
      </rPr>
      <t>:</t>
    </r>
  </si>
  <si>
    <r>
      <t>% de población</t>
    </r>
    <r>
      <rPr>
        <i/>
        <sz val="9"/>
        <rFont val="Franklin Gothic Demi"/>
        <family val="2"/>
      </rPr>
      <t>:</t>
    </r>
  </si>
  <si>
    <t>REPÚBLICA DOMINICANA: Indicadores estimados y proyectados de la estructura de la población, 1950-2050</t>
  </si>
  <si>
    <t>Relación  de dependencia= ((población de 0-14 más población de 65 y más)/ población de 15-64 años)*100</t>
  </si>
  <si>
    <t>Índice de masculinidad= (población masculina/ población femenina)*100</t>
  </si>
  <si>
    <t>Relación viejos/jóvenes=( población de 65 y más/ población de 0-14)*100</t>
  </si>
  <si>
    <t>Relación niños/mujeres=( población 0-4/ población femenina de15-49)*100</t>
  </si>
  <si>
    <t>Porcentaje de mujeres en edad fértil =(población femenina de 15-49 / población femenina total)*100</t>
  </si>
  <si>
    <t>Relación de dependencia de jóvenes  =(población de 0-14/población de 15-64 años)*100</t>
  </si>
  <si>
    <t>Relación de dependencia de adultos = (población de 65 y más /población de 15-64 años)*100</t>
  </si>
  <si>
    <r>
      <t xml:space="preserve">65 </t>
    </r>
    <r>
      <rPr>
        <i/>
        <sz val="9"/>
        <rFont val="Franklin Gothic Book"/>
        <family val="2"/>
      </rPr>
      <t xml:space="preserve">y </t>
    </r>
    <r>
      <rPr>
        <sz val="9"/>
        <rFont val="Franklin Gothic Book"/>
        <family val="2"/>
      </rPr>
      <t>mas</t>
    </r>
  </si>
  <si>
    <t>Cuadro No. 2.50-6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</si>
</sst>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9"/>
      <name val="Franklin Gothic Book"/>
      <family val="2"/>
    </font>
    <font>
      <sz val="7"/>
      <color theme="1"/>
      <name val="Franklin Gothic Book"/>
      <family val="2"/>
    </font>
    <font>
      <sz val="9"/>
      <name val="Franklin Gothic Demi"/>
      <family val="2"/>
    </font>
    <font>
      <i/>
      <sz val="9"/>
      <name val="Franklin Gothic Book"/>
      <family val="2"/>
    </font>
    <font>
      <sz val="9"/>
      <color indexed="63"/>
      <name val="Franklin Gothic Demi"/>
      <family val="2"/>
    </font>
    <font>
      <i/>
      <sz val="9"/>
      <name val="Franklin Gothic Dem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justify" wrapText="1"/>
    </xf>
    <xf numFmtId="2" fontId="3" fillId="2" borderId="0" xfId="1" applyNumberFormat="1" applyFont="1" applyFill="1"/>
    <xf numFmtId="2" fontId="3" fillId="2" borderId="0" xfId="1" applyNumberFormat="1" applyFont="1" applyFill="1" applyBorder="1"/>
    <xf numFmtId="0" fontId="4" fillId="2" borderId="0" xfId="1" applyFont="1" applyFill="1"/>
    <xf numFmtId="0" fontId="4" fillId="2" borderId="0" xfId="1" applyFont="1" applyFill="1" applyBorder="1"/>
    <xf numFmtId="0" fontId="6" fillId="2" borderId="0" xfId="0" applyFont="1" applyFill="1"/>
    <xf numFmtId="0" fontId="5" fillId="2" borderId="0" xfId="1" applyFont="1" applyFill="1"/>
    <xf numFmtId="0" fontId="7" fillId="2" borderId="0" xfId="1" applyFont="1" applyFill="1"/>
    <xf numFmtId="0" fontId="8" fillId="2" borderId="0" xfId="1" applyFont="1" applyFill="1" applyAlignment="1">
      <alignment horizontal="center"/>
    </xf>
    <xf numFmtId="0" fontId="8" fillId="2" borderId="0" xfId="1" applyFont="1" applyFill="1" applyAlignment="1">
      <alignment horizontal="justify" wrapText="1"/>
    </xf>
    <xf numFmtId="0" fontId="5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justify" wrapText="1"/>
    </xf>
    <xf numFmtId="0" fontId="7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justify" wrapText="1"/>
    </xf>
    <xf numFmtId="3" fontId="5" fillId="2" borderId="0" xfId="1" applyNumberFormat="1" applyFont="1" applyFill="1" applyAlignment="1">
      <alignment horizontal="right" vertical="center" wrapText="1"/>
    </xf>
    <xf numFmtId="0" fontId="7" fillId="2" borderId="0" xfId="1" applyFont="1" applyFill="1" applyAlignment="1">
      <alignment horizontal="right" vertical="center" wrapText="1"/>
    </xf>
    <xf numFmtId="2" fontId="5" fillId="2" borderId="0" xfId="1" applyNumberFormat="1" applyFont="1" applyFill="1" applyAlignment="1">
      <alignment vertical="center" wrapText="1"/>
    </xf>
    <xf numFmtId="164" fontId="5" fillId="2" borderId="0" xfId="1" applyNumberFormat="1" applyFont="1" applyFill="1" applyAlignment="1">
      <alignment vertical="center" wrapText="1"/>
    </xf>
    <xf numFmtId="2" fontId="5" fillId="2" borderId="0" xfId="1" applyNumberFormat="1" applyFont="1" applyFill="1"/>
    <xf numFmtId="0" fontId="5" fillId="2" borderId="0" xfId="1" applyFont="1" applyFill="1" applyBorder="1" applyAlignment="1">
      <alignment horizontal="justify" wrapText="1"/>
    </xf>
    <xf numFmtId="2" fontId="5" fillId="2" borderId="0" xfId="1" applyNumberFormat="1" applyFont="1" applyFill="1" applyBorder="1"/>
    <xf numFmtId="0" fontId="5" fillId="2" borderId="3" xfId="1" applyFont="1" applyFill="1" applyBorder="1" applyAlignment="1">
      <alignment horizontal="justify" wrapText="1"/>
    </xf>
    <xf numFmtId="2" fontId="5" fillId="2" borderId="3" xfId="1" applyNumberFormat="1" applyFont="1" applyFill="1" applyBorder="1"/>
    <xf numFmtId="3" fontId="7" fillId="2" borderId="0" xfId="1" applyNumberFormat="1" applyFont="1" applyFill="1" applyAlignment="1">
      <alignment horizontal="right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horizontal="justify" vertical="center" wrapText="1"/>
    </xf>
    <xf numFmtId="0" fontId="7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581025</xdr:colOff>
      <xdr:row>2</xdr:row>
      <xdr:rowOff>76200</xdr:rowOff>
    </xdr:from>
    <xdr:to>
      <xdr:col>21</xdr:col>
      <xdr:colOff>88425</xdr:colOff>
      <xdr:row>4</xdr:row>
      <xdr:rowOff>147253</xdr:rowOff>
    </xdr:to>
    <xdr:pic>
      <xdr:nvPicPr>
        <xdr:cNvPr id="2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54150" y="400050"/>
          <a:ext cx="802800" cy="3949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V39"/>
  <sheetViews>
    <sheetView tabSelected="1" workbookViewId="0">
      <selection activeCell="F26" sqref="F26"/>
    </sheetView>
  </sheetViews>
  <sheetFormatPr baseColWidth="10" defaultColWidth="9.140625" defaultRowHeight="12.75"/>
  <cols>
    <col min="1" max="1" width="36.28515625" style="1" customWidth="1"/>
    <col min="2" max="15" width="9.140625" style="1"/>
    <col min="16" max="16" width="9.7109375" style="1" customWidth="1"/>
    <col min="17" max="17" width="9.85546875" style="1" customWidth="1"/>
    <col min="18" max="18" width="9.7109375" style="1" customWidth="1"/>
    <col min="19" max="19" width="10" style="1" customWidth="1"/>
    <col min="20" max="20" width="9.85546875" style="1" customWidth="1"/>
    <col min="21" max="21" width="9.5703125" style="1" customWidth="1"/>
    <col min="22" max="22" width="9.7109375" style="1" customWidth="1"/>
    <col min="23" max="16384" width="9.140625" style="1"/>
  </cols>
  <sheetData>
    <row r="1" spans="1:22" s="8" customFormat="1"/>
    <row r="2" spans="1:22" s="8" customFormat="1"/>
    <row r="3" spans="1:22" s="8" customFormat="1" ht="12.75" customHeight="1"/>
    <row r="4" spans="1:22" s="8" customFormat="1" ht="12.75" customHeight="1">
      <c r="A4" s="29" t="s">
        <v>29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s="9" customFormat="1" ht="12.75" customHeight="1">
      <c r="A5" s="30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8" customFormat="1" ht="9" customHeight="1">
      <c r="A6" s="10"/>
    </row>
    <row r="7" spans="1:22" s="9" customFormat="1" ht="12.75" customHeight="1">
      <c r="A7" s="31" t="s">
        <v>0</v>
      </c>
      <c r="B7" s="33" t="s">
        <v>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s="9" customFormat="1" ht="12.75" customHeight="1">
      <c r="A8" s="32"/>
      <c r="B8" s="26">
        <v>1950</v>
      </c>
      <c r="C8" s="26">
        <v>1955</v>
      </c>
      <c r="D8" s="26">
        <v>1960</v>
      </c>
      <c r="E8" s="26">
        <v>1965</v>
      </c>
      <c r="F8" s="26">
        <v>1970</v>
      </c>
      <c r="G8" s="26">
        <v>1975</v>
      </c>
      <c r="H8" s="26">
        <v>1980</v>
      </c>
      <c r="I8" s="26">
        <v>1985</v>
      </c>
      <c r="J8" s="26">
        <v>1990</v>
      </c>
      <c r="K8" s="26">
        <v>1995</v>
      </c>
      <c r="L8" s="26">
        <v>2000</v>
      </c>
      <c r="M8" s="26">
        <v>2005</v>
      </c>
      <c r="N8" s="26">
        <v>2010</v>
      </c>
      <c r="O8" s="26">
        <v>2015</v>
      </c>
      <c r="P8" s="26">
        <v>2020</v>
      </c>
      <c r="Q8" s="26">
        <v>2025</v>
      </c>
      <c r="R8" s="26">
        <v>2030</v>
      </c>
      <c r="S8" s="26">
        <v>2035</v>
      </c>
      <c r="T8" s="26">
        <v>2040</v>
      </c>
      <c r="U8" s="26">
        <v>2045</v>
      </c>
      <c r="V8" s="26">
        <v>2050</v>
      </c>
    </row>
    <row r="9" spans="1:22" s="8" customFormat="1" ht="4.5" customHeigh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9" customFormat="1">
      <c r="A10" s="13" t="s">
        <v>18</v>
      </c>
      <c r="B10" s="13"/>
      <c r="C10" s="13"/>
      <c r="D10" s="13"/>
      <c r="E10" s="13"/>
      <c r="F10" s="13"/>
      <c r="G10" s="14"/>
      <c r="H10" s="14"/>
      <c r="I10" s="13"/>
      <c r="J10" s="13"/>
      <c r="K10" s="13"/>
      <c r="L10" s="13"/>
      <c r="M10" s="13"/>
      <c r="N10" s="14"/>
      <c r="O10" s="14"/>
      <c r="P10" s="14"/>
      <c r="Q10" s="13"/>
      <c r="R10" s="13"/>
      <c r="S10" s="13"/>
      <c r="T10" s="13"/>
      <c r="U10" s="14"/>
      <c r="V10" s="14"/>
    </row>
    <row r="11" spans="1:22" s="9" customFormat="1">
      <c r="A11" s="13" t="s">
        <v>2</v>
      </c>
      <c r="B11" s="25">
        <v>2364651</v>
      </c>
      <c r="C11" s="25">
        <v>2780596</v>
      </c>
      <c r="D11" s="25">
        <v>3293800</v>
      </c>
      <c r="E11" s="25">
        <v>3878481</v>
      </c>
      <c r="F11" s="25">
        <v>4502376</v>
      </c>
      <c r="G11" s="25">
        <v>5148905</v>
      </c>
      <c r="H11" s="25">
        <v>5807913</v>
      </c>
      <c r="I11" s="25">
        <v>6454736</v>
      </c>
      <c r="J11" s="25">
        <v>7108593</v>
      </c>
      <c r="K11" s="25">
        <v>7770617</v>
      </c>
      <c r="L11" s="25">
        <v>8397802</v>
      </c>
      <c r="M11" s="25">
        <v>8968144</v>
      </c>
      <c r="N11" s="25">
        <v>9478612</v>
      </c>
      <c r="O11" s="25">
        <v>9980243</v>
      </c>
      <c r="P11" s="25">
        <v>10448499</v>
      </c>
      <c r="Q11" s="25">
        <v>10878267</v>
      </c>
      <c r="R11" s="25">
        <v>11253284</v>
      </c>
      <c r="S11" s="25">
        <v>11571411</v>
      </c>
      <c r="T11" s="25">
        <v>11835070</v>
      </c>
      <c r="U11" s="25">
        <v>12046227</v>
      </c>
      <c r="V11" s="25">
        <v>12208376</v>
      </c>
    </row>
    <row r="12" spans="1:22" s="8" customFormat="1">
      <c r="A12" s="15" t="s">
        <v>3</v>
      </c>
      <c r="B12" s="16">
        <v>1197309</v>
      </c>
      <c r="C12" s="16">
        <v>1409198</v>
      </c>
      <c r="D12" s="16">
        <v>1667734</v>
      </c>
      <c r="E12" s="16">
        <v>1961012</v>
      </c>
      <c r="F12" s="16">
        <v>2274133</v>
      </c>
      <c r="G12" s="16">
        <v>2597548</v>
      </c>
      <c r="H12" s="16">
        <v>2927635</v>
      </c>
      <c r="I12" s="16">
        <v>3251489</v>
      </c>
      <c r="J12" s="16">
        <v>3577459</v>
      </c>
      <c r="K12" s="16">
        <v>3905744</v>
      </c>
      <c r="L12" s="16">
        <v>4215984</v>
      </c>
      <c r="M12" s="16">
        <v>4497384</v>
      </c>
      <c r="N12" s="16">
        <v>4747103</v>
      </c>
      <c r="O12" s="16">
        <v>4991398</v>
      </c>
      <c r="P12" s="16">
        <v>5217831</v>
      </c>
      <c r="Q12" s="16">
        <v>5423759</v>
      </c>
      <c r="R12" s="16">
        <v>5600973</v>
      </c>
      <c r="S12" s="16">
        <v>5749457</v>
      </c>
      <c r="T12" s="16">
        <v>5870989</v>
      </c>
      <c r="U12" s="16">
        <v>5966712</v>
      </c>
      <c r="V12" s="16">
        <v>6038631</v>
      </c>
    </row>
    <row r="13" spans="1:22" s="8" customFormat="1">
      <c r="A13" s="15" t="s">
        <v>4</v>
      </c>
      <c r="B13" s="16">
        <v>1167342</v>
      </c>
      <c r="C13" s="16">
        <v>1371398</v>
      </c>
      <c r="D13" s="16">
        <v>1626066</v>
      </c>
      <c r="E13" s="16">
        <v>1917469</v>
      </c>
      <c r="F13" s="16">
        <v>2228243</v>
      </c>
      <c r="G13" s="16">
        <v>2551357</v>
      </c>
      <c r="H13" s="16">
        <v>2880278</v>
      </c>
      <c r="I13" s="16">
        <v>3203247</v>
      </c>
      <c r="J13" s="16">
        <v>3531134</v>
      </c>
      <c r="K13" s="16">
        <v>3864873</v>
      </c>
      <c r="L13" s="16">
        <v>4181818</v>
      </c>
      <c r="M13" s="16">
        <v>4470760</v>
      </c>
      <c r="N13" s="16">
        <v>4731509</v>
      </c>
      <c r="O13" s="16">
        <v>4988845</v>
      </c>
      <c r="P13" s="16">
        <v>5230668</v>
      </c>
      <c r="Q13" s="16">
        <v>5454508</v>
      </c>
      <c r="R13" s="16">
        <v>5652311</v>
      </c>
      <c r="S13" s="16">
        <v>5821954</v>
      </c>
      <c r="T13" s="16">
        <v>5964081</v>
      </c>
      <c r="U13" s="16">
        <v>6079515</v>
      </c>
      <c r="V13" s="16">
        <v>6169745</v>
      </c>
    </row>
    <row r="14" spans="1:22" s="9" customFormat="1">
      <c r="A14" s="13" t="s">
        <v>19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s="8" customFormat="1">
      <c r="A15" s="15" t="s">
        <v>5</v>
      </c>
      <c r="B15" s="18">
        <v>45.371135106195375</v>
      </c>
      <c r="C15" s="18">
        <v>46.263678722115692</v>
      </c>
      <c r="D15" s="18">
        <v>48.204141113607385</v>
      </c>
      <c r="E15" s="18">
        <v>48.998151595946972</v>
      </c>
      <c r="F15" s="18">
        <v>47.753852632476715</v>
      </c>
      <c r="G15" s="18">
        <v>45.376463539335063</v>
      </c>
      <c r="H15" s="18">
        <v>42.71937269032783</v>
      </c>
      <c r="I15" s="18">
        <v>40.64370719422142</v>
      </c>
      <c r="J15" s="18">
        <v>38.769528653560556</v>
      </c>
      <c r="K15" s="18">
        <v>37.052900689868004</v>
      </c>
      <c r="L15" s="18">
        <v>35.144088893736722</v>
      </c>
      <c r="M15" s="18">
        <v>33.256647083276093</v>
      </c>
      <c r="N15" s="18">
        <v>31.128703232076592</v>
      </c>
      <c r="O15" s="18">
        <v>29.283325065331578</v>
      </c>
      <c r="P15" s="18">
        <v>27.480454369570211</v>
      </c>
      <c r="Q15" s="18">
        <v>25.964751554636411</v>
      </c>
      <c r="R15" s="18">
        <v>24.398664425424613</v>
      </c>
      <c r="S15" s="18">
        <v>22.934238529769619</v>
      </c>
      <c r="T15" s="18">
        <v>21.609513082727858</v>
      </c>
      <c r="U15" s="18">
        <v>20.451905812500463</v>
      </c>
      <c r="V15" s="18">
        <v>19.436925926920992</v>
      </c>
    </row>
    <row r="16" spans="1:22" s="8" customFormat="1">
      <c r="A16" s="15" t="s">
        <v>6</v>
      </c>
      <c r="B16" s="18">
        <v>51.884146962913348</v>
      </c>
      <c r="C16" s="18">
        <v>51.112747051351583</v>
      </c>
      <c r="D16" s="18">
        <v>49.226303965025195</v>
      </c>
      <c r="E16" s="18">
        <v>48.420167586227706</v>
      </c>
      <c r="F16" s="18">
        <v>49.581043431290503</v>
      </c>
      <c r="G16" s="18">
        <v>51.802606573630705</v>
      </c>
      <c r="H16" s="18">
        <v>54.229428023456961</v>
      </c>
      <c r="I16" s="18">
        <v>55.975875698092068</v>
      </c>
      <c r="J16" s="18">
        <v>57.420533149105601</v>
      </c>
      <c r="K16" s="18">
        <v>58.625035824053604</v>
      </c>
      <c r="L16" s="18">
        <v>59.950306044367316</v>
      </c>
      <c r="M16" s="18">
        <v>61.273793105909093</v>
      </c>
      <c r="N16" s="18">
        <v>63.007020437169494</v>
      </c>
      <c r="O16" s="18">
        <v>64.272483144949476</v>
      </c>
      <c r="P16" s="18">
        <v>65.170298623754476</v>
      </c>
      <c r="Q16" s="18">
        <v>65.497114567973</v>
      </c>
      <c r="R16" s="18">
        <v>65.632050164200962</v>
      </c>
      <c r="S16" s="18">
        <v>65.638218191368367</v>
      </c>
      <c r="T16" s="18">
        <v>65.486634215091257</v>
      </c>
      <c r="U16" s="18">
        <v>65.1308413829492</v>
      </c>
      <c r="V16" s="18">
        <v>64.56209245193628</v>
      </c>
    </row>
    <row r="17" spans="1:22" s="8" customFormat="1">
      <c r="A17" s="15" t="s">
        <v>28</v>
      </c>
      <c r="B17" s="18">
        <v>2.7447179308912819</v>
      </c>
      <c r="C17" s="18">
        <v>2.6235742265327291</v>
      </c>
      <c r="D17" s="18">
        <v>2.5695549213674176</v>
      </c>
      <c r="E17" s="18">
        <v>2.5816808178253292</v>
      </c>
      <c r="F17" s="18">
        <v>2.66510393623278</v>
      </c>
      <c r="G17" s="18">
        <v>2.8209298870342332</v>
      </c>
      <c r="H17" s="18">
        <v>3.0511992862152031</v>
      </c>
      <c r="I17" s="18">
        <v>3.3804171076865113</v>
      </c>
      <c r="J17" s="18">
        <v>3.8099381973338469</v>
      </c>
      <c r="K17" s="18">
        <v>4.32206348607839</v>
      </c>
      <c r="L17" s="18">
        <v>4.9056050618959581</v>
      </c>
      <c r="M17" s="18">
        <v>5.4695598108148129</v>
      </c>
      <c r="N17" s="18">
        <v>5.8642763307539116</v>
      </c>
      <c r="O17" s="18">
        <v>6.444191789718948</v>
      </c>
      <c r="P17" s="18">
        <v>7.3492470066753137</v>
      </c>
      <c r="Q17" s="18">
        <v>8.5381338773905799</v>
      </c>
      <c r="R17" s="18">
        <v>9.9692854103744288</v>
      </c>
      <c r="S17" s="18">
        <v>11.427543278862016</v>
      </c>
      <c r="T17" s="18">
        <v>12.90385270218089</v>
      </c>
      <c r="U17" s="18">
        <v>14.417252804550337</v>
      </c>
      <c r="V17" s="18">
        <v>16.000981621142728</v>
      </c>
    </row>
    <row r="18" spans="1:22" s="8" customFormat="1">
      <c r="A18" s="15" t="s">
        <v>7</v>
      </c>
      <c r="B18" s="18">
        <v>92.737099583577503</v>
      </c>
      <c r="C18" s="18">
        <v>95.645911771348807</v>
      </c>
      <c r="D18" s="18">
        <v>103.14342525298876</v>
      </c>
      <c r="E18" s="18">
        <v>106.52551402660431</v>
      </c>
      <c r="F18" s="18">
        <v>101.68998689706919</v>
      </c>
      <c r="G18" s="18">
        <v>93.040479262106118</v>
      </c>
      <c r="H18" s="18">
        <v>84.401723648541804</v>
      </c>
      <c r="I18" s="18">
        <v>78.648388708295798</v>
      </c>
      <c r="J18" s="18">
        <v>74.153729538398821</v>
      </c>
      <c r="K18" s="18">
        <v>70.575588729909867</v>
      </c>
      <c r="L18" s="18">
        <v>66.804819855286752</v>
      </c>
      <c r="M18" s="18">
        <v>63.201908893014568</v>
      </c>
      <c r="N18" s="18">
        <v>58.712472524740079</v>
      </c>
      <c r="O18" s="18">
        <v>55.587578240094778</v>
      </c>
      <c r="P18" s="18">
        <v>53.444133465348507</v>
      </c>
      <c r="Q18" s="18">
        <v>52.678481578329453</v>
      </c>
      <c r="R18" s="18">
        <v>52.364583690157303</v>
      </c>
      <c r="S18" s="18">
        <v>52.350265981397889</v>
      </c>
      <c r="T18" s="18">
        <v>52.702915943961003</v>
      </c>
      <c r="U18" s="18">
        <v>53.537092223376838</v>
      </c>
      <c r="V18" s="18">
        <v>54.889651500136438</v>
      </c>
    </row>
    <row r="19" spans="1:22" s="8" customFormat="1">
      <c r="A19" s="15" t="s">
        <v>8</v>
      </c>
      <c r="B19" s="18">
        <v>17.100000000000001</v>
      </c>
      <c r="C19" s="18">
        <v>16.809999999999999</v>
      </c>
      <c r="D19" s="18">
        <v>15.97</v>
      </c>
      <c r="E19" s="18">
        <v>15.52</v>
      </c>
      <c r="F19" s="18">
        <v>16.04</v>
      </c>
      <c r="G19" s="18">
        <v>17.010000000000002</v>
      </c>
      <c r="H19" s="18">
        <v>18.12</v>
      </c>
      <c r="I19" s="18">
        <v>19.13</v>
      </c>
      <c r="J19" s="18">
        <v>20.149999999999999</v>
      </c>
      <c r="K19" s="18">
        <v>21.23</v>
      </c>
      <c r="L19" s="18">
        <v>22.36</v>
      </c>
      <c r="M19" s="18">
        <v>23.5</v>
      </c>
      <c r="N19" s="18">
        <v>24.79</v>
      </c>
      <c r="O19" s="18">
        <v>26.27</v>
      </c>
      <c r="P19" s="18">
        <v>27.83</v>
      </c>
      <c r="Q19" s="18">
        <v>29.44</v>
      </c>
      <c r="R19" s="18">
        <v>31.1</v>
      </c>
      <c r="S19" s="18">
        <v>32.78</v>
      </c>
      <c r="T19" s="18">
        <v>34.43</v>
      </c>
      <c r="U19" s="18">
        <v>35.97</v>
      </c>
      <c r="V19" s="18">
        <v>37.49</v>
      </c>
    </row>
    <row r="20" spans="1:22" s="8" customFormat="1">
      <c r="A20" s="15" t="s">
        <v>9</v>
      </c>
      <c r="B20" s="19">
        <v>102.57</v>
      </c>
      <c r="C20" s="19">
        <v>102.76</v>
      </c>
      <c r="D20" s="19">
        <v>102.56</v>
      </c>
      <c r="E20" s="19">
        <v>102.27</v>
      </c>
      <c r="F20" s="19">
        <v>102.06</v>
      </c>
      <c r="G20" s="19">
        <v>101.81</v>
      </c>
      <c r="H20" s="19">
        <v>101.64</v>
      </c>
      <c r="I20" s="19">
        <v>101.51</v>
      </c>
      <c r="J20" s="19">
        <v>101.31</v>
      </c>
      <c r="K20" s="19">
        <v>101.06</v>
      </c>
      <c r="L20" s="19">
        <v>100.82</v>
      </c>
      <c r="M20" s="19">
        <v>100.6</v>
      </c>
      <c r="N20" s="19">
        <v>100.33</v>
      </c>
      <c r="O20" s="19">
        <v>100.05</v>
      </c>
      <c r="P20" s="19">
        <v>99.75</v>
      </c>
      <c r="Q20" s="19">
        <v>99.44</v>
      </c>
      <c r="R20" s="19">
        <v>99.09</v>
      </c>
      <c r="S20" s="19">
        <v>98.75</v>
      </c>
      <c r="T20" s="19">
        <v>98.44</v>
      </c>
      <c r="U20" s="19">
        <v>98.14</v>
      </c>
      <c r="V20" s="19">
        <v>97.87</v>
      </c>
    </row>
    <row r="21" spans="1:22" s="8" customFormat="1">
      <c r="A21" s="15" t="s">
        <v>10</v>
      </c>
      <c r="B21" s="18">
        <v>6.0494804118676191</v>
      </c>
      <c r="C21" s="18">
        <v>5.6709157140125281</v>
      </c>
      <c r="D21" s="18">
        <v>5.3305688308220196</v>
      </c>
      <c r="E21" s="18">
        <v>5.2689351204809141</v>
      </c>
      <c r="F21" s="18">
        <v>5.5809192124119447</v>
      </c>
      <c r="G21" s="18">
        <v>6.2167248547011171</v>
      </c>
      <c r="H21" s="18">
        <v>7.1424253074437836</v>
      </c>
      <c r="I21" s="18">
        <v>8.3171967840746746</v>
      </c>
      <c r="J21" s="18">
        <v>9.8271460336259366</v>
      </c>
      <c r="K21" s="18">
        <v>11.664575257559374</v>
      </c>
      <c r="L21" s="18">
        <v>13.958549549338924</v>
      </c>
      <c r="M21" s="18">
        <v>16.446516081788996</v>
      </c>
      <c r="N21" s="18">
        <v>18.838807023323298</v>
      </c>
      <c r="O21" s="18">
        <v>22.006352677989437</v>
      </c>
      <c r="P21" s="18">
        <v>26.743542547874743</v>
      </c>
      <c r="Q21" s="18">
        <v>32.88355700005134</v>
      </c>
      <c r="R21" s="18">
        <v>40.859963629754837</v>
      </c>
      <c r="S21" s="18">
        <v>49.82743710469645</v>
      </c>
      <c r="T21" s="18">
        <v>59.713759642713725</v>
      </c>
      <c r="U21" s="18">
        <v>70.493444164691638</v>
      </c>
      <c r="V21" s="18">
        <v>82.322594021828678</v>
      </c>
    </row>
    <row r="22" spans="1:22" s="8" customFormat="1">
      <c r="A22" s="15" t="s">
        <v>11</v>
      </c>
      <c r="B22" s="18">
        <v>82.793833098768005</v>
      </c>
      <c r="C22" s="18">
        <v>90.773177865203436</v>
      </c>
      <c r="D22" s="18">
        <v>95.134810975419569</v>
      </c>
      <c r="E22" s="18">
        <v>92.328059167280756</v>
      </c>
      <c r="F22" s="18">
        <v>83.005299171682879</v>
      </c>
      <c r="G22" s="18">
        <v>72.948759470643154</v>
      </c>
      <c r="H22" s="18">
        <v>64.661132090916325</v>
      </c>
      <c r="I22" s="18">
        <v>60.35813180490792</v>
      </c>
      <c r="J22" s="18">
        <v>55.418998479512084</v>
      </c>
      <c r="K22" s="18">
        <v>51.145790191731436</v>
      </c>
      <c r="L22" s="18">
        <v>46.158313816469338</v>
      </c>
      <c r="M22" s="18">
        <v>42.847312095199221</v>
      </c>
      <c r="N22" s="18">
        <v>38.916438425057059</v>
      </c>
      <c r="O22" s="18">
        <v>36.994677951279073</v>
      </c>
      <c r="P22" s="18">
        <v>34.77826379947512</v>
      </c>
      <c r="Q22" s="18">
        <v>32.870486883276158</v>
      </c>
      <c r="R22" s="18">
        <v>31.061029728864959</v>
      </c>
      <c r="S22" s="18">
        <v>29.561260342482125</v>
      </c>
      <c r="T22" s="18">
        <v>28.448750643741118</v>
      </c>
      <c r="U22" s="18">
        <v>27.631219887690513</v>
      </c>
      <c r="V22" s="18">
        <v>26.90776381568919</v>
      </c>
    </row>
    <row r="23" spans="1:22" s="8" customFormat="1">
      <c r="A23" s="15" t="s">
        <v>12</v>
      </c>
      <c r="B23" s="18">
        <v>45.468166141542063</v>
      </c>
      <c r="C23" s="18">
        <v>45.076338160038148</v>
      </c>
      <c r="D23" s="18">
        <v>43.37819006116603</v>
      </c>
      <c r="E23" s="18">
        <v>42.605017343174779</v>
      </c>
      <c r="F23" s="18">
        <v>43.615081478994881</v>
      </c>
      <c r="G23" s="18">
        <v>45.503471289984113</v>
      </c>
      <c r="H23" s="18">
        <v>47.503990934208431</v>
      </c>
      <c r="I23" s="18">
        <v>48.726245587680253</v>
      </c>
      <c r="J23" s="18">
        <v>49.804000641153806</v>
      </c>
      <c r="K23" s="18">
        <v>50.978544443763099</v>
      </c>
      <c r="L23" s="18">
        <v>52.042508784456906</v>
      </c>
      <c r="M23" s="18">
        <v>52.558558276445169</v>
      </c>
      <c r="N23" s="18">
        <v>52.951098687543443</v>
      </c>
      <c r="O23" s="18">
        <v>52.762853927111387</v>
      </c>
      <c r="P23" s="18">
        <v>52.399559673831334</v>
      </c>
      <c r="Q23" s="18">
        <v>51.649112990575873</v>
      </c>
      <c r="R23" s="18">
        <v>50.86981236524317</v>
      </c>
      <c r="S23" s="18">
        <v>49.936928392082798</v>
      </c>
      <c r="T23" s="18">
        <v>48.771604543935602</v>
      </c>
      <c r="U23" s="18">
        <v>47.43791239926211</v>
      </c>
      <c r="V23" s="18">
        <v>46.148325417014803</v>
      </c>
    </row>
    <row r="24" spans="1:22" s="8" customFormat="1">
      <c r="A24" s="8" t="s">
        <v>13</v>
      </c>
      <c r="B24" s="20">
        <f t="shared" ref="B24:V24" si="0">B15+B17</f>
        <v>48.115853037086659</v>
      </c>
      <c r="C24" s="20">
        <f t="shared" si="0"/>
        <v>48.887252948648424</v>
      </c>
      <c r="D24" s="20">
        <f t="shared" si="0"/>
        <v>50.773696034974805</v>
      </c>
      <c r="E24" s="20">
        <f t="shared" si="0"/>
        <v>51.579832413772301</v>
      </c>
      <c r="F24" s="20">
        <f t="shared" si="0"/>
        <v>50.418956568709497</v>
      </c>
      <c r="G24" s="20">
        <f t="shared" si="0"/>
        <v>48.197393426369295</v>
      </c>
      <c r="H24" s="20">
        <f t="shared" si="0"/>
        <v>45.770571976543032</v>
      </c>
      <c r="I24" s="20">
        <f t="shared" si="0"/>
        <v>44.024124301907932</v>
      </c>
      <c r="J24" s="20">
        <f t="shared" si="0"/>
        <v>42.579466850894406</v>
      </c>
      <c r="K24" s="20">
        <f t="shared" si="0"/>
        <v>41.374964175946396</v>
      </c>
      <c r="L24" s="20">
        <f t="shared" si="0"/>
        <v>40.049693955632677</v>
      </c>
      <c r="M24" s="20">
        <f t="shared" si="0"/>
        <v>38.726206894090907</v>
      </c>
      <c r="N24" s="20">
        <f t="shared" si="0"/>
        <v>36.992979562830506</v>
      </c>
      <c r="O24" s="20">
        <f t="shared" si="0"/>
        <v>35.727516855050524</v>
      </c>
      <c r="P24" s="20">
        <f t="shared" si="0"/>
        <v>34.829701376245524</v>
      </c>
      <c r="Q24" s="20">
        <f t="shared" si="0"/>
        <v>34.502885432026993</v>
      </c>
      <c r="R24" s="20">
        <f t="shared" si="0"/>
        <v>34.367949835799038</v>
      </c>
      <c r="S24" s="20">
        <f t="shared" si="0"/>
        <v>34.361781808631633</v>
      </c>
      <c r="T24" s="20">
        <f t="shared" si="0"/>
        <v>34.51336578490875</v>
      </c>
      <c r="U24" s="20">
        <f t="shared" si="0"/>
        <v>34.8691586170508</v>
      </c>
      <c r="V24" s="20">
        <f t="shared" si="0"/>
        <v>35.43790754806372</v>
      </c>
    </row>
    <row r="25" spans="1:22" s="8" customFormat="1">
      <c r="A25" s="15" t="s">
        <v>6</v>
      </c>
      <c r="B25" s="18">
        <v>51.884146962913299</v>
      </c>
      <c r="C25" s="18">
        <v>51.112747051351583</v>
      </c>
      <c r="D25" s="18">
        <v>49.226303965025195</v>
      </c>
      <c r="E25" s="18">
        <v>48.420167586227706</v>
      </c>
      <c r="F25" s="18">
        <v>49.581043431290503</v>
      </c>
      <c r="G25" s="18">
        <v>51.802606573630705</v>
      </c>
      <c r="H25" s="18">
        <v>54.229428023456961</v>
      </c>
      <c r="I25" s="18">
        <v>55.975875698092068</v>
      </c>
      <c r="J25" s="18">
        <v>57.420533149105601</v>
      </c>
      <c r="K25" s="18">
        <v>58.625035824053604</v>
      </c>
      <c r="L25" s="18">
        <v>59.950306044367316</v>
      </c>
      <c r="M25" s="18">
        <v>61.273793105909093</v>
      </c>
      <c r="N25" s="18">
        <v>63.007020437169494</v>
      </c>
      <c r="O25" s="18">
        <v>64.272483144949476</v>
      </c>
      <c r="P25" s="18">
        <v>65.170298623754476</v>
      </c>
      <c r="Q25" s="18">
        <v>65.497114567973</v>
      </c>
      <c r="R25" s="18">
        <v>65.632050164200962</v>
      </c>
      <c r="S25" s="18">
        <v>65.638218191368367</v>
      </c>
      <c r="T25" s="18">
        <v>65.486634215091257</v>
      </c>
      <c r="U25" s="18">
        <v>65.1308413829492</v>
      </c>
      <c r="V25" s="18">
        <v>64.56209245193628</v>
      </c>
    </row>
    <row r="26" spans="1:22" s="8" customFormat="1" ht="12.75" customHeight="1">
      <c r="A26" s="21" t="s">
        <v>14</v>
      </c>
      <c r="B26" s="22">
        <f t="shared" ref="B26:V26" si="1">B15/B16*100</f>
        <v>87.447009851827275</v>
      </c>
      <c r="C26" s="22">
        <f t="shared" si="1"/>
        <v>90.512996054850731</v>
      </c>
      <c r="D26" s="22">
        <f t="shared" si="1"/>
        <v>97.923543371966232</v>
      </c>
      <c r="E26" s="22">
        <f t="shared" si="1"/>
        <v>101.19368444706429</v>
      </c>
      <c r="F26" s="22">
        <f t="shared" si="1"/>
        <v>96.314739117288013</v>
      </c>
      <c r="G26" s="22">
        <f t="shared" si="1"/>
        <v>87.59494268852724</v>
      </c>
      <c r="H26" s="22">
        <f t="shared" si="1"/>
        <v>78.775259572808977</v>
      </c>
      <c r="I26" s="22">
        <f t="shared" si="1"/>
        <v>72.609328013794254</v>
      </c>
      <c r="J26" s="22">
        <f t="shared" si="1"/>
        <v>67.518580074633888</v>
      </c>
      <c r="K26" s="22">
        <f t="shared" si="1"/>
        <v>63.203203493251181</v>
      </c>
      <c r="L26" s="22">
        <f t="shared" si="1"/>
        <v>58.62203416897939</v>
      </c>
      <c r="M26" s="22">
        <f t="shared" si="1"/>
        <v>54.275482873719639</v>
      </c>
      <c r="N26" s="22">
        <f t="shared" si="1"/>
        <v>49.405134564517439</v>
      </c>
      <c r="O26" s="22">
        <f t="shared" si="1"/>
        <v>45.561216297324059</v>
      </c>
      <c r="P26" s="22">
        <f t="shared" si="1"/>
        <v>42.167145079727511</v>
      </c>
      <c r="Q26" s="22">
        <f t="shared" si="1"/>
        <v>39.642588419204564</v>
      </c>
      <c r="R26" s="22">
        <f t="shared" si="1"/>
        <v>37.174923477756721</v>
      </c>
      <c r="S26" s="22">
        <f t="shared" si="1"/>
        <v>34.94037340091225</v>
      </c>
      <c r="T26" s="22">
        <f t="shared" si="1"/>
        <v>32.998356598617171</v>
      </c>
      <c r="U26" s="22">
        <f t="shared" si="1"/>
        <v>31.401261488777006</v>
      </c>
      <c r="V26" s="22">
        <f t="shared" si="1"/>
        <v>30.105786830547586</v>
      </c>
    </row>
    <row r="27" spans="1:22" s="8" customFormat="1" ht="12.75" customHeight="1">
      <c r="A27" s="23" t="s">
        <v>15</v>
      </c>
      <c r="B27" s="24">
        <f t="shared" ref="B27:V27" si="2">B17/B16*100</f>
        <v>5.2900897317502382</v>
      </c>
      <c r="C27" s="24">
        <f t="shared" si="2"/>
        <v>5.1329157164980694</v>
      </c>
      <c r="D27" s="24">
        <f t="shared" si="2"/>
        <v>5.2198818810225136</v>
      </c>
      <c r="E27" s="24">
        <f t="shared" si="2"/>
        <v>5.3318295795400026</v>
      </c>
      <c r="F27" s="24">
        <f t="shared" si="2"/>
        <v>5.3752477797811693</v>
      </c>
      <c r="G27" s="24">
        <f t="shared" si="2"/>
        <v>5.445536573578873</v>
      </c>
      <c r="H27" s="24">
        <f t="shared" si="2"/>
        <v>5.626464075732839</v>
      </c>
      <c r="I27" s="24">
        <f t="shared" si="2"/>
        <v>6.0390606945015284</v>
      </c>
      <c r="J27" s="24">
        <f t="shared" si="2"/>
        <v>6.6351494637649351</v>
      </c>
      <c r="K27" s="24">
        <f t="shared" si="2"/>
        <v>7.3723852366586797</v>
      </c>
      <c r="L27" s="24">
        <f t="shared" si="2"/>
        <v>8.1827856863073833</v>
      </c>
      <c r="M27" s="24">
        <f t="shared" si="2"/>
        <v>8.9264260192949312</v>
      </c>
      <c r="N27" s="24">
        <f t="shared" si="2"/>
        <v>9.3073379602226378</v>
      </c>
      <c r="O27" s="24">
        <f t="shared" si="2"/>
        <v>10.026361942770732</v>
      </c>
      <c r="P27" s="24">
        <f t="shared" si="2"/>
        <v>11.276988385620998</v>
      </c>
      <c r="Q27" s="24">
        <f t="shared" si="2"/>
        <v>13.035893159124884</v>
      </c>
      <c r="R27" s="24">
        <f t="shared" si="2"/>
        <v>15.189660212400588</v>
      </c>
      <c r="S27" s="24">
        <f t="shared" si="2"/>
        <v>17.409892580485639</v>
      </c>
      <c r="T27" s="24">
        <f t="shared" si="2"/>
        <v>19.704559345343821</v>
      </c>
      <c r="U27" s="24">
        <f t="shared" si="2"/>
        <v>22.135830734599836</v>
      </c>
      <c r="V27" s="24">
        <f t="shared" si="2"/>
        <v>24.783864669588855</v>
      </c>
    </row>
    <row r="28" spans="1:22" s="8" customFormat="1" ht="4.5" customHeight="1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>
      <c r="A29" s="7" t="s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>
      <c r="A30" s="7" t="s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s="5" customFormat="1" ht="12.75" customHeight="1">
      <c r="A31" s="27" t="s">
        <v>21</v>
      </c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2" s="5" customFormat="1" ht="12.75" customHeight="1">
      <c r="A32" s="27" t="s">
        <v>22</v>
      </c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2" s="5" customFormat="1" ht="12.75" customHeight="1">
      <c r="A33" s="27" t="s">
        <v>23</v>
      </c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2" s="5" customFormat="1" ht="12.75" customHeight="1">
      <c r="A34" s="27" t="s">
        <v>24</v>
      </c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2" s="5" customFormat="1" ht="12.75" customHeight="1">
      <c r="A35" s="27" t="s">
        <v>25</v>
      </c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2" s="5" customFormat="1" ht="12.75" customHeight="1">
      <c r="A36" s="27" t="s">
        <v>26</v>
      </c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2" s="5" customFormat="1" ht="12.75" customHeight="1">
      <c r="A37" s="27" t="s">
        <v>27</v>
      </c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2">
      <c r="A38" s="2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</sheetData>
  <mergeCells count="4">
    <mergeCell ref="A4:V4"/>
    <mergeCell ref="A5:V5"/>
    <mergeCell ref="A7:A8"/>
    <mergeCell ref="B7:V7"/>
  </mergeCells>
  <printOptions horizontalCentered="1"/>
  <pageMargins left="0.23622047244094491" right="0.23622047244094491" top="0.98425196850393704" bottom="0.98425196850393704" header="0.51181102362204722" footer="0.51181102362204722"/>
  <pageSetup scale="77" orientation="portrait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2.50-6</vt:lpstr>
      <vt:lpstr>'2.50-6'!Área_de_impresión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kisoris.sanchez</cp:lastModifiedBy>
  <cp:lastPrinted>2015-03-11T17:31:40Z</cp:lastPrinted>
  <dcterms:created xsi:type="dcterms:W3CDTF">2014-11-06T16:36:42Z</dcterms:created>
  <dcterms:modified xsi:type="dcterms:W3CDTF">2015-10-23T14:39:34Z</dcterms:modified>
</cp:coreProperties>
</file>