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0. Transporte, Multimodal\Marítimo\2. Mensuales\"/>
    </mc:Choice>
  </mc:AlternateContent>
  <xr:revisionPtr revIDLastSave="0" documentId="13_ncr:1_{05A2C0EA-226D-4B97-9ED4-D22CACF6EE89}" xr6:coauthVersionLast="47" xr6:coauthVersionMax="47" xr10:uidLastSave="{00000000-0000-0000-0000-000000000000}"/>
  <bookViews>
    <workbookView showHorizontalScroll="0" showVerticalScroll="0" xWindow="-120" yWindow="-120" windowWidth="29040" windowHeight="15720" firstSheet="1" activeTab="10" xr2:uid="{00000000-000D-0000-FFFF-FFFF00000000}"/>
  </bookViews>
  <sheets>
    <sheet name="2015" sheetId="4" r:id="rId1"/>
    <sheet name="2016" sheetId="5" r:id="rId2"/>
    <sheet name="2017" sheetId="6" r:id="rId3"/>
    <sheet name="2018" sheetId="7" r:id="rId4"/>
    <sheet name="2019" sheetId="8" r:id="rId5"/>
    <sheet name="2020" sheetId="2" r:id="rId6"/>
    <sheet name="2021" sheetId="3" r:id="rId7"/>
    <sheet name="2022" sheetId="9" r:id="rId8"/>
    <sheet name="2023" sheetId="10" r:id="rId9"/>
    <sheet name="2024" sheetId="11" r:id="rId10"/>
    <sheet name="2025" sheetId="12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__f" localSheetId="7">#REF!</definedName>
    <definedName name="____f">#REF!</definedName>
    <definedName name="___f" localSheetId="7">#REF!</definedName>
    <definedName name="___f">#REF!</definedName>
    <definedName name="__aaa98" localSheetId="7">'[1]344.13'!#REF!</definedName>
    <definedName name="__aaa98">'[1]344.13'!#REF!</definedName>
    <definedName name="__aaa99" localSheetId="7">'[1]344.13'!#REF!</definedName>
    <definedName name="__aaa99">'[1]344.13'!#REF!</definedName>
    <definedName name="__dga11" localSheetId="7">#REF!</definedName>
    <definedName name="__dga11">#REF!</definedName>
    <definedName name="__dga12" localSheetId="7">#REF!</definedName>
    <definedName name="__dga12">#REF!</definedName>
    <definedName name="__f" localSheetId="7">#REF!</definedName>
    <definedName name="__f">#REF!</definedName>
    <definedName name="__r" localSheetId="7">'[1]333.02'!#REF!</definedName>
    <definedName name="__r">'[1]333.02'!#REF!</definedName>
    <definedName name="__TA1" localSheetId="7">#REF!</definedName>
    <definedName name="__TA1">#REF!</definedName>
    <definedName name="__TA2" localSheetId="7">#REF!</definedName>
    <definedName name="__TA2">#REF!</definedName>
    <definedName name="__TA3" localSheetId="7">#REF!</definedName>
    <definedName name="__TA3">#REF!</definedName>
    <definedName name="__TA4" localSheetId="7">#REF!</definedName>
    <definedName name="__TA4">#REF!</definedName>
    <definedName name="__TE1" localSheetId="7">#REF!</definedName>
    <definedName name="__TE1">#REF!</definedName>
    <definedName name="__TE2" localSheetId="7">#REF!</definedName>
    <definedName name="__TE2">#REF!</definedName>
    <definedName name="__TE3" localSheetId="7">#REF!</definedName>
    <definedName name="__TE3">#REF!</definedName>
    <definedName name="__TE4" localSheetId="7">#REF!</definedName>
    <definedName name="__TE4">#REF!</definedName>
    <definedName name="__TO1" localSheetId="7">#REF!</definedName>
    <definedName name="__TO1">#REF!</definedName>
    <definedName name="__TO2" localSheetId="7">#REF!</definedName>
    <definedName name="__TO2">#REF!</definedName>
    <definedName name="__TO3" localSheetId="7">#REF!</definedName>
    <definedName name="__TO3">#REF!</definedName>
    <definedName name="__TO4" localSheetId="7">#REF!</definedName>
    <definedName name="__TO4">#REF!</definedName>
    <definedName name="__uh1" localSheetId="7">#REF!</definedName>
    <definedName name="__uh1">#REF!</definedName>
    <definedName name="__uh2" localSheetId="7">#REF!</definedName>
    <definedName name="__uh2">#REF!</definedName>
    <definedName name="__uh3" localSheetId="7">#REF!</definedName>
    <definedName name="__uh3">#REF!</definedName>
    <definedName name="_aaa98" localSheetId="7">'[2]344.13'!#REF!</definedName>
    <definedName name="_aaa98">'[2]344.13'!#REF!</definedName>
    <definedName name="_aaa99" localSheetId="7">'[2]344.13'!#REF!</definedName>
    <definedName name="_aaa99">'[2]344.13'!#REF!</definedName>
    <definedName name="_dga11" localSheetId="7">#REF!</definedName>
    <definedName name="_dga11">#REF!</definedName>
    <definedName name="_dga12" localSheetId="7">#REF!</definedName>
    <definedName name="_dga12">#REF!</definedName>
    <definedName name="_f" localSheetId="7">#REF!</definedName>
    <definedName name="_f">#REF!</definedName>
    <definedName name="_fc">'[3]1.03'!$H$12</definedName>
    <definedName name="_r" localSheetId="7">'[2]333.02'!#REF!</definedName>
    <definedName name="_r">'[2]333.02'!#REF!</definedName>
    <definedName name="_TA1" localSheetId="7">#REF!</definedName>
    <definedName name="_TA1">#REF!</definedName>
    <definedName name="_TA2" localSheetId="7">#REF!</definedName>
    <definedName name="_TA2">#REF!</definedName>
    <definedName name="_TA3" localSheetId="7">#REF!</definedName>
    <definedName name="_TA3">#REF!</definedName>
    <definedName name="_TA4" localSheetId="7">#REF!</definedName>
    <definedName name="_TA4">#REF!</definedName>
    <definedName name="_TE1" localSheetId="7">#REF!</definedName>
    <definedName name="_TE1">#REF!</definedName>
    <definedName name="_TE2" localSheetId="7">#REF!</definedName>
    <definedName name="_TE2">#REF!</definedName>
    <definedName name="_TE3" localSheetId="7">#REF!</definedName>
    <definedName name="_TE3">#REF!</definedName>
    <definedName name="_TE4" localSheetId="7">#REF!</definedName>
    <definedName name="_TE4">#REF!</definedName>
    <definedName name="_TO1" localSheetId="7">#REF!</definedName>
    <definedName name="_TO1">#REF!</definedName>
    <definedName name="_TO2" localSheetId="7">#REF!</definedName>
    <definedName name="_TO2">#REF!</definedName>
    <definedName name="_TO3" localSheetId="7">#REF!</definedName>
    <definedName name="_TO3">#REF!</definedName>
    <definedName name="_TO4" localSheetId="7">#REF!</definedName>
    <definedName name="_TO4">#REF!</definedName>
    <definedName name="_uh1" localSheetId="7">#REF!</definedName>
    <definedName name="_uh1">#REF!</definedName>
    <definedName name="_uh2" localSheetId="7">#REF!</definedName>
    <definedName name="_uh2">#REF!</definedName>
    <definedName name="_uh3" localSheetId="7">#REF!</definedName>
    <definedName name="_uh3">#REF!</definedName>
    <definedName name="a">'[1]333.09'!$D$10</definedName>
    <definedName name="aa" localSheetId="7">'[1]333.05'!#REF!</definedName>
    <definedName name="aa">'[1]333.05'!#REF!</definedName>
    <definedName name="aa_10" localSheetId="7">'[1]333.05'!#REF!</definedName>
    <definedName name="aa_10">'[1]333.05'!#REF!</definedName>
    <definedName name="aa_11" localSheetId="7">'[1]333.05'!#REF!</definedName>
    <definedName name="aa_11">'[1]333.05'!#REF!</definedName>
    <definedName name="aaa">'[1]333.06'!$N$9</definedName>
    <definedName name="aaa98_10" localSheetId="7">'[1]344.13'!#REF!</definedName>
    <definedName name="aaa98_10">'[1]344.13'!#REF!</definedName>
    <definedName name="aaa98_11" localSheetId="7">'[1]344.13'!#REF!</definedName>
    <definedName name="aaa98_11">'[1]344.13'!#REF!</definedName>
    <definedName name="aaa99_10" localSheetId="7">'[1]344.13'!#REF!</definedName>
    <definedName name="aaa99_10">'[1]344.13'!#REF!</definedName>
    <definedName name="aaa99_11" localSheetId="7">'[1]344.13'!#REF!</definedName>
    <definedName name="aaa99_11">'[1]344.13'!#REF!</definedName>
    <definedName name="aaaa" localSheetId="7">#REF!</definedName>
    <definedName name="aaaa">#REF!</definedName>
    <definedName name="aaaa_10" localSheetId="7">#REF!</definedName>
    <definedName name="aaaa_10">#REF!</definedName>
    <definedName name="aaaa_11" localSheetId="7">#REF!</definedName>
    <definedName name="aaaa_11">#REF!</definedName>
    <definedName name="ab">'[1]333.03'!$F$12</definedName>
    <definedName name="AC">'[4]6.03'!$L$20</definedName>
    <definedName name="ai">'[1]333.09'!$F$10</definedName>
    <definedName name="alan" localSheetId="7">'[5]1'!#REF!</definedName>
    <definedName name="alan">'[5]1'!#REF!</definedName>
    <definedName name="ALL" localSheetId="7">#REF!</definedName>
    <definedName name="ALL">#REF!</definedName>
    <definedName name="ap" localSheetId="7">'[1]331-04'!#REF!</definedName>
    <definedName name="ap">'[1]331-04'!#REF!</definedName>
    <definedName name="ap_10" localSheetId="7">'[1]331-04'!#REF!</definedName>
    <definedName name="ap_10">'[1]331-04'!#REF!</definedName>
    <definedName name="ap_11" localSheetId="7">'[1]331-04'!#REF!</definedName>
    <definedName name="ap_11">'[1]331-04'!#REF!</definedName>
    <definedName name="AS">'[1]333.02'!$D$7</definedName>
    <definedName name="asd" localSheetId="7">#REF!</definedName>
    <definedName name="asd">#REF!</definedName>
    <definedName name="asd_10" localSheetId="7">#REF!</definedName>
    <definedName name="asd_10">#REF!</definedName>
    <definedName name="asd_11" localSheetId="7">#REF!</definedName>
    <definedName name="asd_11">#REF!</definedName>
    <definedName name="asdfac" localSheetId="7">#REF!</definedName>
    <definedName name="asdfac">#REF!</definedName>
    <definedName name="asdfac_10" localSheetId="7">#REF!</definedName>
    <definedName name="asdfac_10">#REF!</definedName>
    <definedName name="asdfac_11" localSheetId="7">#REF!</definedName>
    <definedName name="asdfac_11">#REF!</definedName>
    <definedName name="b" localSheetId="7">'[1]333.09'!#REF!</definedName>
    <definedName name="b">'[1]333.09'!#REF!</definedName>
    <definedName name="b_10" localSheetId="7">'[1]333.09'!#REF!</definedName>
    <definedName name="b_10">'[1]333.09'!#REF!</definedName>
    <definedName name="b_11" localSheetId="7">'[1]333.09'!#REF!</definedName>
    <definedName name="b_11">'[1]333.09'!#REF!</definedName>
    <definedName name="bb" localSheetId="7">'[1]333.05'!#REF!</definedName>
    <definedName name="bb">'[1]333.05'!#REF!</definedName>
    <definedName name="bb_10" localSheetId="7">'[1]333.05'!#REF!</definedName>
    <definedName name="bb_10">'[1]333.05'!#REF!</definedName>
    <definedName name="bb_11" localSheetId="7">'[1]333.05'!#REF!</definedName>
    <definedName name="bb_11">'[1]333.05'!#REF!</definedName>
    <definedName name="bbb" localSheetId="7">#REF!</definedName>
    <definedName name="bbb">#REF!</definedName>
    <definedName name="bbb_10" localSheetId="7">#REF!</definedName>
    <definedName name="bbb_10">#REF!</definedName>
    <definedName name="bbb_11" localSheetId="7">#REF!</definedName>
    <definedName name="bbb_11">#REF!</definedName>
    <definedName name="BVB" localSheetId="7">#REF!</definedName>
    <definedName name="BVB">#REF!</definedName>
    <definedName name="BVB_10" localSheetId="7">#REF!</definedName>
    <definedName name="BVB_10">#REF!</definedName>
    <definedName name="BVB_11" localSheetId="7">#REF!</definedName>
    <definedName name="BVB_11">#REF!</definedName>
    <definedName name="cb">'[5]2'!$H$13</definedName>
    <definedName name="cc">'[4]8.03'!$E$9</definedName>
    <definedName name="ccentral" localSheetId="7">#REF!</definedName>
    <definedName name="ccentral">#REF!</definedName>
    <definedName name="ccentral2" localSheetId="7">#REF!</definedName>
    <definedName name="ccentral2">#REF!</definedName>
    <definedName name="ccuu" localSheetId="7">#REF!</definedName>
    <definedName name="ccuu">#REF!</definedName>
    <definedName name="ccuu_10" localSheetId="7">#REF!</definedName>
    <definedName name="ccuu_10">#REF!</definedName>
    <definedName name="ccuu_11" localSheetId="7">#REF!</definedName>
    <definedName name="ccuu_11">#REF!</definedName>
    <definedName name="cerw">'[5]6'!$I$13</definedName>
    <definedName name="cibao" localSheetId="7">#REF!</definedName>
    <definedName name="cibao">#REF!</definedName>
    <definedName name="cibao2" localSheetId="7">#REF!</definedName>
    <definedName name="cibao2">#REF!</definedName>
    <definedName name="coccident" localSheetId="7">#REF!</definedName>
    <definedName name="coccident">#REF!</definedName>
    <definedName name="coccident2" localSheetId="7">#REF!</definedName>
    <definedName name="coccident2">#REF!</definedName>
    <definedName name="coriental" localSheetId="7">#REF!</definedName>
    <definedName name="coriental">#REF!</definedName>
    <definedName name="coriental2" localSheetId="7">#REF!</definedName>
    <definedName name="coriental2">#REF!</definedName>
    <definedName name="csuroeste" localSheetId="7">#REF!</definedName>
    <definedName name="csuroeste">#REF!</definedName>
    <definedName name="csuroeste2" localSheetId="7">#REF!</definedName>
    <definedName name="csuroeste2">#REF!</definedName>
    <definedName name="cu" localSheetId="7">#REF!</definedName>
    <definedName name="cu">#REF!</definedName>
    <definedName name="cu_10" localSheetId="7">#REF!</definedName>
    <definedName name="cu_10">#REF!</definedName>
    <definedName name="cu_11" localSheetId="7">#REF!</definedName>
    <definedName name="cu_11">#REF!</definedName>
    <definedName name="cuuuu" localSheetId="7">#REF!</definedName>
    <definedName name="cuuuu">#REF!</definedName>
    <definedName name="cuuuu_10" localSheetId="7">#REF!</definedName>
    <definedName name="cuuuu_10">#REF!</definedName>
    <definedName name="cuuuu_11" localSheetId="7">#REF!</definedName>
    <definedName name="cuuuu_11">#REF!</definedName>
    <definedName name="cvc">'[3]6.03'!$D$8</definedName>
    <definedName name="d" localSheetId="7">'[1]333.09'!#REF!</definedName>
    <definedName name="d">'[1]333.09'!#REF!</definedName>
    <definedName name="d_10" localSheetId="7">'[1]333.09'!#REF!</definedName>
    <definedName name="d_10">'[1]333.09'!#REF!</definedName>
    <definedName name="d_11" localSheetId="7">'[1]333.09'!#REF!</definedName>
    <definedName name="d_11">'[1]333.09'!#REF!</definedName>
    <definedName name="dd">'[1]333.05'!$B$9</definedName>
    <definedName name="dddd">'[1]333.06'!$J$7</definedName>
    <definedName name="dfhd">'[5]2'!$B$13</definedName>
    <definedName name="dga11_10" localSheetId="7">#REF!</definedName>
    <definedName name="dga11_10">#REF!</definedName>
    <definedName name="dga11_11" localSheetId="7">#REF!</definedName>
    <definedName name="dga11_11">#REF!</definedName>
    <definedName name="dga12_10" localSheetId="7">#REF!</definedName>
    <definedName name="dga12_10">#REF!</definedName>
    <definedName name="dga12_11" localSheetId="7">#REF!</definedName>
    <definedName name="dga12_11">#REF!</definedName>
    <definedName name="dgii11" localSheetId="7">#REF!</definedName>
    <definedName name="dgii11">#REF!</definedName>
    <definedName name="dgii11_10" localSheetId="7">#REF!</definedName>
    <definedName name="dgii11_10">#REF!</definedName>
    <definedName name="dgii11_11" localSheetId="7">#REF!</definedName>
    <definedName name="dgii11_11">#REF!</definedName>
    <definedName name="dgii12" localSheetId="7">#REF!</definedName>
    <definedName name="dgii12">#REF!</definedName>
    <definedName name="dgii12_10" localSheetId="7">#REF!</definedName>
    <definedName name="dgii12_10">#REF!</definedName>
    <definedName name="dgii12_11" localSheetId="7">#REF!</definedName>
    <definedName name="dgii12_11">#REF!</definedName>
    <definedName name="di" localSheetId="7">'[1]333.02'!#REF!</definedName>
    <definedName name="di">'[1]333.02'!#REF!</definedName>
    <definedName name="di_10" localSheetId="7">'[1]333.02'!#REF!</definedName>
    <definedName name="di_10">'[1]333.02'!#REF!</definedName>
    <definedName name="di_11" localSheetId="7">'[1]333.02'!#REF!</definedName>
    <definedName name="di_11">'[1]333.02'!#REF!</definedName>
    <definedName name="ds">'[1]333.08'!$D$7</definedName>
    <definedName name="dsd" localSheetId="7">#REF!</definedName>
    <definedName name="dsd">#REF!</definedName>
    <definedName name="dsd_10" localSheetId="7">#REF!</definedName>
    <definedName name="dsd_10">#REF!</definedName>
    <definedName name="dsd_11" localSheetId="7">#REF!</definedName>
    <definedName name="dsd_11">#REF!</definedName>
    <definedName name="e" localSheetId="7" hidden="1">#REF!</definedName>
    <definedName name="e" hidden="1">#REF!</definedName>
    <definedName name="e_10" localSheetId="7">#REF!</definedName>
    <definedName name="e_10">#REF!</definedName>
    <definedName name="e_11" localSheetId="7">#REF!</definedName>
    <definedName name="e_11">#REF!</definedName>
    <definedName name="ecewt">'[5]5'!$B$13</definedName>
    <definedName name="ed">'[1]333.02'!$F$11</definedName>
    <definedName name="ee" localSheetId="7">'[1]333.06'!#REF!</definedName>
    <definedName name="ee">'[1]333.06'!#REF!</definedName>
    <definedName name="ee_10" localSheetId="7">'[1]333.06'!#REF!</definedName>
    <definedName name="ee_10">'[1]333.06'!#REF!</definedName>
    <definedName name="ee_11" localSheetId="7">'[1]333.06'!#REF!</definedName>
    <definedName name="ee_11">'[1]333.06'!#REF!</definedName>
    <definedName name="eee" localSheetId="7">#REF!</definedName>
    <definedName name="eee">#REF!</definedName>
    <definedName name="eee_10" localSheetId="7">#REF!</definedName>
    <definedName name="eee_10">#REF!</definedName>
    <definedName name="eee_11" localSheetId="7">#REF!</definedName>
    <definedName name="eee_11">#REF!</definedName>
    <definedName name="eeee" localSheetId="7">#REF!</definedName>
    <definedName name="eeee">#REF!</definedName>
    <definedName name="eeee_10" localSheetId="7">#REF!</definedName>
    <definedName name="eeee_10">#REF!</definedName>
    <definedName name="eeee_11" localSheetId="7">#REF!</definedName>
    <definedName name="eeee_11">#REF!</definedName>
    <definedName name="enriq" localSheetId="7">#REF!</definedName>
    <definedName name="enriq">#REF!</definedName>
    <definedName name="enriq2" localSheetId="7">#REF!</definedName>
    <definedName name="enriq2">#REF!</definedName>
    <definedName name="er" localSheetId="7">#REF!</definedName>
    <definedName name="er">#REF!</definedName>
    <definedName name="er_10" localSheetId="7">#REF!</definedName>
    <definedName name="er_10">#REF!</definedName>
    <definedName name="er_11" localSheetId="7">#REF!</definedName>
    <definedName name="er_11">#REF!</definedName>
    <definedName name="err" localSheetId="7">#REF!</definedName>
    <definedName name="err">#REF!</definedName>
    <definedName name="err_10" localSheetId="7">#REF!</definedName>
    <definedName name="err_10">#REF!</definedName>
    <definedName name="err_11" localSheetId="7">#REF!</definedName>
    <definedName name="err_11">#REF!</definedName>
    <definedName name="errr" localSheetId="7">#REF!</definedName>
    <definedName name="errr">#REF!</definedName>
    <definedName name="errr_10" localSheetId="7">#REF!</definedName>
    <definedName name="errr_10">#REF!</definedName>
    <definedName name="errr_11" localSheetId="7">#REF!</definedName>
    <definedName name="errr_11">#REF!</definedName>
    <definedName name="ertetr" localSheetId="7">#REF!</definedName>
    <definedName name="ertetr">#REF!</definedName>
    <definedName name="ertetr_10" localSheetId="7">#REF!</definedName>
    <definedName name="ertetr_10">#REF!</definedName>
    <definedName name="ertetr_11" localSheetId="7">#REF!</definedName>
    <definedName name="ertetr_11">#REF!</definedName>
    <definedName name="este" localSheetId="7">#REF!</definedName>
    <definedName name="este">#REF!</definedName>
    <definedName name="este2" localSheetId="7">#REF!</definedName>
    <definedName name="este2">#REF!</definedName>
    <definedName name="Excel_BuiltIn_Database" localSheetId="7">#REF!</definedName>
    <definedName name="Excel_BuiltIn_Database">#REF!</definedName>
    <definedName name="Excel_BuiltIn_Database_10" localSheetId="7">#REF!</definedName>
    <definedName name="Excel_BuiltIn_Database_10">#REF!</definedName>
    <definedName name="Excel_BuiltIn_Database_11" localSheetId="7">#REF!</definedName>
    <definedName name="Excel_BuiltIn_Database_11">#REF!</definedName>
    <definedName name="Excel_BuiltIn_Print_Area_31" localSheetId="7">#REF!</definedName>
    <definedName name="Excel_BuiltIn_Print_Area_31">#REF!</definedName>
    <definedName name="f_10" localSheetId="7">#REF!</definedName>
    <definedName name="f_10">#REF!</definedName>
    <definedName name="f_11" localSheetId="7">#REF!</definedName>
    <definedName name="f_11">#REF!</definedName>
    <definedName name="ff" localSheetId="7">#REF!</definedName>
    <definedName name="ff">#REF!</definedName>
    <definedName name="fff" localSheetId="7">'[1]333.06'!#REF!</definedName>
    <definedName name="fff">'[1]333.06'!#REF!</definedName>
    <definedName name="fff_10" localSheetId="7">'[1]333.06'!#REF!</definedName>
    <definedName name="fff_10">'[1]333.06'!#REF!</definedName>
    <definedName name="fff_11" localSheetId="7">'[1]333.06'!#REF!</definedName>
    <definedName name="fff_11">'[1]333.06'!#REF!</definedName>
    <definedName name="ffff">'[4]5.03'!$B$10</definedName>
    <definedName name="fg" localSheetId="7">#REF!</definedName>
    <definedName name="fg">#REF!</definedName>
    <definedName name="fg_10" localSheetId="7">#REF!</definedName>
    <definedName name="fg_10">#REF!</definedName>
    <definedName name="fg_11" localSheetId="7">#REF!</definedName>
    <definedName name="fg_11">#REF!</definedName>
    <definedName name="fge">'[5]10'!$F$12</definedName>
    <definedName name="fgf" localSheetId="7">#REF!</definedName>
    <definedName name="fgf">#REF!</definedName>
    <definedName name="fgf_10" localSheetId="7">#REF!</definedName>
    <definedName name="fgf_10">#REF!</definedName>
    <definedName name="fgf_11" localSheetId="7">#REF!</definedName>
    <definedName name="fgf_11">#REF!</definedName>
    <definedName name="fr" localSheetId="7">#REF!</definedName>
    <definedName name="fr">#REF!</definedName>
    <definedName name="fr_10" localSheetId="7">#REF!</definedName>
    <definedName name="fr_10">#REF!</definedName>
    <definedName name="fr_11" localSheetId="7">#REF!</definedName>
    <definedName name="fr_11">#REF!</definedName>
    <definedName name="ft" localSheetId="7">#REF!</definedName>
    <definedName name="ft">#REF!</definedName>
    <definedName name="g">'[1]333.02'!$B$11</definedName>
    <definedName name="gbfhhs" localSheetId="7">#REF!</definedName>
    <definedName name="gbfhhs">#REF!</definedName>
    <definedName name="gdgfds">'[3]4.03'!$B$10</definedName>
    <definedName name="gdsert">'[3]1.03'!$B$11</definedName>
    <definedName name="geb">'[5]8'!$P$13</definedName>
    <definedName name="gf" localSheetId="7">#REF!</definedName>
    <definedName name="gf">#REF!</definedName>
    <definedName name="gf_10" localSheetId="7">#REF!</definedName>
    <definedName name="gf_10">#REF!</definedName>
    <definedName name="gf_11" localSheetId="7">#REF!</definedName>
    <definedName name="gf_11">#REF!</definedName>
    <definedName name="gfdgdgdgdg" localSheetId="7">'[1]333.10'!#REF!</definedName>
    <definedName name="gfdgdgdgdg">'[1]333.10'!#REF!</definedName>
    <definedName name="gfdgdgdgdg_10" localSheetId="7">'[1]333.10'!#REF!</definedName>
    <definedName name="gfdgdgdgdg_10">'[1]333.10'!#REF!</definedName>
    <definedName name="gfdgdgdgdg_11" localSheetId="7">'[1]333.10'!#REF!</definedName>
    <definedName name="gfdgdgdgdg_11">'[1]333.10'!#REF!</definedName>
    <definedName name="gg" localSheetId="7">#REF!</definedName>
    <definedName name="gg">#REF!</definedName>
    <definedName name="gg_10" localSheetId="7">#REF!</definedName>
    <definedName name="gg_10">#REF!</definedName>
    <definedName name="gg_11" localSheetId="7">#REF!</definedName>
    <definedName name="gg_11">#REF!</definedName>
    <definedName name="ggg" localSheetId="7">#REF!</definedName>
    <definedName name="ggg">#REF!</definedName>
    <definedName name="ggg_10" localSheetId="7">#REF!</definedName>
    <definedName name="ggg_10">#REF!</definedName>
    <definedName name="ggg_11" localSheetId="7">#REF!</definedName>
    <definedName name="ggg_11">#REF!</definedName>
    <definedName name="gt" localSheetId="7">'[1]343-01'!#REF!</definedName>
    <definedName name="gt">'[1]343-01'!#REF!</definedName>
    <definedName name="gt_10" localSheetId="7">'[1]343-01'!#REF!</definedName>
    <definedName name="gt_10">'[1]343-01'!#REF!</definedName>
    <definedName name="gt_11" localSheetId="7">'[1]343-01'!#REF!</definedName>
    <definedName name="gt_11">'[1]343-01'!#REF!</definedName>
    <definedName name="gtdfgh" localSheetId="7">'[3]1.03'!#REF!</definedName>
    <definedName name="gtdfgh">'[3]1.03'!#REF!</definedName>
    <definedName name="H" localSheetId="7">#REF!</definedName>
    <definedName name="H">#REF!</definedName>
    <definedName name="HatoMayor" localSheetId="7">'[1]343-05'!#REF!</definedName>
    <definedName name="HatoMayor">'[1]343-05'!#REF!</definedName>
    <definedName name="HatoMayor2" localSheetId="7">'[1]343-05'!#REF!</definedName>
    <definedName name="HatoMayor2">'[1]343-05'!#REF!</definedName>
    <definedName name="HD" localSheetId="7">#REF!</definedName>
    <definedName name="HD">#REF!</definedName>
    <definedName name="HH" localSheetId="7">#REF!</definedName>
    <definedName name="HH">#REF!</definedName>
    <definedName name="hh_10" localSheetId="7">#REF!</definedName>
    <definedName name="hh_10">#REF!</definedName>
    <definedName name="hh_11" localSheetId="7">#REF!</definedName>
    <definedName name="hh_11">#REF!</definedName>
    <definedName name="hhh" localSheetId="7">#REF!</definedName>
    <definedName name="hhh">#REF!</definedName>
    <definedName name="hhh_10" localSheetId="7">#REF!</definedName>
    <definedName name="hhh_10">#REF!</definedName>
    <definedName name="hhh_11" localSheetId="7">#REF!</definedName>
    <definedName name="hhh_11">#REF!</definedName>
    <definedName name="hhhh" localSheetId="7">#REF!</definedName>
    <definedName name="hhhh">#REF!</definedName>
    <definedName name="hhhh_10" localSheetId="7">#REF!</definedName>
    <definedName name="hhhh_10">#REF!</definedName>
    <definedName name="hhhh_11" localSheetId="7">#REF!</definedName>
    <definedName name="hhhh_11">#REF!</definedName>
    <definedName name="hhhhhhhhhhh">'[3]6.03'!$G$8</definedName>
    <definedName name="hhyt" localSheetId="7">'[5]1'!#REF!</definedName>
    <definedName name="hhyt">'[5]1'!#REF!</definedName>
    <definedName name="huyhj">'[6]8.03'!$I$8</definedName>
    <definedName name="hyr" localSheetId="7">'[5]1'!#REF!</definedName>
    <definedName name="hyr">'[5]1'!#REF!</definedName>
    <definedName name="i">'[1]333.09'!$J$10</definedName>
    <definedName name="ii">'[1]333.08'!$H$7</definedName>
    <definedName name="iii">'[4]18.03'!$J$11</definedName>
    <definedName name="iiii">'[4]18.03'!$B$11</definedName>
    <definedName name="iiiii">'[4]18.03'!$H$11</definedName>
    <definedName name="iiiiii">'[4]30.03'!$B$9</definedName>
    <definedName name="ik">'[5]3'!$B$14</definedName>
    <definedName name="io">'[1]333.08'!$B$7</definedName>
    <definedName name="iou">'[5]1'!$B$14</definedName>
    <definedName name="jj" localSheetId="7">'[1]333.04'!#REF!</definedName>
    <definedName name="jj">'[1]333.04'!#REF!</definedName>
    <definedName name="jj_10" localSheetId="7">'[1]333.04'!#REF!</definedName>
    <definedName name="jj_10">'[1]333.04'!#REF!</definedName>
    <definedName name="jj_11" localSheetId="7">'[1]333.04'!#REF!</definedName>
    <definedName name="jj_11">'[1]333.04'!#REF!</definedName>
    <definedName name="jjj" localSheetId="7">'[1]333.06'!#REF!</definedName>
    <definedName name="jjj">'[1]333.06'!#REF!</definedName>
    <definedName name="jjj_10" localSheetId="7">'[1]333.06'!#REF!</definedName>
    <definedName name="jjj_10">'[1]333.06'!#REF!</definedName>
    <definedName name="jjj_11" localSheetId="7">'[1]333.06'!#REF!</definedName>
    <definedName name="jjj_11">'[1]333.06'!#REF!</definedName>
    <definedName name="juil" localSheetId="7">'[2]333.02'!#REF!</definedName>
    <definedName name="juil">'[2]333.02'!#REF!</definedName>
    <definedName name="jul" localSheetId="7">'[1]333.02'!#REF!</definedName>
    <definedName name="jul">'[1]333.02'!#REF!</definedName>
    <definedName name="jul_10" localSheetId="7">'[1]333.02'!#REF!</definedName>
    <definedName name="jul_10">'[1]333.02'!#REF!</definedName>
    <definedName name="jul_11" localSheetId="7">'[1]333.02'!#REF!</definedName>
    <definedName name="jul_11">'[1]333.02'!#REF!</definedName>
    <definedName name="JULIO4">'[1]333-11'!$C$8</definedName>
    <definedName name="JULIO4_10">'[1]333-11'!$C$8</definedName>
    <definedName name="JULIO4_11">'[1]333-11'!$C$8</definedName>
    <definedName name="jygjyuihjggf" localSheetId="7">#REF!</definedName>
    <definedName name="jygjyuihjggf">#REF!</definedName>
    <definedName name="jygjyuihjggf_10" localSheetId="7">#REF!</definedName>
    <definedName name="jygjyuihjggf_10">#REF!</definedName>
    <definedName name="jygjyuihjggf_11" localSheetId="7">#REF!</definedName>
    <definedName name="jygjyuihjggf_11">#REF!</definedName>
    <definedName name="k">'[1]333.04'!$B$11</definedName>
    <definedName name="kjkl">'[6]8.03'!$H$8</definedName>
    <definedName name="kk" localSheetId="7">'[1]333.06'!#REF!</definedName>
    <definedName name="kk">'[1]333.06'!#REF!</definedName>
    <definedName name="kk_10" localSheetId="7">'[1]333.06'!#REF!</definedName>
    <definedName name="kk_10">'[1]333.06'!#REF!</definedName>
    <definedName name="kk_11" localSheetId="7">'[1]333.06'!#REF!</definedName>
    <definedName name="kk_11">'[1]333.06'!#REF!</definedName>
    <definedName name="kkk" localSheetId="7">#REF!</definedName>
    <definedName name="kkk">#REF!</definedName>
    <definedName name="kkk_10" localSheetId="7">#REF!</definedName>
    <definedName name="kkk_10">#REF!</definedName>
    <definedName name="kkk_11" localSheetId="7">#REF!</definedName>
    <definedName name="kkk_11">#REF!</definedName>
    <definedName name="kkkk">'[4]11.03'!$J$11</definedName>
    <definedName name="kkkkk">'[4]12.03'!$B$10</definedName>
    <definedName name="kkkkkk">'[4]13.03'!$B$10</definedName>
    <definedName name="kkkkkkk">'[4]13.03'!$D$10</definedName>
    <definedName name="kl">'[4]15.03'!$D$9</definedName>
    <definedName name="klk">'[4]16.03'!$C$9</definedName>
    <definedName name="kll">'[4]17.03'!$C$9</definedName>
    <definedName name="klm" localSheetId="7">'[2]333.09'!#REF!</definedName>
    <definedName name="klm">'[2]333.09'!#REF!</definedName>
    <definedName name="L" localSheetId="7" hidden="1">#REF!</definedName>
    <definedName name="L" hidden="1">#REF!</definedName>
    <definedName name="l_10" localSheetId="7">'[1]333.03'!#REF!</definedName>
    <definedName name="l_10">'[1]333.03'!#REF!</definedName>
    <definedName name="l_11" localSheetId="7">'[1]333.03'!#REF!</definedName>
    <definedName name="l_11">'[1]333.03'!#REF!</definedName>
    <definedName name="leo" localSheetId="7">#REF!</definedName>
    <definedName name="leo">#REF!</definedName>
    <definedName name="leo_10" localSheetId="7">#REF!</definedName>
    <definedName name="leo_10">#REF!</definedName>
    <definedName name="leo_11" localSheetId="7">#REF!</definedName>
    <definedName name="leo_11">#REF!</definedName>
    <definedName name="lili" localSheetId="7">#REF!</definedName>
    <definedName name="lili">#REF!</definedName>
    <definedName name="lili_10" localSheetId="7">#REF!</definedName>
    <definedName name="lili_10">#REF!</definedName>
    <definedName name="lili_11" localSheetId="7">#REF!</definedName>
    <definedName name="lili_11">#REF!</definedName>
    <definedName name="lk">'[1]333.06'!$H$9</definedName>
    <definedName name="lkl">'[4]16.03'!$E$9</definedName>
    <definedName name="ll" localSheetId="7">'[1]333.03'!#REF!</definedName>
    <definedName name="ll">'[1]333.03'!#REF!</definedName>
    <definedName name="ll_10" localSheetId="7">'[1]333.03'!#REF!</definedName>
    <definedName name="ll_10">'[1]333.03'!#REF!</definedName>
    <definedName name="ll_11" localSheetId="7">'[1]333.03'!#REF!</definedName>
    <definedName name="ll_11">'[1]333.03'!#REF!</definedName>
    <definedName name="llk">'[4]17.03'!$E$9</definedName>
    <definedName name="lll">'[1]333.06'!$B$9</definedName>
    <definedName name="llll">'[4]10.03'!$H$11</definedName>
    <definedName name="lllll">'[4]14.03'!$D$20</definedName>
    <definedName name="llllll">'[4]14.03'!$H$20</definedName>
    <definedName name="lllllll">'[4]14.03'!$L$20</definedName>
    <definedName name="llllllll">'[4]14.03'!$P$20</definedName>
    <definedName name="lo">'[5]3'!$D$14</definedName>
    <definedName name="m" localSheetId="7">#REF!</definedName>
    <definedName name="m">#REF!</definedName>
    <definedName name="m_10" localSheetId="7">'[1]333.06'!#REF!</definedName>
    <definedName name="m_10">'[1]333.06'!#REF!</definedName>
    <definedName name="m_11" localSheetId="7">'[1]333.06'!#REF!</definedName>
    <definedName name="m_11">'[1]333.06'!#REF!</definedName>
    <definedName name="mali" localSheetId="7">'[1]333.07'!#REF!</definedName>
    <definedName name="mali">'[1]333.07'!#REF!</definedName>
    <definedName name="mali_10" localSheetId="7">'[1]333.07'!#REF!</definedName>
    <definedName name="mali_10">'[1]333.07'!#REF!</definedName>
    <definedName name="mali_11" localSheetId="7">'[1]333.07'!#REF!</definedName>
    <definedName name="mali_11">'[1]333.07'!#REF!</definedName>
    <definedName name="mm" localSheetId="7">'[1]333.06'!#REF!</definedName>
    <definedName name="mm">'[1]333.06'!#REF!</definedName>
    <definedName name="mm_10" localSheetId="7">'[1]333.06'!#REF!</definedName>
    <definedName name="mm_10">'[1]333.06'!#REF!</definedName>
    <definedName name="mm_11" localSheetId="7">'[1]333.06'!#REF!</definedName>
    <definedName name="mm_11">'[1]333.06'!#REF!</definedName>
    <definedName name="mmm" localSheetId="7">'[1]333.06'!#REF!</definedName>
    <definedName name="mmm">'[1]333.06'!#REF!</definedName>
    <definedName name="mmm_10" localSheetId="7">'[1]333.06'!#REF!</definedName>
    <definedName name="mmm_10">'[1]333.06'!#REF!</definedName>
    <definedName name="mmm_11" localSheetId="7">'[1]333.06'!#REF!</definedName>
    <definedName name="mmm_11">'[1]333.06'!#REF!</definedName>
    <definedName name="mmmm">'[3]2.03'!$J$11</definedName>
    <definedName name="mmmmm" localSheetId="7">'[1]333.06'!#REF!</definedName>
    <definedName name="mmmmm">'[1]333.06'!#REF!</definedName>
    <definedName name="mmmmm_10" localSheetId="7">'[1]333.06'!#REF!</definedName>
    <definedName name="mmmmm_10">'[1]333.06'!#REF!</definedName>
    <definedName name="mmmmm_11" localSheetId="7">'[1]333.06'!#REF!</definedName>
    <definedName name="mmmmm_11">'[1]333.06'!#REF!</definedName>
    <definedName name="mmmnmnb">'[3]2.03'!$H$11</definedName>
    <definedName name="mmnb">'[3]2.03'!$B$11</definedName>
    <definedName name="mnm">'[3]5.03'!$D$21</definedName>
    <definedName name="mnmnb">'[3]2.03'!$D$11</definedName>
    <definedName name="MonseñorNouel" localSheetId="7">'[1]343-05'!#REF!</definedName>
    <definedName name="MonseñorNouel">'[1]343-05'!#REF!</definedName>
    <definedName name="MonseñorNouel2" localSheetId="7">'[1]343-05'!#REF!</definedName>
    <definedName name="MonseñorNouel2">'[1]343-05'!#REF!</definedName>
    <definedName name="MonteCristi" localSheetId="7">'[1]343-05'!#REF!</definedName>
    <definedName name="MonteCristi">'[1]343-05'!#REF!</definedName>
    <definedName name="MonteCristi2" localSheetId="7">'[1]343-05'!#REF!</definedName>
    <definedName name="MonteCristi2">'[1]343-05'!#REF!</definedName>
    <definedName name="MontePlata" localSheetId="7">'[1]343-05'!#REF!</definedName>
    <definedName name="MontePlata">'[1]343-05'!#REF!</definedName>
    <definedName name="MontePlata2" localSheetId="7">'[1]343-05'!#REF!</definedName>
    <definedName name="MontePlata2">'[1]343-05'!#REF!</definedName>
    <definedName name="monto337021" localSheetId="7">#REF!</definedName>
    <definedName name="monto337021">#REF!</definedName>
    <definedName name="monto337021_10" localSheetId="7">#REF!</definedName>
    <definedName name="monto337021_10">#REF!</definedName>
    <definedName name="monto337021_11" localSheetId="7">#REF!</definedName>
    <definedName name="monto337021_11">#REF!</definedName>
    <definedName name="monto337022" localSheetId="7">#REF!</definedName>
    <definedName name="monto337022">#REF!</definedName>
    <definedName name="monto337022_10" localSheetId="7">#REF!</definedName>
    <definedName name="monto337022_10">#REF!</definedName>
    <definedName name="monto337022_11" localSheetId="7">#REF!</definedName>
    <definedName name="monto337022_11">#REF!</definedName>
    <definedName name="n" localSheetId="7">#REF!</definedName>
    <definedName name="n">#REF!</definedName>
    <definedName name="n_10" localSheetId="7">#REF!</definedName>
    <definedName name="n_10">#REF!</definedName>
    <definedName name="n_11" localSheetId="7">#REF!</definedName>
    <definedName name="n_11">#REF!</definedName>
    <definedName name="nb" localSheetId="7">'[1]333.10'!#REF!</definedName>
    <definedName name="nb">'[1]333.10'!#REF!</definedName>
    <definedName name="nb_10" localSheetId="7">'[1]333.10'!#REF!</definedName>
    <definedName name="nb_10">'[1]333.10'!#REF!</definedName>
    <definedName name="nb_11" localSheetId="7">'[1]333.10'!#REF!</definedName>
    <definedName name="nb_11">'[1]333.10'!#REF!</definedName>
    <definedName name="nmbnvmvbh">'[3]2.03'!$J$13</definedName>
    <definedName name="nn" localSheetId="7">#REF!</definedName>
    <definedName name="nn">#REF!</definedName>
    <definedName name="nn_10" localSheetId="7">#REF!</definedName>
    <definedName name="nn_10">#REF!</definedName>
    <definedName name="nn_11" localSheetId="7">#REF!</definedName>
    <definedName name="nn_11">#REF!</definedName>
    <definedName name="nngvb">'[3]1.03'!$H$11</definedName>
    <definedName name="nnn" localSheetId="7">#REF!</definedName>
    <definedName name="nnn">#REF!</definedName>
    <definedName name="nnn_10" localSheetId="7">#REF!</definedName>
    <definedName name="nnn_10">#REF!</definedName>
    <definedName name="nnn_11" localSheetId="7">#REF!</definedName>
    <definedName name="nnn_11">#REF!</definedName>
    <definedName name="nnnnnnnnnnh" localSheetId="7">'[3]1.03'!#REF!</definedName>
    <definedName name="nnnnnnnnnnh">'[3]1.03'!#REF!</definedName>
    <definedName name="ñ">'[4]25.03'!$G$9</definedName>
    <definedName name="ññ">'[4]31.03'!$D$9</definedName>
    <definedName name="o">'[1]333.04'!$D$11</definedName>
    <definedName name="ocoa" localSheetId="7">'[1]333.04'!#REF!</definedName>
    <definedName name="ocoa">'[1]333.04'!#REF!</definedName>
    <definedName name="ol">'[5]3'!$H$14</definedName>
    <definedName name="oo">'[1]333.09'!$H$10</definedName>
    <definedName name="ooo" localSheetId="7">'[1]333.06'!#REF!</definedName>
    <definedName name="ooo">'[1]333.06'!#REF!</definedName>
    <definedName name="ooo_10" localSheetId="7">'[1]333.06'!#REF!</definedName>
    <definedName name="ooo_10">'[1]333.06'!#REF!</definedName>
    <definedName name="ooo_11" localSheetId="7">'[1]333.06'!#REF!</definedName>
    <definedName name="ooo_11">'[1]333.06'!#REF!</definedName>
    <definedName name="oooo">'[4]29.03'!$D$9</definedName>
    <definedName name="ooooooo" localSheetId="7">'[4]18.03'!#REF!</definedName>
    <definedName name="ooooooo">'[4]18.03'!#REF!</definedName>
    <definedName name="op">'[5]1'!$C$14</definedName>
    <definedName name="oppo">'[5]1'!$G$14</definedName>
    <definedName name="p" localSheetId="7">#REF!</definedName>
    <definedName name="p">#REF!</definedName>
    <definedName name="pablo" localSheetId="7">#REF!</definedName>
    <definedName name="pablo">#REF!</definedName>
    <definedName name="pablo1" localSheetId="7">#REF!</definedName>
    <definedName name="pablo1">#REF!</definedName>
    <definedName name="Pedernales" localSheetId="7">'[1]343-05'!#REF!</definedName>
    <definedName name="Pedernales">'[1]343-05'!#REF!</definedName>
    <definedName name="Pedernales2" localSheetId="7">'[1]343-05'!#REF!</definedName>
    <definedName name="Pedernales2">'[1]343-05'!#REF!</definedName>
    <definedName name="Peravia" localSheetId="7">'[1]343-05'!#REF!</definedName>
    <definedName name="Peravia">'[1]343-05'!#REF!</definedName>
    <definedName name="Peravia2" localSheetId="7">'[1]343-05'!#REF!</definedName>
    <definedName name="Peravia2">'[1]343-05'!#REF!</definedName>
    <definedName name="PIO">'[1]333-11'!$E$8</definedName>
    <definedName name="PIO_10">'[1]333-11'!$E$8</definedName>
    <definedName name="PIO_11">'[1]333-11'!$E$8</definedName>
    <definedName name="PJ" localSheetId="7">'[1]331-04'!#REF!</definedName>
    <definedName name="PJ">'[1]331-04'!#REF!</definedName>
    <definedName name="PJ_10" localSheetId="7">'[1]331-04'!#REF!</definedName>
    <definedName name="PJ_10">'[1]331-04'!#REF!</definedName>
    <definedName name="PJ_11" localSheetId="7">'[1]331-04'!#REF!</definedName>
    <definedName name="PJ_11">'[1]331-04'!#REF!</definedName>
    <definedName name="PL" localSheetId="7">'[1]331-04'!#REF!</definedName>
    <definedName name="PL">'[1]331-04'!#REF!</definedName>
    <definedName name="PL_10" localSheetId="7">'[1]331-04'!#REF!</definedName>
    <definedName name="PL_10">'[1]331-04'!#REF!</definedName>
    <definedName name="PL_11" localSheetId="7">'[1]331-04'!#REF!</definedName>
    <definedName name="PL_11">'[1]331-04'!#REF!</definedName>
    <definedName name="po">'[5]3'!$J$14</definedName>
    <definedName name="poko">'[3]1.03'!$D$11</definedName>
    <definedName name="polok" localSheetId="7">#REF!</definedName>
    <definedName name="polok">#REF!</definedName>
    <definedName name="polok_10" localSheetId="7">#REF!</definedName>
    <definedName name="polok_10">#REF!</definedName>
    <definedName name="polok_11" localSheetId="7">#REF!</definedName>
    <definedName name="polok_11">#REF!</definedName>
    <definedName name="pop" localSheetId="7">'[1]333.04'!#REF!</definedName>
    <definedName name="pop">'[1]333.04'!#REF!</definedName>
    <definedName name="pop_10" localSheetId="7">'[1]333.04'!#REF!</definedName>
    <definedName name="pop_10">'[1]333.04'!#REF!</definedName>
    <definedName name="pop_11" localSheetId="7">'[1]333.04'!#REF!</definedName>
    <definedName name="pop_11">'[1]333.04'!#REF!</definedName>
    <definedName name="popop" localSheetId="7">'[1]333.04'!#REF!</definedName>
    <definedName name="popop">'[1]333.04'!#REF!</definedName>
    <definedName name="popop_10" localSheetId="7">'[1]333.04'!#REF!</definedName>
    <definedName name="popop_10">'[1]333.04'!#REF!</definedName>
    <definedName name="popop_11" localSheetId="7">'[1]333.04'!#REF!</definedName>
    <definedName name="popop_11">'[1]333.04'!#REF!</definedName>
    <definedName name="popp" localSheetId="7">'[1]333.04'!#REF!</definedName>
    <definedName name="popp">'[1]333.04'!#REF!</definedName>
    <definedName name="popp_10" localSheetId="7">'[1]333.04'!#REF!</definedName>
    <definedName name="popp_10">'[1]333.04'!#REF!</definedName>
    <definedName name="popp_11" localSheetId="7">'[1]333.04'!#REF!</definedName>
    <definedName name="popp_11">'[1]333.04'!#REF!</definedName>
    <definedName name="pp" localSheetId="7">#REF!</definedName>
    <definedName name="pp">#REF!</definedName>
    <definedName name="ppp" localSheetId="7">'[1]333.04'!#REF!</definedName>
    <definedName name="ppp">'[1]333.04'!#REF!</definedName>
    <definedName name="ppp_10" localSheetId="7">'[1]333.04'!#REF!</definedName>
    <definedName name="ppp_10">'[1]333.04'!#REF!</definedName>
    <definedName name="ppp_11" localSheetId="7">'[1]333.04'!#REF!</definedName>
    <definedName name="ppp_11">'[1]333.04'!#REF!</definedName>
    <definedName name="pppp">'[4]31.03'!$B$9</definedName>
    <definedName name="pr">'[1]331-04'!$D$7</definedName>
    <definedName name="PuertoPlata" localSheetId="7">'[1]343-05'!#REF!</definedName>
    <definedName name="PuertoPlata">'[1]343-05'!#REF!</definedName>
    <definedName name="PuertoPlata2" localSheetId="7">'[1]343-05'!#REF!</definedName>
    <definedName name="PuertoPlata2">'[1]343-05'!#REF!</definedName>
    <definedName name="py" localSheetId="7">#REF!</definedName>
    <definedName name="py">#REF!</definedName>
    <definedName name="q" localSheetId="7">#REF!</definedName>
    <definedName name="q">#REF!</definedName>
    <definedName name="q_10" localSheetId="7">#REF!</definedName>
    <definedName name="q_10">#REF!</definedName>
    <definedName name="q_11" localSheetId="7">#REF!</definedName>
    <definedName name="q_11">#REF!</definedName>
    <definedName name="qq" localSheetId="7">#REF!</definedName>
    <definedName name="qq">#REF!</definedName>
    <definedName name="qq_10" localSheetId="7">#REF!</definedName>
    <definedName name="qq_10">#REF!</definedName>
    <definedName name="qq_11" localSheetId="7">#REF!</definedName>
    <definedName name="qq_11">#REF!</definedName>
    <definedName name="qqq" localSheetId="7">#REF!</definedName>
    <definedName name="qqq">#REF!</definedName>
    <definedName name="qqq_10" localSheetId="7">#REF!</definedName>
    <definedName name="qqq_10">#REF!</definedName>
    <definedName name="qqq_11" localSheetId="7">#REF!</definedName>
    <definedName name="qqq_11">#REF!</definedName>
    <definedName name="qqqq" localSheetId="7">#REF!</definedName>
    <definedName name="qqqq">#REF!</definedName>
    <definedName name="qqqq_10" localSheetId="7">#REF!</definedName>
    <definedName name="qqqq_10">#REF!</definedName>
    <definedName name="qqqq_11" localSheetId="7">#REF!</definedName>
    <definedName name="qqqq_11">#REF!</definedName>
    <definedName name="r_10" localSheetId="7">'[1]333.02'!#REF!</definedName>
    <definedName name="r_10">'[1]333.02'!#REF!</definedName>
    <definedName name="r_11" localSheetId="7">'[1]333.02'!#REF!</definedName>
    <definedName name="r_11">'[1]333.02'!#REF!</definedName>
    <definedName name="re" localSheetId="7">#REF!</definedName>
    <definedName name="re">#REF!</definedName>
    <definedName name="re_10" localSheetId="7">#REF!</definedName>
    <definedName name="re_10">#REF!</definedName>
    <definedName name="re_11" localSheetId="7">#REF!</definedName>
    <definedName name="re_11">#REF!</definedName>
    <definedName name="redfred">'[3]1.03'!$J$11</definedName>
    <definedName name="rere">'[3]3.03'!$D$10</definedName>
    <definedName name="res" localSheetId="7">#REF!</definedName>
    <definedName name="res">#REF!</definedName>
    <definedName name="res_10" localSheetId="7">#REF!</definedName>
    <definedName name="res_10">#REF!</definedName>
    <definedName name="res_11" localSheetId="7">#REF!</definedName>
    <definedName name="res_11">#REF!</definedName>
    <definedName name="rey">'[5]8'!$B$13</definedName>
    <definedName name="rr">'[1]333.05'!$D$9</definedName>
    <definedName name="rrr">'[1]333.06'!$L$9</definedName>
    <definedName name="rrrr" localSheetId="7">#REF!</definedName>
    <definedName name="rrrr">#REF!</definedName>
    <definedName name="rrrrr" localSheetId="7">#REF!</definedName>
    <definedName name="rrrrr">#REF!</definedName>
    <definedName name="rrrrrr" localSheetId="7">#REF!</definedName>
    <definedName name="rrrrrr">#REF!</definedName>
    <definedName name="rrrrrr_10" localSheetId="7">#REF!</definedName>
    <definedName name="rrrrrr_10">#REF!</definedName>
    <definedName name="rrrrrr_11" localSheetId="7">#REF!</definedName>
    <definedName name="rrrrrr_11">#REF!</definedName>
    <definedName name="rtvg">'[5]5'!$D$13</definedName>
    <definedName name="rtyh" localSheetId="7">'[5]1'!#REF!</definedName>
    <definedName name="rtyh">'[5]1'!#REF!</definedName>
    <definedName name="s">'[1]333.09'!$B$10</definedName>
    <definedName name="Salcedo" localSheetId="7">'[1]343-05'!#REF!</definedName>
    <definedName name="Salcedo">'[1]343-05'!#REF!</definedName>
    <definedName name="Salcedo2" localSheetId="7">'[1]343-05'!#REF!</definedName>
    <definedName name="Salcedo2">'[1]343-05'!#REF!</definedName>
    <definedName name="Samaná" localSheetId="7">'[1]343-05'!#REF!</definedName>
    <definedName name="Samaná">'[1]343-05'!#REF!</definedName>
    <definedName name="Samaná2" localSheetId="7">'[1]343-05'!#REF!</definedName>
    <definedName name="Samaná2">'[1]343-05'!#REF!</definedName>
    <definedName name="SánchezRamírez" localSheetId="7">'[1]343-05'!#REF!</definedName>
    <definedName name="SánchezRamírez">'[1]343-05'!#REF!</definedName>
    <definedName name="SánchezRamírez2" localSheetId="7">'[1]343-05'!#REF!</definedName>
    <definedName name="SánchezRamírez2">'[1]343-05'!#REF!</definedName>
    <definedName name="SanCristóbal" localSheetId="7">'[1]343-05'!#REF!</definedName>
    <definedName name="SanCristóbal">'[1]343-05'!#REF!</definedName>
    <definedName name="SanCristóbal2" localSheetId="7">'[1]343-05'!#REF!</definedName>
    <definedName name="SanCristóbal2">'[1]343-05'!#REF!</definedName>
    <definedName name="SanJuan" localSheetId="7">'[1]343-05'!#REF!</definedName>
    <definedName name="SanJuan">'[1]343-05'!#REF!</definedName>
    <definedName name="SanJuan2" localSheetId="7">'[1]343-05'!#REF!</definedName>
    <definedName name="SanJuan2">'[1]343-05'!#REF!</definedName>
    <definedName name="SanPedroMacorís" localSheetId="7">'[1]343-05'!#REF!</definedName>
    <definedName name="SanPedroMacorís">'[1]343-05'!#REF!</definedName>
    <definedName name="SanPedroMacorís2" localSheetId="7">'[1]343-05'!#REF!</definedName>
    <definedName name="SanPedroMacorís2">'[1]343-05'!#REF!</definedName>
    <definedName name="Santiago" localSheetId="7">'[1]343-05'!#REF!</definedName>
    <definedName name="Santiago">'[1]343-05'!#REF!</definedName>
    <definedName name="Santiago2" localSheetId="7">'[1]343-05'!#REF!</definedName>
    <definedName name="Santiago2">'[1]343-05'!#REF!</definedName>
    <definedName name="SantiagoRodríguez" localSheetId="7">'[1]343-05'!#REF!</definedName>
    <definedName name="SantiagoRodríguez">'[1]343-05'!#REF!</definedName>
    <definedName name="SantiagoRodríguez2" localSheetId="7">'[1]343-05'!#REF!</definedName>
    <definedName name="SantiagoRodríguez2">'[1]343-05'!#REF!</definedName>
    <definedName name="sd" localSheetId="7">#REF!</definedName>
    <definedName name="sd">#REF!</definedName>
    <definedName name="sd_10" localSheetId="7">#REF!</definedName>
    <definedName name="sd_10">#REF!</definedName>
    <definedName name="sd_11" localSheetId="7">#REF!</definedName>
    <definedName name="sd_11">#REF!</definedName>
    <definedName name="sdfg">'[5]2'!$D$13</definedName>
    <definedName name="sdfgr" localSheetId="7">'[3]1.03'!#REF!</definedName>
    <definedName name="sdfgr">'[3]1.03'!#REF!</definedName>
    <definedName name="sdsd" localSheetId="7">#REF!</definedName>
    <definedName name="sdsd">#REF!</definedName>
    <definedName name="sdsd_10" localSheetId="7">#REF!</definedName>
    <definedName name="sdsd_10">#REF!</definedName>
    <definedName name="sdsd_11" localSheetId="7">#REF!</definedName>
    <definedName name="sdsd_11">#REF!</definedName>
    <definedName name="sfdg">'[5]2'!$F$13</definedName>
    <definedName name="ss" localSheetId="7">'[1]343-01'!#REF!</definedName>
    <definedName name="ss">'[1]343-01'!#REF!</definedName>
    <definedName name="ss_10" localSheetId="7">'[1]343-01'!#REF!</definedName>
    <definedName name="ss_10">'[1]343-01'!#REF!</definedName>
    <definedName name="ss_11" localSheetId="7">'[1]343-01'!#REF!</definedName>
    <definedName name="ss_11">'[1]343-01'!#REF!</definedName>
    <definedName name="sss" localSheetId="7">'[1]333.02'!#REF!</definedName>
    <definedName name="sss">'[1]333.02'!#REF!</definedName>
    <definedName name="sss_10" localSheetId="7">'[1]333.02'!#REF!</definedName>
    <definedName name="sss_10">'[1]333.02'!#REF!</definedName>
    <definedName name="sss_11" localSheetId="7">'[1]333.02'!#REF!</definedName>
    <definedName name="sss_11">'[1]333.02'!#REF!</definedName>
    <definedName name="ssss" localSheetId="7">#REF!</definedName>
    <definedName name="ssss">#REF!</definedName>
    <definedName name="ssss_10" localSheetId="7">#REF!</definedName>
    <definedName name="ssss_10">#REF!</definedName>
    <definedName name="ssss_11" localSheetId="7">#REF!</definedName>
    <definedName name="ssss_11">#REF!</definedName>
    <definedName name="sssssd" localSheetId="7">#REF!</definedName>
    <definedName name="sssssd">#REF!</definedName>
    <definedName name="sssssd_10" localSheetId="7">#REF!</definedName>
    <definedName name="sssssd_10">#REF!</definedName>
    <definedName name="sssssd_11" localSheetId="7">#REF!</definedName>
    <definedName name="sssssd_11">#REF!</definedName>
    <definedName name="ssssss" localSheetId="7">#REF!</definedName>
    <definedName name="ssssss">#REF!</definedName>
    <definedName name="ssssss_10" localSheetId="7">#REF!</definedName>
    <definedName name="ssssss_10">#REF!</definedName>
    <definedName name="ssssss_11" localSheetId="7">#REF!</definedName>
    <definedName name="ssssss_11">#REF!</definedName>
    <definedName name="t" localSheetId="7">'[1]333.02'!#REF!</definedName>
    <definedName name="t">'[1]333.02'!#REF!</definedName>
    <definedName name="t_10" localSheetId="7">'[1]333.02'!#REF!</definedName>
    <definedName name="t_10">'[1]333.02'!#REF!</definedName>
    <definedName name="t_11" localSheetId="7">'[1]333.02'!#REF!</definedName>
    <definedName name="t_11">'[1]333.02'!#REF!</definedName>
    <definedName name="TA1_10" localSheetId="7">#REF!</definedName>
    <definedName name="TA1_10">#REF!</definedName>
    <definedName name="TA1_11" localSheetId="7">#REF!</definedName>
    <definedName name="TA1_11">#REF!</definedName>
    <definedName name="TA2_10" localSheetId="7">#REF!</definedName>
    <definedName name="TA2_10">#REF!</definedName>
    <definedName name="TA2_11" localSheetId="7">#REF!</definedName>
    <definedName name="TA2_11">#REF!</definedName>
    <definedName name="TA3_10" localSheetId="7">#REF!</definedName>
    <definedName name="TA3_10">#REF!</definedName>
    <definedName name="TA3_11" localSheetId="7">#REF!</definedName>
    <definedName name="TA3_11">#REF!</definedName>
    <definedName name="TA4_10" localSheetId="7">#REF!</definedName>
    <definedName name="TA4_10">#REF!</definedName>
    <definedName name="TA4_11" localSheetId="7">#REF!</definedName>
    <definedName name="TA4_11">#REF!</definedName>
    <definedName name="TE1_10" localSheetId="7">#REF!</definedName>
    <definedName name="TE1_10">#REF!</definedName>
    <definedName name="TE1_11" localSheetId="7">#REF!</definedName>
    <definedName name="TE1_11">#REF!</definedName>
    <definedName name="TE2_10" localSheetId="7">#REF!</definedName>
    <definedName name="TE2_10">#REF!</definedName>
    <definedName name="TE2_11" localSheetId="7">#REF!</definedName>
    <definedName name="TE2_11">#REF!</definedName>
    <definedName name="TE3_10" localSheetId="7">#REF!</definedName>
    <definedName name="TE3_10">#REF!</definedName>
    <definedName name="TE3_11" localSheetId="7">#REF!</definedName>
    <definedName name="TE3_11">#REF!</definedName>
    <definedName name="TE4_10" localSheetId="7">#REF!</definedName>
    <definedName name="TE4_10">#REF!</definedName>
    <definedName name="TE4_11" localSheetId="7">#REF!</definedName>
    <definedName name="TE4_11">#REF!</definedName>
    <definedName name="tesnac11" localSheetId="7">#REF!</definedName>
    <definedName name="tesnac11">#REF!</definedName>
    <definedName name="tesnac11_10" localSheetId="7">#REF!</definedName>
    <definedName name="tesnac11_10">#REF!</definedName>
    <definedName name="tesnac11_11" localSheetId="7">#REF!</definedName>
    <definedName name="tesnac11_11">#REF!</definedName>
    <definedName name="tesnac12" localSheetId="7">#REF!</definedName>
    <definedName name="tesnac12">#REF!</definedName>
    <definedName name="tesnac12_10" localSheetId="7">#REF!</definedName>
    <definedName name="tesnac12_10">#REF!</definedName>
    <definedName name="tesnac12_11" localSheetId="7">#REF!</definedName>
    <definedName name="tesnac12_11">#REF!</definedName>
    <definedName name="tita" localSheetId="7">#REF!</definedName>
    <definedName name="tita">#REF!</definedName>
    <definedName name="tita_10" localSheetId="7">#REF!</definedName>
    <definedName name="tita_10">#REF!</definedName>
    <definedName name="tita_11" localSheetId="7">#REF!</definedName>
    <definedName name="tita_11">#REF!</definedName>
    <definedName name="TO1_10" localSheetId="7">#REF!</definedName>
    <definedName name="TO1_10">#REF!</definedName>
    <definedName name="TO1_11" localSheetId="7">#REF!</definedName>
    <definedName name="TO1_11">#REF!</definedName>
    <definedName name="TO2_10" localSheetId="7">#REF!</definedName>
    <definedName name="TO2_10">#REF!</definedName>
    <definedName name="TO2_11" localSheetId="7">#REF!</definedName>
    <definedName name="TO2_11">#REF!</definedName>
    <definedName name="TO3_10" localSheetId="7">#REF!</definedName>
    <definedName name="TO3_10">#REF!</definedName>
    <definedName name="TO3_11" localSheetId="7">#REF!</definedName>
    <definedName name="TO3_11">#REF!</definedName>
    <definedName name="TO4_10" localSheetId="7">#REF!</definedName>
    <definedName name="TO4_10">#REF!</definedName>
    <definedName name="TO4_11" localSheetId="7">#REF!</definedName>
    <definedName name="TO4_11">#REF!</definedName>
    <definedName name="total" localSheetId="7">#REF!</definedName>
    <definedName name="total">#REF!</definedName>
    <definedName name="total2" localSheetId="7">#REF!</definedName>
    <definedName name="total2">#REF!</definedName>
    <definedName name="tre" localSheetId="7">#REF!</definedName>
    <definedName name="tre">#REF!</definedName>
    <definedName name="tre_10" localSheetId="7">#REF!</definedName>
    <definedName name="tre_10">#REF!</definedName>
    <definedName name="tre_11" localSheetId="7">#REF!</definedName>
    <definedName name="tre_11">#REF!</definedName>
    <definedName name="tt" localSheetId="7">#REF!</definedName>
    <definedName name="tt">#REF!</definedName>
    <definedName name="tt_10" localSheetId="7">'[1]344.13'!#REF!</definedName>
    <definedName name="tt_10">'[1]344.13'!#REF!</definedName>
    <definedName name="tt_11" localSheetId="7">'[1]344.13'!#REF!</definedName>
    <definedName name="tt_11">'[1]344.13'!#REF!</definedName>
    <definedName name="TTT" localSheetId="7">#REF!</definedName>
    <definedName name="TTT">#REF!</definedName>
    <definedName name="TTT_10" localSheetId="7">#REF!</definedName>
    <definedName name="TTT_10">#REF!</definedName>
    <definedName name="TTT_11" localSheetId="7">#REF!</definedName>
    <definedName name="TTT_11">#REF!</definedName>
    <definedName name="TTTT" localSheetId="7">#REF!</definedName>
    <definedName name="TTTT">#REF!</definedName>
    <definedName name="TTTT_10" localSheetId="7">#REF!</definedName>
    <definedName name="TTTT_10">#REF!</definedName>
    <definedName name="TTTT_11" localSheetId="7">#REF!</definedName>
    <definedName name="TTTT_11">#REF!</definedName>
    <definedName name="TTTTT" localSheetId="7">#REF!</definedName>
    <definedName name="TTTTT">#REF!</definedName>
    <definedName name="TTTTT_10" localSheetId="7">#REF!</definedName>
    <definedName name="TTTTT_10">#REF!</definedName>
    <definedName name="TTTTT_11" localSheetId="7">#REF!</definedName>
    <definedName name="TTTTT_11">#REF!</definedName>
    <definedName name="u" localSheetId="7">'[1]333.03'!#REF!</definedName>
    <definedName name="u">'[1]333.03'!#REF!</definedName>
    <definedName name="u_10" localSheetId="7">'[1]333.03'!#REF!</definedName>
    <definedName name="u_10">'[1]333.03'!#REF!</definedName>
    <definedName name="u_11" localSheetId="7">'[1]333.03'!#REF!</definedName>
    <definedName name="u_11">'[1]333.03'!#REF!</definedName>
    <definedName name="uh1_10" localSheetId="7">#REF!</definedName>
    <definedName name="uh1_10">#REF!</definedName>
    <definedName name="uh1_11" localSheetId="7">#REF!</definedName>
    <definedName name="uh1_11">#REF!</definedName>
    <definedName name="uh2_10" localSheetId="7">#REF!</definedName>
    <definedName name="uh2_10">#REF!</definedName>
    <definedName name="uh2_11" localSheetId="7">#REF!</definedName>
    <definedName name="uh2_11">#REF!</definedName>
    <definedName name="uh3_10" localSheetId="7">#REF!</definedName>
    <definedName name="uh3_10">#REF!</definedName>
    <definedName name="uh3_11" localSheetId="7">#REF!</definedName>
    <definedName name="uh3_11">#REF!</definedName>
    <definedName name="uiyt">'[5]1'!$F$14</definedName>
    <definedName name="utyu">'[5]6'!$B$13</definedName>
    <definedName name="uu" localSheetId="7">'[1]333.04'!#REF!</definedName>
    <definedName name="uu">'[1]333.04'!#REF!</definedName>
    <definedName name="uu_10" localSheetId="7">'[1]333.04'!#REF!</definedName>
    <definedName name="uu_10">'[1]333.04'!#REF!</definedName>
    <definedName name="uu_11" localSheetId="7">'[1]333.04'!#REF!</definedName>
    <definedName name="uu_11">'[1]333.04'!#REF!</definedName>
    <definedName name="uuuuu" localSheetId="7">'[1]333.04'!#REF!</definedName>
    <definedName name="uuuuu">'[1]333.04'!#REF!</definedName>
    <definedName name="uuuuu_10" localSheetId="7">'[1]333.04'!#REF!</definedName>
    <definedName name="uuuuu_10">'[1]333.04'!#REF!</definedName>
    <definedName name="uuuuu_11" localSheetId="7">'[1]333.04'!#REF!</definedName>
    <definedName name="uuuuu_11">'[1]333.04'!#REF!</definedName>
    <definedName name="v" localSheetId="7">#REF!</definedName>
    <definedName name="v">#REF!</definedName>
    <definedName name="v_10" localSheetId="7">#REF!</definedName>
    <definedName name="v_10">#REF!</definedName>
    <definedName name="v_11" localSheetId="7">#REF!</definedName>
    <definedName name="v_11">#REF!</definedName>
    <definedName name="valdesia" localSheetId="7">#REF!</definedName>
    <definedName name="valdesia">#REF!</definedName>
    <definedName name="valdesia2" localSheetId="7">#REF!</definedName>
    <definedName name="valdesia2">#REF!</definedName>
    <definedName name="valle" localSheetId="7">#REF!</definedName>
    <definedName name="valle">#REF!</definedName>
    <definedName name="valle2" localSheetId="7">#REF!</definedName>
    <definedName name="valle2">#REF!</definedName>
    <definedName name="Valverde" localSheetId="7">'[1]343-05'!#REF!</definedName>
    <definedName name="Valverde">'[1]343-05'!#REF!</definedName>
    <definedName name="Valverde2" localSheetId="7">'[1]343-05'!#REF!</definedName>
    <definedName name="Valverde2">'[1]343-05'!#REF!</definedName>
    <definedName name="VBV" localSheetId="7">#REF!</definedName>
    <definedName name="VBV">#REF!</definedName>
    <definedName name="VBV_10" localSheetId="7">#REF!</definedName>
    <definedName name="VBV_10">#REF!</definedName>
    <definedName name="VBV_11" localSheetId="7">#REF!</definedName>
    <definedName name="VBV_11">#REF!</definedName>
    <definedName name="vd">'[4]8.03'!$C$9</definedName>
    <definedName name="vfc" localSheetId="7">#REF!</definedName>
    <definedName name="vfc">#REF!</definedName>
    <definedName name="vfc_10" localSheetId="7">#REF!</definedName>
    <definedName name="vfc_10">#REF!</definedName>
    <definedName name="vfc_11" localSheetId="7">#REF!</definedName>
    <definedName name="vfc_11">#REF!</definedName>
    <definedName name="vfdx">'[3]3.03'!$B$10</definedName>
    <definedName name="vfv" localSheetId="7">'[1]333.07'!#REF!</definedName>
    <definedName name="vfv">'[1]333.07'!#REF!</definedName>
    <definedName name="vfv_10" localSheetId="7">'[1]333.07'!#REF!</definedName>
    <definedName name="vfv_10">'[1]333.07'!#REF!</definedName>
    <definedName name="vfv_11" localSheetId="7">'[1]333.07'!#REF!</definedName>
    <definedName name="vfv_11">'[1]333.07'!#REF!</definedName>
    <definedName name="vfxv" localSheetId="7">'[1]333.07'!#REF!</definedName>
    <definedName name="vfxv">'[1]333.07'!#REF!</definedName>
    <definedName name="vfxv_10" localSheetId="7">'[1]333.07'!#REF!</definedName>
    <definedName name="vfxv_10">'[1]333.07'!#REF!</definedName>
    <definedName name="vfxv_11" localSheetId="7">'[1]333.07'!#REF!</definedName>
    <definedName name="vfxv_11">'[1]333.07'!#REF!</definedName>
    <definedName name="vv" localSheetId="7">#REF!</definedName>
    <definedName name="vv">#REF!</definedName>
    <definedName name="vv_10" localSheetId="7">#REF!</definedName>
    <definedName name="vv_10">#REF!</definedName>
    <definedName name="vv_11" localSheetId="7">#REF!</definedName>
    <definedName name="vv_11">#REF!</definedName>
    <definedName name="vvv" localSheetId="7">#REF!</definedName>
    <definedName name="vvv">#REF!</definedName>
    <definedName name="vvv_10" localSheetId="7">#REF!</definedName>
    <definedName name="vvv_10">#REF!</definedName>
    <definedName name="vvv_11" localSheetId="7">#REF!</definedName>
    <definedName name="vvv_11">#REF!</definedName>
    <definedName name="vwt">'[5]6'!$P$13</definedName>
    <definedName name="w" localSheetId="7">#REF!</definedName>
    <definedName name="w">#REF!</definedName>
    <definedName name="w_10" localSheetId="7">#REF!</definedName>
    <definedName name="w_10">#REF!</definedName>
    <definedName name="w_11" localSheetId="7">#REF!</definedName>
    <definedName name="w_11">#REF!</definedName>
    <definedName name="ww" localSheetId="7">#REF!</definedName>
    <definedName name="ww">#REF!</definedName>
    <definedName name="ww_10" localSheetId="7">#REF!</definedName>
    <definedName name="ww_10">#REF!</definedName>
    <definedName name="ww_11" localSheetId="7">#REF!</definedName>
    <definedName name="ww_11">#REF!</definedName>
    <definedName name="X" localSheetId="7" hidden="1">#REF!</definedName>
    <definedName name="X" hidden="1">#REF!</definedName>
    <definedName name="xx">'[4]27.03'!$B$9</definedName>
    <definedName name="xxx">'[4]27.03'!$D$9</definedName>
    <definedName name="xxxx">'[4]28.03'!$B$9</definedName>
    <definedName name="xzcxz">'[3]1.03'!$B$12</definedName>
    <definedName name="y">'[1]333.02'!$D$11</definedName>
    <definedName name="yt" localSheetId="7">'[7]331-16'!#REF!</definedName>
    <definedName name="yt">'[7]331-16'!#REF!</definedName>
    <definedName name="yu" localSheetId="7">#REF!</definedName>
    <definedName name="yu">#REF!</definedName>
    <definedName name="yu_10" localSheetId="7">#REF!</definedName>
    <definedName name="yu_10">#REF!</definedName>
    <definedName name="yu_11" localSheetId="7">#REF!</definedName>
    <definedName name="yu_11">#REF!</definedName>
    <definedName name="yuma" localSheetId="7">#REF!</definedName>
    <definedName name="yuma">#REF!</definedName>
    <definedName name="yuma2" localSheetId="7">#REF!</definedName>
    <definedName name="yuma2">#REF!</definedName>
    <definedName name="yuyu" localSheetId="7">#REF!</definedName>
    <definedName name="yuyu">#REF!</definedName>
    <definedName name="yuyu_10" localSheetId="7">#REF!</definedName>
    <definedName name="yuyu_10">#REF!</definedName>
    <definedName name="yuyu_11" localSheetId="7">#REF!</definedName>
    <definedName name="yuyu_11">#REF!</definedName>
    <definedName name="yy">'[4]22.03'!$D$10</definedName>
    <definedName name="yyy">'[4]19.03'!$B$11</definedName>
    <definedName name="yyyy">'[4]19.03'!$D$11</definedName>
    <definedName name="yyyyy">'[4]19.03'!$H$11</definedName>
    <definedName name="yyyyyy">'[4]19.03'!$J$11</definedName>
    <definedName name="z" localSheetId="7">'[1]333.03'!#REF!</definedName>
    <definedName name="z">'[1]333.03'!#REF!</definedName>
    <definedName name="z_10" localSheetId="7">'[1]333.03'!#REF!</definedName>
    <definedName name="z_10">'[1]333.03'!#REF!</definedName>
    <definedName name="z_11" localSheetId="7">'[1]333.03'!#REF!</definedName>
    <definedName name="z_11">'[1]333.03'!#REF!</definedName>
    <definedName name="zas">'[4]26.03'!$D$9</definedName>
    <definedName name="zsz">'[4]25.03'!$D$9</definedName>
    <definedName name="zx">'[4]24.03'!$L$20</definedName>
    <definedName name="zxcv">'[3]5.03'!$P$21</definedName>
    <definedName name="zxcx">'[4]28.03'!$D$9</definedName>
    <definedName name="zxz">'[4]24.03'!$P$20</definedName>
    <definedName name="zxzx">'[4]26.03'!$B$9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2" l="1"/>
  <c r="B20" i="12"/>
  <c r="C19" i="12"/>
  <c r="B19" i="12"/>
  <c r="C18" i="12"/>
  <c r="B18" i="12"/>
  <c r="C17" i="12"/>
  <c r="B17" i="12"/>
  <c r="C16" i="12"/>
  <c r="B16" i="12"/>
  <c r="C15" i="12"/>
  <c r="B15" i="12"/>
  <c r="C14" i="12"/>
  <c r="B14" i="12"/>
  <c r="C13" i="12"/>
  <c r="B13" i="12"/>
  <c r="C12" i="12"/>
  <c r="B12" i="12"/>
  <c r="C11" i="12"/>
  <c r="B11" i="12"/>
  <c r="C10" i="12"/>
  <c r="B10" i="12"/>
  <c r="C9" i="12"/>
  <c r="B9" i="12"/>
  <c r="M8" i="12"/>
  <c r="L8" i="12"/>
  <c r="K8" i="12"/>
  <c r="J8" i="12"/>
  <c r="I8" i="12"/>
  <c r="H8" i="12"/>
  <c r="G8" i="12"/>
  <c r="F8" i="12"/>
  <c r="E8" i="12"/>
  <c r="D8" i="12"/>
  <c r="M8" i="9"/>
  <c r="L8" i="9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M8" i="11"/>
  <c r="L8" i="11"/>
  <c r="K8" i="11"/>
  <c r="J8" i="11"/>
  <c r="I8" i="11"/>
  <c r="H8" i="11"/>
  <c r="G8" i="11"/>
  <c r="F8" i="11"/>
  <c r="E8" i="11"/>
  <c r="D8" i="11"/>
  <c r="B10" i="10"/>
  <c r="B11" i="10"/>
  <c r="B12" i="10"/>
  <c r="B13" i="10"/>
  <c r="B14" i="10"/>
  <c r="B15" i="10"/>
  <c r="B16" i="10"/>
  <c r="B17" i="10"/>
  <c r="B18" i="10"/>
  <c r="B19" i="10"/>
  <c r="B20" i="10"/>
  <c r="B9" i="10"/>
  <c r="C10" i="10"/>
  <c r="C11" i="10"/>
  <c r="C12" i="10"/>
  <c r="C13" i="10"/>
  <c r="C14" i="10"/>
  <c r="C15" i="10"/>
  <c r="C16" i="10"/>
  <c r="C17" i="10"/>
  <c r="C18" i="10"/>
  <c r="C19" i="10"/>
  <c r="C20" i="10"/>
  <c r="C9" i="10"/>
  <c r="C8" i="12" l="1"/>
  <c r="B8" i="12"/>
  <c r="B8" i="11"/>
  <c r="C8" i="11"/>
  <c r="C8" i="10"/>
  <c r="M8" i="10" l="1"/>
  <c r="L8" i="10"/>
  <c r="K8" i="10"/>
  <c r="J8" i="10"/>
  <c r="I8" i="10"/>
  <c r="H8" i="10"/>
  <c r="G8" i="10"/>
  <c r="F8" i="10"/>
  <c r="E8" i="10"/>
  <c r="D8" i="10"/>
  <c r="B8" i="10" l="1"/>
  <c r="C9" i="9"/>
  <c r="B9" i="9"/>
  <c r="C10" i="9" l="1"/>
  <c r="C11" i="9"/>
  <c r="C12" i="9"/>
  <c r="C13" i="9"/>
  <c r="C14" i="9"/>
  <c r="C15" i="9"/>
  <c r="C16" i="9"/>
  <c r="C17" i="9"/>
  <c r="C18" i="9"/>
  <c r="C19" i="9"/>
  <c r="C20" i="9"/>
  <c r="B10" i="9"/>
  <c r="B11" i="9"/>
  <c r="B12" i="9"/>
  <c r="B13" i="9"/>
  <c r="B14" i="9"/>
  <c r="B15" i="9"/>
  <c r="B16" i="9"/>
  <c r="B17" i="9"/>
  <c r="B18" i="9"/>
  <c r="B19" i="9"/>
  <c r="B20" i="9"/>
  <c r="C8" i="9" l="1"/>
  <c r="K8" i="9"/>
  <c r="J8" i="9"/>
  <c r="I8" i="9"/>
  <c r="H8" i="9"/>
  <c r="G8" i="9"/>
  <c r="F8" i="9"/>
  <c r="E8" i="9"/>
  <c r="D8" i="9"/>
  <c r="B8" i="9"/>
  <c r="K10" i="8" l="1"/>
  <c r="J10" i="8"/>
  <c r="I10" i="8"/>
  <c r="H10" i="8"/>
  <c r="G10" i="8"/>
  <c r="F10" i="8"/>
  <c r="E10" i="8"/>
  <c r="D10" i="8"/>
  <c r="C10" i="8"/>
  <c r="B10" i="8"/>
  <c r="C21" i="7" l="1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C12" i="7"/>
  <c r="B12" i="7"/>
  <c r="C11" i="7"/>
  <c r="B11" i="7"/>
  <c r="C10" i="7"/>
  <c r="B10" i="7"/>
  <c r="M9" i="7"/>
  <c r="L9" i="7"/>
  <c r="K9" i="7"/>
  <c r="J9" i="7"/>
  <c r="I9" i="7"/>
  <c r="H9" i="7"/>
  <c r="G9" i="7"/>
  <c r="F9" i="7"/>
  <c r="E9" i="7"/>
  <c r="D9" i="7"/>
  <c r="C22" i="6"/>
  <c r="B22" i="6"/>
  <c r="C21" i="6"/>
  <c r="B21" i="6"/>
  <c r="C20" i="6"/>
  <c r="B20" i="6"/>
  <c r="C19" i="6"/>
  <c r="B19" i="6"/>
  <c r="C18" i="6"/>
  <c r="B18" i="6"/>
  <c r="C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M10" i="6"/>
  <c r="L10" i="6"/>
  <c r="K10" i="6"/>
  <c r="J10" i="6"/>
  <c r="I10" i="6"/>
  <c r="H10" i="6"/>
  <c r="G10" i="6"/>
  <c r="F10" i="6"/>
  <c r="E10" i="6"/>
  <c r="D10" i="6"/>
  <c r="C10" i="6" l="1"/>
  <c r="B9" i="7"/>
  <c r="C9" i="7"/>
  <c r="B10" i="6"/>
  <c r="M8" i="2" l="1"/>
  <c r="L8" i="2"/>
  <c r="K8" i="2"/>
  <c r="J8" i="2"/>
  <c r="I8" i="2"/>
  <c r="H8" i="2"/>
  <c r="G8" i="2"/>
  <c r="F8" i="2"/>
  <c r="E8" i="2"/>
  <c r="D8" i="2"/>
  <c r="C8" i="2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maria.delgado</author>
  </authors>
  <commentList>
    <comment ref="A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maria.delgado:</t>
        </r>
        <r>
          <rPr>
            <sz val="9"/>
            <color indexed="81"/>
            <rFont val="Tahoma"/>
            <family val="2"/>
          </rPr>
          <t xml:space="preserve">
valores</t>
        </r>
      </text>
    </comment>
  </commentList>
</comments>
</file>

<file path=xl/sharedStrings.xml><?xml version="1.0" encoding="utf-8"?>
<sst xmlns="http://schemas.openxmlformats.org/spreadsheetml/2006/main" count="410" uniqueCount="52">
  <si>
    <t>Mes</t>
  </si>
  <si>
    <t>Total</t>
  </si>
  <si>
    <t>Suelta</t>
  </si>
  <si>
    <t>En contenedores</t>
  </si>
  <si>
    <t>A granel sólida</t>
  </si>
  <si>
    <t>A granel líquida</t>
  </si>
  <si>
    <t>Total carga en tránsito</t>
  </si>
  <si>
    <t>Embarcada</t>
  </si>
  <si>
    <t>Desembarcada</t>
  </si>
  <si>
    <t>Enero</t>
  </si>
  <si>
    <t>Febrero</t>
  </si>
  <si>
    <t>Marzo</t>
  </si>
  <si>
    <t>Fuente: Registros administrativos, unidad de estadísticas, Dirección de Planificación y Desarrollo, Autoridad Portuaria Dominicana (APORDOM)</t>
  </si>
  <si>
    <t>Abril</t>
  </si>
  <si>
    <t>Mayo</t>
  </si>
  <si>
    <t>Junio</t>
  </si>
  <si>
    <t>Julio</t>
  </si>
  <si>
    <t>Agosto</t>
  </si>
  <si>
    <t>Septiembre</t>
  </si>
  <si>
    <t xml:space="preserve">                      (Toneladas métricas )</t>
  </si>
  <si>
    <t>Octubre</t>
  </si>
  <si>
    <t>Noviembre</t>
  </si>
  <si>
    <t>Diciembre</t>
  </si>
  <si>
    <t>*Cifras sujetas a rectificación</t>
  </si>
  <si>
    <t>Nota: El total general no incluye la carga en tránsito.</t>
  </si>
  <si>
    <t>Elaboración: Oficina Nacional de Estadística (ONE)</t>
  </si>
  <si>
    <t xml:space="preserve">Octubre </t>
  </si>
  <si>
    <t xml:space="preserve">Noviembre </t>
  </si>
  <si>
    <t xml:space="preserve">Diciembre </t>
  </si>
  <si>
    <t>Valores en toneladas métricas (Tm)</t>
  </si>
  <si>
    <t xml:space="preserve">Total </t>
  </si>
  <si>
    <t xml:space="preserve"> Nota: El total general no incluye la carga en tránsito</t>
  </si>
  <si>
    <t xml:space="preserve"> Fuente: Registros administrativos, unidad de estadísticas, Dirección de Planificación y Desarrollo, Autoridad Portuaria Dominicana, APORDOM</t>
  </si>
  <si>
    <t>(valores en toneladas métricas ™)</t>
  </si>
  <si>
    <t>* Cifras sujetas a rectificación</t>
  </si>
  <si>
    <t>Fuente: Registros administrativos, unidad de estadísticas, Dirección de Planificación y Desarrollo, Autoridad Portuaria Dominicana, APORDOM</t>
  </si>
  <si>
    <t>Total carga n tránsito</t>
  </si>
  <si>
    <t>Valores en toneladas métricas (tm)</t>
  </si>
  <si>
    <t xml:space="preserve">*Cifras sujetas a rectificación </t>
  </si>
  <si>
    <t xml:space="preserve">*Cifras sujetas a rectificación para el año </t>
  </si>
  <si>
    <r>
      <rPr>
        <b/>
        <sz val="9"/>
        <rFont val="Roboto Black"/>
      </rPr>
      <t xml:space="preserve">Cuadro 7.2. </t>
    </r>
    <r>
      <rPr>
        <sz val="9"/>
        <rFont val="Roboto regular"/>
      </rPr>
      <t>REPÚBLICA DOMINICANA: Carga internacional vía marítima, embarcada y desembarcada por tipo de carga, según mes,  2021*</t>
    </r>
  </si>
  <si>
    <r>
      <rPr>
        <b/>
        <sz val="9"/>
        <rFont val="Roboto Black"/>
      </rPr>
      <t>Cuadro 7.2.</t>
    </r>
    <r>
      <rPr>
        <sz val="9"/>
        <rFont val="Roboto"/>
      </rPr>
      <t xml:space="preserve"> </t>
    </r>
    <r>
      <rPr>
        <sz val="9"/>
        <rFont val="Roboto regular"/>
      </rPr>
      <t>REPÚBLICA DOMINICANA: Carga internacional vía marítima, embarcada y desembarcada por tipo de carga, según  mes, 2020*</t>
    </r>
  </si>
  <si>
    <r>
      <rPr>
        <b/>
        <sz val="9"/>
        <rFont val="Roboto"/>
      </rPr>
      <t>Cuadro 7.2</t>
    </r>
    <r>
      <rPr>
        <sz val="9"/>
        <rFont val="Roboto"/>
      </rPr>
      <t xml:space="preserve"> REPÚBLICA DOMINICANA:Carga internacional vía marítima, embarcada y desembarcada por tipo de carga, según mes,  2019*</t>
    </r>
  </si>
  <si>
    <r>
      <rPr>
        <b/>
        <sz val="9"/>
        <rFont val="Roboto"/>
      </rPr>
      <t>Cuadro 7.2</t>
    </r>
    <r>
      <rPr>
        <sz val="9"/>
        <rFont val="Roboto"/>
      </rPr>
      <t xml:space="preserve"> REPÚBLICA DOMINICANA: Volumen marítimo de carga internacional vía marítima, embarcada y desembarcada por tipo de carga, según el mes, 2018*</t>
    </r>
  </si>
  <si>
    <r>
      <rPr>
        <b/>
        <sz val="9"/>
        <rFont val="Roboto"/>
      </rPr>
      <t>Cuadro 7.2</t>
    </r>
    <r>
      <rPr>
        <sz val="9"/>
        <rFont val="Roboto"/>
      </rPr>
      <t xml:space="preserve"> REPÚBLICA DOMINICANA: Volumen marítimo de carga internacional vía marítima, embarcada y desembarcada por tipo de carga, según mes, 2017*</t>
    </r>
  </si>
  <si>
    <r>
      <rPr>
        <b/>
        <sz val="9"/>
        <rFont val="Roboto"/>
      </rPr>
      <t>Cuadro 7.2</t>
    </r>
    <r>
      <rPr>
        <sz val="9"/>
        <rFont val="Roboto"/>
      </rPr>
      <t xml:space="preserve"> REPÚBLICA DOMINICANA: Volumen de carga internacional vía marítima, embarcada y desembarcada por tipo de carga, según mes, 2016*</t>
    </r>
  </si>
  <si>
    <r>
      <rPr>
        <b/>
        <sz val="9"/>
        <rFont val="Roboto"/>
      </rPr>
      <t>Cuadro 7.2</t>
    </r>
    <r>
      <rPr>
        <sz val="9"/>
        <rFont val="Roboto"/>
      </rPr>
      <t xml:space="preserve"> REPÚBLICA DOMINICANA: Volumen de carga internacional vía marítima, embarcada y desembarcada por tipo de carga, según mes, 2015*</t>
    </r>
  </si>
  <si>
    <r>
      <rPr>
        <b/>
        <sz val="9"/>
        <rFont val="Roboto Black"/>
      </rPr>
      <t>Cuadro 7.2</t>
    </r>
    <r>
      <rPr>
        <sz val="9"/>
        <rFont val="Roboto Black"/>
      </rPr>
      <t>.</t>
    </r>
    <r>
      <rPr>
        <sz val="9"/>
        <rFont val="Roboto regular"/>
      </rPr>
      <t xml:space="preserve"> REPÚBLICA DOMINICANA: Carga internacional vía marítima, embarcada y desembarcada por  tipo de carga, según mes,  2022*</t>
    </r>
  </si>
  <si>
    <t xml:space="preserve">                      (Toneladas métricas)</t>
  </si>
  <si>
    <r>
      <rPr>
        <b/>
        <sz val="9"/>
        <rFont val="Roboto"/>
      </rPr>
      <t xml:space="preserve">Cuadro 7.2. </t>
    </r>
    <r>
      <rPr>
        <sz val="9"/>
        <rFont val="Roboto regular"/>
      </rPr>
      <t>REPÚBLICA DOMINICANA: Carga internacional vía marítima, embarcada y desembarcada por  tipo de carga, según mes,2023*</t>
    </r>
  </si>
  <si>
    <r>
      <rPr>
        <b/>
        <sz val="9"/>
        <rFont val="Roboto"/>
      </rPr>
      <t xml:space="preserve">Cuadro 7.2. </t>
    </r>
    <r>
      <rPr>
        <sz val="9"/>
        <rFont val="Roboto regular"/>
      </rPr>
      <t>REPÚBLICA DOMINICANA: Carga internacional vía marítima, embarcada y desembarcada por  tipo de carga, según mes, 2024*</t>
    </r>
  </si>
  <si>
    <r>
      <rPr>
        <b/>
        <sz val="9"/>
        <rFont val="Roboto"/>
      </rPr>
      <t xml:space="preserve">Cuadro 7.2. </t>
    </r>
    <r>
      <rPr>
        <sz val="9"/>
        <rFont val="Roboto regular"/>
      </rPr>
      <t>REPÚBLICA DOMINICANA: Carga internacional vía marítima, embarcada y desembarcada por  tipo de carga, según mes, enero-septiembre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</si>
</sst>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9"/>
      <name val="Roboto"/>
    </font>
    <font>
      <b/>
      <sz val="9"/>
      <name val="Roboto"/>
    </font>
    <font>
      <sz val="9"/>
      <name val="Roboto regular"/>
    </font>
    <font>
      <sz val="9"/>
      <name val="Roboto Black"/>
    </font>
    <font>
      <b/>
      <sz val="9"/>
      <name val="Roboto Black"/>
    </font>
    <font>
      <sz val="7"/>
      <name val="Roboto regular"/>
    </font>
    <font>
      <sz val="10"/>
      <name val="Roboto"/>
    </font>
    <font>
      <sz val="9"/>
      <name val="Franklin Gothic Demi"/>
      <family val="2"/>
    </font>
    <font>
      <sz val="9"/>
      <name val="Arial"/>
      <family val="2"/>
    </font>
    <font>
      <sz val="9"/>
      <name val="Franklin Gothic Book"/>
      <family val="2"/>
    </font>
    <font>
      <sz val="7"/>
      <name val="Franklin Gothic Book"/>
      <family val="2"/>
    </font>
    <font>
      <sz val="7"/>
      <name val="Roboto"/>
    </font>
    <font>
      <b/>
      <sz val="18"/>
      <name val="Roboto"/>
    </font>
    <font>
      <b/>
      <sz val="9"/>
      <color theme="1"/>
      <name val="Roboto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Roboto regular"/>
    </font>
    <font>
      <sz val="9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Border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Border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148">
    <xf numFmtId="0" fontId="0" fillId="0" borderId="0" xfId="0"/>
    <xf numFmtId="0" fontId="4" fillId="3" borderId="0" xfId="4" applyFill="1"/>
    <xf numFmtId="0" fontId="5" fillId="3" borderId="0" xfId="5" applyFont="1" applyFill="1"/>
    <xf numFmtId="0" fontId="5" fillId="3" borderId="0" xfId="6" applyFont="1" applyFill="1"/>
    <xf numFmtId="0" fontId="5" fillId="2" borderId="0" xfId="6" applyFont="1" applyFill="1" applyAlignment="1">
      <alignment horizontal="left"/>
    </xf>
    <xf numFmtId="3" fontId="5" fillId="3" borderId="0" xfId="7" applyNumberFormat="1" applyFont="1" applyFill="1" applyBorder="1" applyAlignment="1">
      <alignment horizontal="right" vertical="justify" wrapText="1" indent="1"/>
    </xf>
    <xf numFmtId="164" fontId="5" fillId="2" borderId="0" xfId="8" applyNumberFormat="1" applyFont="1" applyFill="1" applyBorder="1"/>
    <xf numFmtId="0" fontId="9" fillId="2" borderId="1" xfId="6" applyFont="1" applyFill="1" applyBorder="1" applyAlignment="1">
      <alignment horizontal="right" vertical="center" wrapText="1"/>
    </xf>
    <xf numFmtId="0" fontId="9" fillId="2" borderId="1" xfId="6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left" vertical="center" wrapText="1"/>
    </xf>
    <xf numFmtId="0" fontId="7" fillId="3" borderId="0" xfId="2" applyFont="1" applyFill="1" applyAlignment="1">
      <alignment horizontal="left" vertical="center" wrapText="1"/>
    </xf>
    <xf numFmtId="3" fontId="7" fillId="3" borderId="0" xfId="7" applyNumberFormat="1" applyFont="1" applyFill="1" applyBorder="1" applyAlignment="1">
      <alignment horizontal="left" vertical="justify" wrapText="1"/>
    </xf>
    <xf numFmtId="0" fontId="10" fillId="3" borderId="0" xfId="6" applyFont="1" applyFill="1" applyAlignment="1">
      <alignment vertical="center"/>
    </xf>
    <xf numFmtId="0" fontId="3" fillId="3" borderId="0" xfId="6" applyFill="1"/>
    <xf numFmtId="0" fontId="10" fillId="3" borderId="0" xfId="6" applyFont="1" applyFill="1" applyAlignment="1">
      <alignment horizontal="left"/>
    </xf>
    <xf numFmtId="3" fontId="11" fillId="3" borderId="0" xfId="9" applyNumberFormat="1" applyFont="1" applyFill="1"/>
    <xf numFmtId="0" fontId="10" fillId="3" borderId="0" xfId="6" applyFont="1" applyFill="1" applyAlignment="1">
      <alignment horizontal="left" vertical="center"/>
    </xf>
    <xf numFmtId="0" fontId="11" fillId="3" borderId="0" xfId="6" applyFont="1" applyFill="1"/>
    <xf numFmtId="3" fontId="5" fillId="3" borderId="0" xfId="7" applyNumberFormat="1" applyFont="1" applyFill="1" applyBorder="1" applyAlignment="1">
      <alignment horizontal="right" vertical="justify" wrapText="1"/>
    </xf>
    <xf numFmtId="0" fontId="10" fillId="2" borderId="0" xfId="10" applyFont="1" applyFill="1"/>
    <xf numFmtId="0" fontId="6" fillId="3" borderId="0" xfId="5" applyFont="1" applyFill="1"/>
    <xf numFmtId="0" fontId="11" fillId="3" borderId="0" xfId="0" applyFont="1" applyFill="1"/>
    <xf numFmtId="0" fontId="0" fillId="3" borderId="0" xfId="0" applyFill="1"/>
    <xf numFmtId="0" fontId="1" fillId="3" borderId="0" xfId="11" applyFill="1"/>
    <xf numFmtId="0" fontId="1" fillId="0" borderId="0" xfId="11"/>
    <xf numFmtId="0" fontId="12" fillId="2" borderId="0" xfId="0" applyFont="1" applyFill="1"/>
    <xf numFmtId="0" fontId="13" fillId="3" borderId="0" xfId="0" applyFont="1" applyFill="1"/>
    <xf numFmtId="0" fontId="5" fillId="3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4" borderId="0" xfId="2" applyFont="1" applyFill="1" applyAlignment="1">
      <alignment horizontal="left" vertical="center"/>
    </xf>
    <xf numFmtId="3" fontId="5" fillId="4" borderId="0" xfId="12" applyNumberFormat="1" applyFont="1" applyFill="1" applyBorder="1" applyAlignment="1">
      <alignment horizontal="right" vertical="center" indent="1"/>
    </xf>
    <xf numFmtId="3" fontId="5" fillId="4" borderId="0" xfId="12" applyNumberFormat="1" applyFont="1" applyFill="1" applyBorder="1" applyAlignment="1">
      <alignment horizontal="right" vertical="justify" wrapText="1" indent="1"/>
    </xf>
    <xf numFmtId="0" fontId="5" fillId="4" borderId="0" xfId="2" applyFont="1" applyFill="1" applyAlignment="1">
      <alignment horizontal="left" vertical="center" wrapText="1"/>
    </xf>
    <xf numFmtId="0" fontId="5" fillId="4" borderId="1" xfId="2" applyFont="1" applyFill="1" applyBorder="1" applyAlignment="1">
      <alignment horizontal="left" vertical="center" wrapText="1"/>
    </xf>
    <xf numFmtId="3" fontId="5" fillId="4" borderId="1" xfId="12" applyNumberFormat="1" applyFont="1" applyFill="1" applyBorder="1" applyAlignment="1">
      <alignment horizontal="right" vertical="center" indent="1"/>
    </xf>
    <xf numFmtId="0" fontId="16" fillId="3" borderId="2" xfId="0" applyFont="1" applyFill="1" applyBorder="1" applyAlignment="1">
      <alignment vertical="center"/>
    </xf>
    <xf numFmtId="0" fontId="16" fillId="3" borderId="0" xfId="0" applyFont="1" applyFill="1"/>
    <xf numFmtId="0" fontId="16" fillId="3" borderId="0" xfId="0" applyFont="1" applyFill="1" applyAlignment="1">
      <alignment vertical="center"/>
    </xf>
    <xf numFmtId="0" fontId="17" fillId="3" borderId="0" xfId="0" applyFont="1" applyFill="1"/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4" borderId="0" xfId="2" applyNumberFormat="1" applyFont="1" applyFill="1" applyAlignment="1">
      <alignment horizontal="right" vertical="center" indent="1"/>
    </xf>
    <xf numFmtId="3" fontId="6" fillId="4" borderId="1" xfId="2" applyNumberFormat="1" applyFont="1" applyFill="1" applyBorder="1" applyAlignment="1">
      <alignment horizontal="right" vertical="center" indent="1"/>
    </xf>
    <xf numFmtId="3" fontId="5" fillId="4" borderId="0" xfId="14" applyNumberFormat="1" applyFont="1" applyFill="1" applyBorder="1" applyAlignment="1">
      <alignment horizontal="left" vertical="justify" wrapText="1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/>
    </xf>
    <xf numFmtId="3" fontId="11" fillId="3" borderId="0" xfId="3" applyNumberFormat="1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1" xfId="0" applyFont="1" applyFill="1" applyBorder="1" applyAlignment="1">
      <alignment horizontal="right" vertical="center" wrapText="1"/>
    </xf>
    <xf numFmtId="3" fontId="6" fillId="4" borderId="0" xfId="2" applyNumberFormat="1" applyFont="1" applyFill="1" applyAlignment="1">
      <alignment horizontal="right" vertical="justify"/>
    </xf>
    <xf numFmtId="0" fontId="3" fillId="3" borderId="0" xfId="15" applyFill="1"/>
    <xf numFmtId="3" fontId="14" fillId="4" borderId="0" xfId="7" applyNumberFormat="1" applyFont="1" applyFill="1" applyBorder="1" applyAlignment="1">
      <alignment horizontal="right" vertical="justify" wrapText="1"/>
    </xf>
    <xf numFmtId="0" fontId="5" fillId="3" borderId="0" xfId="15" applyFont="1" applyFill="1"/>
    <xf numFmtId="3" fontId="5" fillId="4" borderId="0" xfId="7" applyNumberFormat="1" applyFont="1" applyFill="1" applyBorder="1" applyAlignment="1">
      <alignment horizontal="right" vertical="justify" wrapText="1"/>
    </xf>
    <xf numFmtId="3" fontId="5" fillId="4" borderId="0" xfId="7" applyNumberFormat="1" applyFont="1" applyFill="1" applyBorder="1" applyAlignment="1">
      <alignment horizontal="left" vertical="justify" wrapText="1"/>
    </xf>
    <xf numFmtId="3" fontId="5" fillId="4" borderId="1" xfId="7" applyNumberFormat="1" applyFont="1" applyFill="1" applyBorder="1" applyAlignment="1">
      <alignment horizontal="right" vertical="justify" wrapText="1"/>
    </xf>
    <xf numFmtId="0" fontId="16" fillId="3" borderId="0" xfId="15" applyFont="1" applyFill="1" applyAlignment="1">
      <alignment horizontal="left" vertical="center"/>
    </xf>
    <xf numFmtId="0" fontId="11" fillId="3" borderId="0" xfId="15" applyFont="1" applyFill="1"/>
    <xf numFmtId="3" fontId="11" fillId="3" borderId="0" xfId="16" applyNumberFormat="1" applyFont="1" applyFill="1"/>
    <xf numFmtId="0" fontId="16" fillId="3" borderId="0" xfId="15" applyFont="1" applyFill="1" applyAlignment="1">
      <alignment horizontal="left"/>
    </xf>
    <xf numFmtId="0" fontId="5" fillId="2" borderId="0" xfId="15" applyFont="1" applyFill="1" applyAlignment="1">
      <alignment horizontal="left"/>
    </xf>
    <xf numFmtId="0" fontId="5" fillId="2" borderId="0" xfId="15" applyFont="1" applyFill="1"/>
    <xf numFmtId="0" fontId="6" fillId="2" borderId="1" xfId="15" applyFont="1" applyFill="1" applyBorder="1" applyAlignment="1">
      <alignment horizontal="right" vertical="center" wrapText="1"/>
    </xf>
    <xf numFmtId="0" fontId="6" fillId="2" borderId="1" xfId="15" applyFont="1" applyFill="1" applyBorder="1" applyAlignment="1">
      <alignment horizontal="center" vertical="center" wrapText="1"/>
    </xf>
    <xf numFmtId="3" fontId="0" fillId="3" borderId="0" xfId="0" applyNumberFormat="1" applyFill="1"/>
    <xf numFmtId="0" fontId="15" fillId="3" borderId="0" xfId="0" applyFont="1" applyFill="1" applyAlignment="1">
      <alignment horizontal="left"/>
    </xf>
    <xf numFmtId="0" fontId="11" fillId="0" borderId="0" xfId="0" applyFont="1"/>
    <xf numFmtId="3" fontId="5" fillId="3" borderId="0" xfId="12" applyNumberFormat="1" applyFont="1" applyFill="1" applyBorder="1" applyAlignment="1">
      <alignment horizontal="right" vertical="justify" wrapText="1" indent="1"/>
    </xf>
    <xf numFmtId="4" fontId="5" fillId="3" borderId="0" xfId="12" applyNumberFormat="1" applyFont="1" applyFill="1" applyBorder="1" applyAlignment="1">
      <alignment horizontal="right" vertical="justify" wrapText="1" indent="1"/>
    </xf>
    <xf numFmtId="3" fontId="5" fillId="3" borderId="0" xfId="12" applyNumberFormat="1" applyFont="1" applyFill="1" applyBorder="1" applyAlignment="1">
      <alignment horizontal="left" vertical="justify" wrapText="1"/>
    </xf>
    <xf numFmtId="0" fontId="5" fillId="3" borderId="1" xfId="2" applyFont="1" applyFill="1" applyBorder="1" applyAlignment="1">
      <alignment horizontal="left" vertical="center" wrapText="1"/>
    </xf>
    <xf numFmtId="3" fontId="5" fillId="3" borderId="1" xfId="12" applyNumberFormat="1" applyFont="1" applyFill="1" applyBorder="1" applyAlignment="1">
      <alignment horizontal="right" vertical="justify" wrapText="1" indent="1"/>
    </xf>
    <xf numFmtId="0" fontId="14" fillId="2" borderId="0" xfId="0" applyFont="1" applyFill="1" applyAlignment="1">
      <alignment horizontal="left"/>
    </xf>
    <xf numFmtId="0" fontId="14" fillId="2" borderId="0" xfId="0" applyFont="1" applyFill="1"/>
    <xf numFmtId="3" fontId="6" fillId="3" borderId="0" xfId="2" applyNumberFormat="1" applyFont="1" applyFill="1" applyAlignment="1">
      <alignment horizontal="right" vertical="justify" indent="1"/>
    </xf>
    <xf numFmtId="3" fontId="6" fillId="3" borderId="0" xfId="12" applyNumberFormat="1" applyFont="1" applyFill="1" applyBorder="1" applyAlignment="1">
      <alignment horizontal="right" vertical="justify" wrapText="1" indent="1"/>
    </xf>
    <xf numFmtId="3" fontId="6" fillId="3" borderId="1" xfId="12" applyNumberFormat="1" applyFont="1" applyFill="1" applyBorder="1" applyAlignment="1">
      <alignment horizontal="right" vertical="justify" wrapText="1" indent="1"/>
    </xf>
    <xf numFmtId="3" fontId="6" fillId="4" borderId="0" xfId="7" applyNumberFormat="1" applyFont="1" applyFill="1" applyBorder="1" applyAlignment="1">
      <alignment horizontal="right" vertical="justify" wrapText="1"/>
    </xf>
    <xf numFmtId="3" fontId="6" fillId="4" borderId="1" xfId="7" applyNumberFormat="1" applyFont="1" applyFill="1" applyBorder="1" applyAlignment="1">
      <alignment horizontal="right" vertical="justify" wrapText="1"/>
    </xf>
    <xf numFmtId="3" fontId="6" fillId="4" borderId="0" xfId="13" applyNumberFormat="1" applyFont="1" applyFill="1" applyAlignment="1">
      <alignment horizontal="right" vertical="center" indent="1"/>
    </xf>
    <xf numFmtId="3" fontId="14" fillId="3" borderId="0" xfId="12" applyNumberFormat="1" applyFont="1" applyFill="1" applyBorder="1" applyAlignment="1">
      <alignment horizontal="right" vertical="justify" wrapText="1"/>
    </xf>
    <xf numFmtId="0" fontId="5" fillId="3" borderId="0" xfId="2" applyFont="1" applyFill="1" applyAlignment="1">
      <alignment horizontal="left" vertical="center" wrapText="1"/>
    </xf>
    <xf numFmtId="3" fontId="5" fillId="3" borderId="0" xfId="12" applyNumberFormat="1" applyFont="1" applyFill="1" applyBorder="1" applyAlignment="1">
      <alignment horizontal="right" vertical="justify" wrapText="1"/>
    </xf>
    <xf numFmtId="3" fontId="7" fillId="3" borderId="0" xfId="2" applyNumberFormat="1" applyFont="1" applyFill="1" applyAlignment="1">
      <alignment vertical="center" wrapText="1"/>
    </xf>
    <xf numFmtId="0" fontId="21" fillId="0" borderId="1" xfId="4" applyFont="1" applyBorder="1"/>
    <xf numFmtId="3" fontId="9" fillId="3" borderId="2" xfId="2" applyNumberFormat="1" applyFont="1" applyFill="1" applyBorder="1" applyAlignment="1">
      <alignment horizontal="right" vertical="center" wrapText="1"/>
    </xf>
    <xf numFmtId="3" fontId="9" fillId="3" borderId="0" xfId="2" applyNumberFormat="1" applyFont="1" applyFill="1" applyAlignment="1">
      <alignment horizontal="right" vertical="center" wrapText="1"/>
    </xf>
    <xf numFmtId="3" fontId="7" fillId="3" borderId="0" xfId="2" applyNumberFormat="1" applyFont="1" applyFill="1" applyAlignment="1">
      <alignment horizontal="right" vertical="center" wrapText="1"/>
    </xf>
    <xf numFmtId="3" fontId="9" fillId="3" borderId="1" xfId="2" applyNumberFormat="1" applyFont="1" applyFill="1" applyBorder="1" applyAlignment="1">
      <alignment horizontal="right" vertical="center" wrapText="1"/>
    </xf>
    <xf numFmtId="3" fontId="7" fillId="3" borderId="1" xfId="2" applyNumberFormat="1" applyFont="1" applyFill="1" applyBorder="1" applyAlignment="1">
      <alignment horizontal="right" vertical="center" wrapText="1"/>
    </xf>
    <xf numFmtId="0" fontId="6" fillId="4" borderId="0" xfId="2" applyFont="1" applyFill="1" applyAlignment="1">
      <alignment horizontal="left" vertical="center" wrapText="1"/>
    </xf>
    <xf numFmtId="0" fontId="6" fillId="3" borderId="0" xfId="2" applyFont="1" applyFill="1" applyAlignment="1">
      <alignment horizontal="left" vertical="center" wrapText="1"/>
    </xf>
    <xf numFmtId="3" fontId="6" fillId="4" borderId="0" xfId="2" applyNumberFormat="1" applyFont="1" applyFill="1" applyAlignment="1">
      <alignment vertical="justify"/>
    </xf>
    <xf numFmtId="3" fontId="6" fillId="4" borderId="0" xfId="14" applyNumberFormat="1" applyFont="1" applyFill="1" applyBorder="1" applyAlignment="1">
      <alignment vertical="justify" wrapText="1"/>
    </xf>
    <xf numFmtId="3" fontId="5" fillId="4" borderId="0" xfId="14" applyNumberFormat="1" applyFont="1" applyFill="1" applyBorder="1" applyAlignment="1">
      <alignment vertical="justify" wrapText="1"/>
    </xf>
    <xf numFmtId="3" fontId="6" fillId="4" borderId="1" xfId="14" applyNumberFormat="1" applyFont="1" applyFill="1" applyBorder="1" applyAlignment="1">
      <alignment vertical="justify" wrapText="1"/>
    </xf>
    <xf numFmtId="3" fontId="5" fillId="4" borderId="1" xfId="14" applyNumberFormat="1" applyFont="1" applyFill="1" applyBorder="1" applyAlignment="1">
      <alignment vertical="justify" wrapText="1"/>
    </xf>
    <xf numFmtId="3" fontId="3" fillId="3" borderId="0" xfId="6" applyNumberFormat="1" applyFill="1"/>
    <xf numFmtId="3" fontId="5" fillId="3" borderId="0" xfId="5" applyNumberFormat="1" applyFont="1" applyFill="1"/>
    <xf numFmtId="3" fontId="5" fillId="2" borderId="0" xfId="6" applyNumberFormat="1" applyFont="1" applyFill="1" applyAlignment="1">
      <alignment horizontal="left"/>
    </xf>
    <xf numFmtId="0" fontId="5" fillId="3" borderId="0" xfId="5" applyFont="1" applyFill="1" applyAlignment="1">
      <alignment horizontal="center"/>
    </xf>
    <xf numFmtId="0" fontId="6" fillId="2" borderId="1" xfId="6" applyFont="1" applyFill="1" applyBorder="1" applyAlignment="1">
      <alignment horizontal="right" vertical="center" wrapText="1"/>
    </xf>
    <xf numFmtId="0" fontId="6" fillId="2" borderId="1" xfId="6" applyFont="1" applyFill="1" applyBorder="1" applyAlignment="1">
      <alignment horizontal="center" vertical="center" wrapText="1"/>
    </xf>
    <xf numFmtId="3" fontId="6" fillId="3" borderId="2" xfId="2" applyNumberFormat="1" applyFont="1" applyFill="1" applyBorder="1" applyAlignment="1">
      <alignment vertical="center" wrapText="1"/>
    </xf>
    <xf numFmtId="3" fontId="6" fillId="3" borderId="0" xfId="2" applyNumberFormat="1" applyFont="1" applyFill="1" applyAlignment="1">
      <alignment vertical="center" wrapText="1"/>
    </xf>
    <xf numFmtId="3" fontId="5" fillId="3" borderId="0" xfId="2" applyNumberFormat="1" applyFont="1" applyFill="1" applyAlignment="1">
      <alignment vertical="center" wrapText="1"/>
    </xf>
    <xf numFmtId="3" fontId="5" fillId="3" borderId="0" xfId="7" applyNumberFormat="1" applyFont="1" applyFill="1" applyBorder="1" applyAlignment="1">
      <alignment horizontal="left" vertical="justify" wrapText="1"/>
    </xf>
    <xf numFmtId="0" fontId="22" fillId="0" borderId="1" xfId="4" applyFont="1" applyBorder="1"/>
    <xf numFmtId="3" fontId="6" fillId="3" borderId="1" xfId="2" applyNumberFormat="1" applyFont="1" applyFill="1" applyBorder="1" applyAlignment="1">
      <alignment vertical="center" wrapText="1"/>
    </xf>
    <xf numFmtId="3" fontId="5" fillId="0" borderId="1" xfId="2" applyNumberFormat="1" applyFont="1" applyBorder="1" applyAlignment="1">
      <alignment vertical="center" wrapText="1"/>
    </xf>
    <xf numFmtId="3" fontId="5" fillId="3" borderId="1" xfId="2" applyNumberFormat="1" applyFont="1" applyFill="1" applyBorder="1" applyAlignment="1">
      <alignment vertical="center" wrapText="1"/>
    </xf>
    <xf numFmtId="3" fontId="6" fillId="3" borderId="2" xfId="2" applyNumberFormat="1" applyFont="1" applyFill="1" applyBorder="1" applyAlignment="1">
      <alignment horizontal="right" vertical="center" wrapText="1"/>
    </xf>
    <xf numFmtId="3" fontId="6" fillId="3" borderId="0" xfId="2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right" vertical="center" wrapText="1"/>
    </xf>
    <xf numFmtId="3" fontId="6" fillId="3" borderId="1" xfId="2" applyNumberFormat="1" applyFont="1" applyFill="1" applyBorder="1" applyAlignment="1">
      <alignment horizontal="right" vertical="center" wrapText="1"/>
    </xf>
    <xf numFmtId="3" fontId="5" fillId="3" borderId="1" xfId="2" applyNumberFormat="1" applyFont="1" applyFill="1" applyBorder="1" applyAlignment="1">
      <alignment horizontal="right" vertical="center" wrapText="1"/>
    </xf>
    <xf numFmtId="0" fontId="5" fillId="3" borderId="0" xfId="2" applyFont="1" applyFill="1" applyBorder="1" applyAlignment="1">
      <alignment horizontal="left" vertical="center" wrapText="1"/>
    </xf>
    <xf numFmtId="3" fontId="6" fillId="3" borderId="0" xfId="2" applyNumberFormat="1" applyFont="1" applyFill="1" applyBorder="1" applyAlignment="1">
      <alignment vertical="center" wrapText="1"/>
    </xf>
    <xf numFmtId="3" fontId="5" fillId="3" borderId="0" xfId="2" applyNumberFormat="1" applyFont="1" applyFill="1" applyBorder="1" applyAlignment="1">
      <alignment vertical="center" wrapText="1"/>
    </xf>
    <xf numFmtId="3" fontId="5" fillId="0" borderId="0" xfId="2" applyNumberFormat="1" applyFont="1" applyFill="1" applyBorder="1" applyAlignment="1">
      <alignment vertical="center" wrapText="1"/>
    </xf>
    <xf numFmtId="0" fontId="16" fillId="3" borderId="0" xfId="0" applyFont="1" applyFill="1" applyAlignment="1">
      <alignment horizontal="left"/>
    </xf>
    <xf numFmtId="0" fontId="12" fillId="2" borderId="0" xfId="0" applyFont="1" applyFill="1" applyAlignment="1">
      <alignment horizontal="center"/>
    </xf>
    <xf numFmtId="0" fontId="5" fillId="4" borderId="0" xfId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2" fillId="2" borderId="0" xfId="15" applyFont="1" applyFill="1" applyAlignment="1">
      <alignment horizontal="center"/>
    </xf>
    <xf numFmtId="0" fontId="5" fillId="2" borderId="0" xfId="15" applyFont="1" applyFill="1" applyAlignment="1">
      <alignment horizontal="left"/>
    </xf>
    <xf numFmtId="0" fontId="6" fillId="2" borderId="2" xfId="15" applyFont="1" applyFill="1" applyBorder="1" applyAlignment="1">
      <alignment horizontal="left" vertical="center" wrapText="1"/>
    </xf>
    <xf numFmtId="0" fontId="6" fillId="2" borderId="1" xfId="15" applyFont="1" applyFill="1" applyBorder="1" applyAlignment="1">
      <alignment horizontal="left" vertical="center" wrapText="1"/>
    </xf>
    <xf numFmtId="0" fontId="6" fillId="2" borderId="3" xfId="15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6" fillId="2" borderId="0" xfId="6" applyFont="1" applyFill="1" applyAlignment="1">
      <alignment horizontal="left"/>
    </xf>
    <xf numFmtId="0" fontId="7" fillId="3" borderId="0" xfId="1" applyFont="1" applyFill="1" applyAlignment="1">
      <alignment horizontal="left"/>
    </xf>
    <xf numFmtId="0" fontId="7" fillId="2" borderId="0" xfId="6" applyFont="1" applyFill="1" applyAlignment="1">
      <alignment horizontal="left"/>
    </xf>
    <xf numFmtId="0" fontId="9" fillId="2" borderId="2" xfId="6" applyFont="1" applyFill="1" applyBorder="1" applyAlignment="1">
      <alignment horizontal="left" vertical="center" wrapText="1"/>
    </xf>
    <xf numFmtId="0" fontId="9" fillId="2" borderId="1" xfId="6" applyFont="1" applyFill="1" applyBorder="1" applyAlignment="1">
      <alignment horizontal="left" vertical="center" wrapText="1"/>
    </xf>
    <xf numFmtId="0" fontId="9" fillId="2" borderId="3" xfId="6" applyFont="1" applyFill="1" applyBorder="1" applyAlignment="1">
      <alignment horizontal="center"/>
    </xf>
    <xf numFmtId="0" fontId="6" fillId="2" borderId="2" xfId="6" applyFont="1" applyFill="1" applyBorder="1" applyAlignment="1">
      <alignment horizontal="left" vertical="center" wrapText="1"/>
    </xf>
    <xf numFmtId="0" fontId="6" fillId="2" borderId="1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center"/>
    </xf>
  </cellXfs>
  <cellStyles count="17">
    <cellStyle name="Millares" xfId="12" builtinId="3"/>
    <cellStyle name="Millares 10" xfId="14" xr:uid="{00000000-0005-0000-0000-000001000000}"/>
    <cellStyle name="Millares 2 2" xfId="7" xr:uid="{00000000-0005-0000-0000-000002000000}"/>
    <cellStyle name="Normal" xfId="0" builtinId="0"/>
    <cellStyle name="Normal 10 10 4" xfId="6" xr:uid="{00000000-0005-0000-0000-000004000000}"/>
    <cellStyle name="Normal 10 2 9" xfId="5" xr:uid="{00000000-0005-0000-0000-000005000000}"/>
    <cellStyle name="Normal 2" xfId="11" xr:uid="{00000000-0005-0000-0000-000006000000}"/>
    <cellStyle name="Normal 2 10" xfId="15" xr:uid="{00000000-0005-0000-0000-000007000000}"/>
    <cellStyle name="Normal 23" xfId="10" xr:uid="{00000000-0005-0000-0000-000008000000}"/>
    <cellStyle name="Normal 3" xfId="3" xr:uid="{00000000-0005-0000-0000-000009000000}"/>
    <cellStyle name="Normal 3 2" xfId="16" xr:uid="{00000000-0005-0000-0000-00000A000000}"/>
    <cellStyle name="Normal 3 2 2" xfId="9" xr:uid="{00000000-0005-0000-0000-00000B000000}"/>
    <cellStyle name="Normal 4" xfId="4" xr:uid="{00000000-0005-0000-0000-00000C000000}"/>
    <cellStyle name="Normal_3.10.9_3.10-081 Movimiento de pasajeros embarcados en vuelos charters internacionales por aeropuerto, según mes, 2007-2008 2" xfId="1" xr:uid="{00000000-0005-0000-0000-00000D000000}"/>
    <cellStyle name="Normal_Hoja2" xfId="2" xr:uid="{00000000-0005-0000-0000-00000E000000}"/>
    <cellStyle name="Normal_Hoja5" xfId="13" xr:uid="{00000000-0005-0000-0000-00000F000000}"/>
    <cellStyle name="Porcentaje 3" xfId="8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73025</xdr:colOff>
      <xdr:row>3</xdr:row>
      <xdr:rowOff>140202</xdr:rowOff>
    </xdr:from>
    <xdr:to>
      <xdr:col>12</xdr:col>
      <xdr:colOff>838200</xdr:colOff>
      <xdr:row>6</xdr:row>
      <xdr:rowOff>34787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21875" y="635502"/>
          <a:ext cx="765175" cy="38988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8048</xdr:colOff>
      <xdr:row>1</xdr:row>
      <xdr:rowOff>48214</xdr:rowOff>
    </xdr:from>
    <xdr:to>
      <xdr:col>12</xdr:col>
      <xdr:colOff>680104</xdr:colOff>
      <xdr:row>3</xdr:row>
      <xdr:rowOff>2591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EB0CDDF-A16D-481D-94BB-9519C779E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9873" y="210139"/>
          <a:ext cx="672056" cy="278227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8048</xdr:colOff>
      <xdr:row>1</xdr:row>
      <xdr:rowOff>48214</xdr:rowOff>
    </xdr:from>
    <xdr:to>
      <xdr:col>12</xdr:col>
      <xdr:colOff>680104</xdr:colOff>
      <xdr:row>2</xdr:row>
      <xdr:rowOff>145466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53D9A1-6980-48FA-A3F1-37CDF613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9873" y="210139"/>
          <a:ext cx="672056" cy="2591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54791</xdr:colOff>
      <xdr:row>4</xdr:row>
      <xdr:rowOff>2651</xdr:rowOff>
    </xdr:from>
    <xdr:to>
      <xdr:col>12</xdr:col>
      <xdr:colOff>790575</xdr:colOff>
      <xdr:row>6</xdr:row>
      <xdr:rowOff>109035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08441" y="659876"/>
          <a:ext cx="735784" cy="43023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245291</xdr:colOff>
      <xdr:row>3</xdr:row>
      <xdr:rowOff>81631</xdr:rowOff>
    </xdr:from>
    <xdr:to>
      <xdr:col>12</xdr:col>
      <xdr:colOff>971550</xdr:colOff>
      <xdr:row>6</xdr:row>
      <xdr:rowOff>10996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46516" y="567406"/>
          <a:ext cx="726259" cy="42466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140516</xdr:colOff>
      <xdr:row>2</xdr:row>
      <xdr:rowOff>136001</xdr:rowOff>
    </xdr:from>
    <xdr:to>
      <xdr:col>12</xdr:col>
      <xdr:colOff>847725</xdr:colOff>
      <xdr:row>5</xdr:row>
      <xdr:rowOff>54227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03691" y="459851"/>
          <a:ext cx="707209" cy="41352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238417</xdr:colOff>
      <xdr:row>4</xdr:row>
      <xdr:rowOff>32992</xdr:rowOff>
    </xdr:from>
    <xdr:to>
      <xdr:col>10</xdr:col>
      <xdr:colOff>923925</xdr:colOff>
      <xdr:row>6</xdr:row>
      <xdr:rowOff>101016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82317" y="690217"/>
          <a:ext cx="685508" cy="39187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2</xdr:row>
      <xdr:rowOff>47625</xdr:rowOff>
    </xdr:from>
    <xdr:to>
      <xdr:col>12</xdr:col>
      <xdr:colOff>866775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39375" y="361950"/>
          <a:ext cx="647700" cy="3048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352424</xdr:colOff>
      <xdr:row>1</xdr:row>
      <xdr:rowOff>95250</xdr:rowOff>
    </xdr:from>
    <xdr:to>
      <xdr:col>12</xdr:col>
      <xdr:colOff>847725</xdr:colOff>
      <xdr:row>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72724" y="257175"/>
          <a:ext cx="495301" cy="2857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8048</xdr:colOff>
      <xdr:row>1</xdr:row>
      <xdr:rowOff>48214</xdr:rowOff>
    </xdr:from>
    <xdr:to>
      <xdr:col>12</xdr:col>
      <xdr:colOff>680104</xdr:colOff>
      <xdr:row>3</xdr:row>
      <xdr:rowOff>40691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5523" y="210139"/>
          <a:ext cx="672056" cy="297277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8048</xdr:colOff>
      <xdr:row>1</xdr:row>
      <xdr:rowOff>48214</xdr:rowOff>
    </xdr:from>
    <xdr:to>
      <xdr:col>12</xdr:col>
      <xdr:colOff>680104</xdr:colOff>
      <xdr:row>3</xdr:row>
      <xdr:rowOff>21641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99873" y="210139"/>
          <a:ext cx="672056" cy="29727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showGridLines="0" topLeftCell="E1" workbookViewId="0">
      <selection activeCell="L10" sqref="L10:M10"/>
    </sheetView>
  </sheetViews>
  <sheetFormatPr baseColWidth="10" defaultRowHeight="12.75"/>
  <cols>
    <col min="3" max="3" width="13.28515625" customWidth="1"/>
    <col min="5" max="5" width="13.85546875" customWidth="1"/>
    <col min="7" max="7" width="14.140625" customWidth="1"/>
    <col min="9" max="9" width="13.140625" customWidth="1"/>
    <col min="11" max="11" width="13.28515625" customWidth="1"/>
    <col min="13" max="13" width="13.85546875" customWidth="1"/>
  </cols>
  <sheetData>
    <row r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3.5">
      <c r="A3" s="25"/>
      <c r="B3" s="25"/>
      <c r="C3" s="25"/>
      <c r="D3" s="25"/>
      <c r="E3" s="25"/>
      <c r="F3" s="26"/>
      <c r="G3" s="26"/>
      <c r="H3" s="26"/>
      <c r="I3" s="26"/>
      <c r="J3" s="26"/>
      <c r="K3" s="26"/>
      <c r="L3" s="26"/>
      <c r="M3" s="26"/>
    </row>
    <row r="4" spans="1:13" ht="13.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>
      <c r="A5" s="124" t="s">
        <v>46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>
      <c r="A6" s="125" t="s">
        <v>29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3">
      <c r="A7" s="27"/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>
      <c r="A8" s="126" t="s">
        <v>0</v>
      </c>
      <c r="B8" s="128" t="s">
        <v>30</v>
      </c>
      <c r="C8" s="128"/>
      <c r="D8" s="129" t="s">
        <v>2</v>
      </c>
      <c r="E8" s="129"/>
      <c r="F8" s="129" t="s">
        <v>3</v>
      </c>
      <c r="G8" s="129"/>
      <c r="H8" s="129" t="s">
        <v>4</v>
      </c>
      <c r="I8" s="129"/>
      <c r="J8" s="129" t="s">
        <v>5</v>
      </c>
      <c r="K8" s="129"/>
      <c r="L8" s="130" t="s">
        <v>36</v>
      </c>
      <c r="M8" s="130"/>
    </row>
    <row r="9" spans="1:13">
      <c r="A9" s="127"/>
      <c r="B9" s="40" t="s">
        <v>7</v>
      </c>
      <c r="C9" s="40" t="s">
        <v>8</v>
      </c>
      <c r="D9" s="40" t="s">
        <v>7</v>
      </c>
      <c r="E9" s="40" t="s">
        <v>8</v>
      </c>
      <c r="F9" s="40" t="s">
        <v>7</v>
      </c>
      <c r="G9" s="40" t="s">
        <v>8</v>
      </c>
      <c r="H9" s="40" t="s">
        <v>7</v>
      </c>
      <c r="I9" s="40" t="s">
        <v>8</v>
      </c>
      <c r="J9" s="40" t="s">
        <v>7</v>
      </c>
      <c r="K9" s="40" t="s">
        <v>8</v>
      </c>
      <c r="L9" s="41" t="s">
        <v>7</v>
      </c>
      <c r="M9" s="41" t="s">
        <v>8</v>
      </c>
    </row>
    <row r="10" spans="1:13">
      <c r="A10" s="30" t="s">
        <v>1</v>
      </c>
      <c r="B10" s="42">
        <v>5089460.7799999993</v>
      </c>
      <c r="C10" s="42">
        <v>16890373.260000002</v>
      </c>
      <c r="D10" s="81">
        <v>1074171.58</v>
      </c>
      <c r="E10" s="81">
        <v>1333074.8600000001</v>
      </c>
      <c r="F10" s="81">
        <v>1485038.9</v>
      </c>
      <c r="G10" s="81">
        <v>4218851.4000000004</v>
      </c>
      <c r="H10" s="81">
        <v>2406649.2999999998</v>
      </c>
      <c r="I10" s="81">
        <v>4542450</v>
      </c>
      <c r="J10" s="81">
        <v>123601</v>
      </c>
      <c r="K10" s="81">
        <v>6795997</v>
      </c>
      <c r="L10" s="81">
        <v>1692405</v>
      </c>
      <c r="M10" s="81">
        <v>1673429</v>
      </c>
    </row>
    <row r="11" spans="1:13">
      <c r="A11" s="30" t="s">
        <v>9</v>
      </c>
      <c r="B11" s="42">
        <v>244263</v>
      </c>
      <c r="C11" s="42">
        <v>1357784.74</v>
      </c>
      <c r="D11" s="31">
        <v>92841</v>
      </c>
      <c r="E11" s="31">
        <v>112847.47</v>
      </c>
      <c r="F11" s="31">
        <v>104067</v>
      </c>
      <c r="G11" s="31">
        <v>293092.27</v>
      </c>
      <c r="H11" s="31">
        <v>21973</v>
      </c>
      <c r="I11" s="31">
        <v>384235</v>
      </c>
      <c r="J11" s="32">
        <v>25382</v>
      </c>
      <c r="K11" s="31">
        <v>567610</v>
      </c>
      <c r="L11" s="31">
        <v>156721</v>
      </c>
      <c r="M11" s="31">
        <v>122655</v>
      </c>
    </row>
    <row r="12" spans="1:13">
      <c r="A12" s="30" t="s">
        <v>10</v>
      </c>
      <c r="B12" s="42">
        <v>471618</v>
      </c>
      <c r="C12" s="42">
        <v>1079883</v>
      </c>
      <c r="D12" s="31">
        <v>92563</v>
      </c>
      <c r="E12" s="31">
        <v>53244</v>
      </c>
      <c r="F12" s="31">
        <v>118307</v>
      </c>
      <c r="G12" s="31">
        <v>290180</v>
      </c>
      <c r="H12" s="31">
        <v>243322</v>
      </c>
      <c r="I12" s="31">
        <v>291385</v>
      </c>
      <c r="J12" s="32">
        <v>17426</v>
      </c>
      <c r="K12" s="31">
        <v>445074</v>
      </c>
      <c r="L12" s="31">
        <v>105550</v>
      </c>
      <c r="M12" s="31">
        <v>148178</v>
      </c>
    </row>
    <row r="13" spans="1:13">
      <c r="A13" s="30" t="s">
        <v>11</v>
      </c>
      <c r="B13" s="42">
        <v>697925</v>
      </c>
      <c r="C13" s="42">
        <v>1585246.99</v>
      </c>
      <c r="D13" s="31">
        <v>80681</v>
      </c>
      <c r="E13" s="31">
        <v>116296.98999999999</v>
      </c>
      <c r="F13" s="31">
        <v>121072</v>
      </c>
      <c r="G13" s="31">
        <v>296606</v>
      </c>
      <c r="H13" s="31">
        <v>474077</v>
      </c>
      <c r="I13" s="31">
        <v>493983</v>
      </c>
      <c r="J13" s="32">
        <v>22095</v>
      </c>
      <c r="K13" s="31">
        <v>678361</v>
      </c>
      <c r="L13" s="31">
        <v>106779</v>
      </c>
      <c r="M13" s="31">
        <v>113455</v>
      </c>
    </row>
    <row r="14" spans="1:13">
      <c r="A14" s="30" t="s">
        <v>13</v>
      </c>
      <c r="B14" s="42">
        <v>499281</v>
      </c>
      <c r="C14" s="42">
        <v>1299450</v>
      </c>
      <c r="D14" s="31">
        <v>87236</v>
      </c>
      <c r="E14" s="31">
        <v>37050</v>
      </c>
      <c r="F14" s="31">
        <v>125099</v>
      </c>
      <c r="G14" s="31">
        <v>312477</v>
      </c>
      <c r="H14" s="31">
        <v>263404</v>
      </c>
      <c r="I14" s="31">
        <v>401592</v>
      </c>
      <c r="J14" s="32">
        <v>23542</v>
      </c>
      <c r="K14" s="31">
        <v>548331</v>
      </c>
      <c r="L14" s="31">
        <v>212817</v>
      </c>
      <c r="M14" s="31">
        <v>234782</v>
      </c>
    </row>
    <row r="15" spans="1:13">
      <c r="A15" s="30" t="s">
        <v>14</v>
      </c>
      <c r="B15" s="42">
        <v>496362</v>
      </c>
      <c r="C15" s="42">
        <v>1442310</v>
      </c>
      <c r="D15" s="31">
        <v>79722</v>
      </c>
      <c r="E15" s="31">
        <v>118693</v>
      </c>
      <c r="F15" s="31">
        <v>140921</v>
      </c>
      <c r="G15" s="31">
        <v>394217</v>
      </c>
      <c r="H15" s="31">
        <v>264445</v>
      </c>
      <c r="I15" s="31">
        <v>329803</v>
      </c>
      <c r="J15" s="32">
        <v>11274</v>
      </c>
      <c r="K15" s="31">
        <v>599597</v>
      </c>
      <c r="L15" s="31">
        <v>164257</v>
      </c>
      <c r="M15" s="31">
        <v>151051</v>
      </c>
    </row>
    <row r="16" spans="1:13">
      <c r="A16" s="30" t="s">
        <v>15</v>
      </c>
      <c r="B16" s="42">
        <v>466777.3</v>
      </c>
      <c r="C16" s="42">
        <v>1537530</v>
      </c>
      <c r="D16" s="31">
        <v>77830</v>
      </c>
      <c r="E16" s="31">
        <v>188523</v>
      </c>
      <c r="F16" s="31">
        <v>129377</v>
      </c>
      <c r="G16" s="31">
        <v>352951</v>
      </c>
      <c r="H16" s="31">
        <v>248940.3</v>
      </c>
      <c r="I16" s="31">
        <v>433187</v>
      </c>
      <c r="J16" s="32">
        <v>10630</v>
      </c>
      <c r="K16" s="31">
        <v>562869</v>
      </c>
      <c r="L16" s="31">
        <v>145157</v>
      </c>
      <c r="M16" s="31">
        <v>135599</v>
      </c>
    </row>
    <row r="17" spans="1:13">
      <c r="A17" s="30" t="s">
        <v>16</v>
      </c>
      <c r="B17" s="42">
        <v>491963</v>
      </c>
      <c r="C17" s="42">
        <v>1506467</v>
      </c>
      <c r="D17" s="31">
        <v>94237</v>
      </c>
      <c r="E17" s="31">
        <v>52293</v>
      </c>
      <c r="F17" s="31">
        <v>130100</v>
      </c>
      <c r="G17" s="31">
        <v>372333</v>
      </c>
      <c r="H17" s="31">
        <v>262495</v>
      </c>
      <c r="I17" s="31">
        <v>436341</v>
      </c>
      <c r="J17" s="32">
        <v>5131</v>
      </c>
      <c r="K17" s="31">
        <v>645500</v>
      </c>
      <c r="L17" s="31">
        <v>122653</v>
      </c>
      <c r="M17" s="31">
        <v>116978</v>
      </c>
    </row>
    <row r="18" spans="1:13">
      <c r="A18" s="30" t="s">
        <v>17</v>
      </c>
      <c r="B18" s="42">
        <v>571152</v>
      </c>
      <c r="C18" s="42">
        <v>1316161.3</v>
      </c>
      <c r="D18" s="31">
        <v>77372</v>
      </c>
      <c r="E18" s="31">
        <v>139707.29999999999</v>
      </c>
      <c r="F18" s="31">
        <v>128205</v>
      </c>
      <c r="G18" s="31">
        <v>383019</v>
      </c>
      <c r="H18" s="31">
        <v>363405</v>
      </c>
      <c r="I18" s="31">
        <v>254323</v>
      </c>
      <c r="J18" s="32">
        <v>2170</v>
      </c>
      <c r="K18" s="31">
        <v>539112</v>
      </c>
      <c r="L18" s="31">
        <v>129655</v>
      </c>
      <c r="M18" s="31">
        <v>115446</v>
      </c>
    </row>
    <row r="19" spans="1:13">
      <c r="A19" s="30" t="s">
        <v>18</v>
      </c>
      <c r="B19" s="42">
        <v>269255</v>
      </c>
      <c r="C19" s="42">
        <v>1496791</v>
      </c>
      <c r="D19" s="31">
        <v>100456</v>
      </c>
      <c r="E19" s="31">
        <v>118471</v>
      </c>
      <c r="F19" s="31">
        <v>123939</v>
      </c>
      <c r="G19" s="31">
        <v>372337</v>
      </c>
      <c r="H19" s="31">
        <v>44260</v>
      </c>
      <c r="I19" s="31">
        <v>453757</v>
      </c>
      <c r="J19" s="32">
        <v>600</v>
      </c>
      <c r="K19" s="31">
        <v>552226</v>
      </c>
      <c r="L19" s="31">
        <v>134797</v>
      </c>
      <c r="M19" s="31">
        <v>118233</v>
      </c>
    </row>
    <row r="20" spans="1:13">
      <c r="A20" s="33" t="s">
        <v>20</v>
      </c>
      <c r="B20" s="42">
        <v>256575</v>
      </c>
      <c r="C20" s="42">
        <v>1438961</v>
      </c>
      <c r="D20" s="31">
        <v>107144</v>
      </c>
      <c r="E20" s="31">
        <v>79522</v>
      </c>
      <c r="F20" s="31">
        <v>122376</v>
      </c>
      <c r="G20" s="31">
        <v>406197</v>
      </c>
      <c r="H20" s="31">
        <v>21704</v>
      </c>
      <c r="I20" s="31">
        <v>317788</v>
      </c>
      <c r="J20" s="31">
        <v>5351</v>
      </c>
      <c r="K20" s="31">
        <v>635454</v>
      </c>
      <c r="L20" s="31">
        <v>126217</v>
      </c>
      <c r="M20" s="31">
        <v>129693</v>
      </c>
    </row>
    <row r="21" spans="1:13">
      <c r="A21" s="33" t="s">
        <v>21</v>
      </c>
      <c r="B21" s="42">
        <v>393415</v>
      </c>
      <c r="C21" s="42">
        <v>1450812</v>
      </c>
      <c r="D21" s="31">
        <v>88851</v>
      </c>
      <c r="E21" s="31">
        <v>140957</v>
      </c>
      <c r="F21" s="31">
        <v>125272</v>
      </c>
      <c r="G21" s="31">
        <v>395482</v>
      </c>
      <c r="H21" s="31">
        <v>179292</v>
      </c>
      <c r="I21" s="31">
        <v>360419</v>
      </c>
      <c r="J21" s="31">
        <v>0</v>
      </c>
      <c r="K21" s="31">
        <v>553954</v>
      </c>
      <c r="L21" s="31">
        <v>146102</v>
      </c>
      <c r="M21" s="31">
        <v>150726</v>
      </c>
    </row>
    <row r="22" spans="1:13">
      <c r="A22" s="34" t="s">
        <v>22</v>
      </c>
      <c r="B22" s="43">
        <v>230874.47999999998</v>
      </c>
      <c r="C22" s="43">
        <v>1378976.23</v>
      </c>
      <c r="D22" s="35">
        <v>95238.58</v>
      </c>
      <c r="E22" s="35">
        <v>175470.1</v>
      </c>
      <c r="F22" s="35">
        <v>116303.9</v>
      </c>
      <c r="G22" s="31">
        <v>349960.13</v>
      </c>
      <c r="H22" s="31">
        <v>19332</v>
      </c>
      <c r="I22" s="31">
        <v>385637</v>
      </c>
      <c r="J22" s="31">
        <v>0</v>
      </c>
      <c r="K22" s="31">
        <v>467909</v>
      </c>
      <c r="L22" s="31">
        <v>141700</v>
      </c>
      <c r="M22" s="31">
        <v>136633</v>
      </c>
    </row>
    <row r="23" spans="1:13">
      <c r="A23" s="36" t="s">
        <v>39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>
      <c r="A24" s="37" t="s">
        <v>31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1:13">
      <c r="A25" s="38" t="s">
        <v>32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ht="23.25">
      <c r="A26" s="122"/>
      <c r="B26" s="122"/>
      <c r="C26" s="122"/>
      <c r="D26" s="122"/>
      <c r="E26" s="122"/>
      <c r="F26" s="39"/>
      <c r="G26" s="27"/>
      <c r="H26" s="27"/>
      <c r="I26" s="27"/>
      <c r="J26" s="27"/>
      <c r="K26" s="21"/>
      <c r="L26" s="21"/>
      <c r="M26" s="21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</sheetData>
  <mergeCells count="11">
    <mergeCell ref="A26:E26"/>
    <mergeCell ref="A4:M4"/>
    <mergeCell ref="A5:M5"/>
    <mergeCell ref="A6:M6"/>
    <mergeCell ref="A8:A9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484B-01CB-48F5-9188-C7781967D0C2}">
  <dimension ref="A1:N47"/>
  <sheetViews>
    <sheetView workbookViewId="0">
      <selection activeCell="G38" sqref="G38"/>
    </sheetView>
  </sheetViews>
  <sheetFormatPr baseColWidth="10" defaultColWidth="11.42578125" defaultRowHeight="12"/>
  <cols>
    <col min="1" max="1" width="11.85546875" style="2" customWidth="1"/>
    <col min="2" max="2" width="11.42578125" style="2"/>
    <col min="3" max="3" width="14" style="2" customWidth="1"/>
    <col min="4" max="4" width="12.140625" style="2" bestFit="1" customWidth="1"/>
    <col min="5" max="5" width="13.7109375" style="2" customWidth="1"/>
    <col min="6" max="6" width="12.140625" style="2" bestFit="1" customWidth="1"/>
    <col min="7" max="7" width="15.140625" style="2" customWidth="1"/>
    <col min="8" max="8" width="17" style="2" customWidth="1"/>
    <col min="9" max="9" width="14" style="2" customWidth="1"/>
    <col min="10" max="10" width="12.85546875" style="2" customWidth="1"/>
    <col min="11" max="11" width="15.42578125" style="2" customWidth="1"/>
    <col min="12" max="12" width="12.140625" style="2" bestFit="1" customWidth="1"/>
    <col min="13" max="13" width="16.42578125" style="2" customWidth="1"/>
    <col min="14" max="16384" width="11.42578125" style="2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>
      <c r="A3" s="140" t="s">
        <v>50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>
      <c r="A4" s="141" t="s">
        <v>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4" ht="12.75" customHeight="1">
      <c r="A5" s="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3.5" customHeight="1">
      <c r="A6" s="145" t="s">
        <v>0</v>
      </c>
      <c r="B6" s="147" t="s">
        <v>1</v>
      </c>
      <c r="C6" s="147"/>
      <c r="D6" s="147" t="s">
        <v>2</v>
      </c>
      <c r="E6" s="147"/>
      <c r="F6" s="147" t="s">
        <v>3</v>
      </c>
      <c r="G6" s="147"/>
      <c r="H6" s="147" t="s">
        <v>4</v>
      </c>
      <c r="I6" s="147"/>
      <c r="J6" s="147" t="s">
        <v>5</v>
      </c>
      <c r="K6" s="147"/>
      <c r="L6" s="147" t="s">
        <v>6</v>
      </c>
      <c r="M6" s="147"/>
    </row>
    <row r="7" spans="1:14" ht="18" customHeight="1">
      <c r="A7" s="146"/>
      <c r="B7" s="103" t="s">
        <v>7</v>
      </c>
      <c r="C7" s="104" t="s">
        <v>8</v>
      </c>
      <c r="D7" s="103" t="s">
        <v>7</v>
      </c>
      <c r="E7" s="104" t="s">
        <v>8</v>
      </c>
      <c r="F7" s="103" t="s">
        <v>7</v>
      </c>
      <c r="G7" s="104" t="s">
        <v>8</v>
      </c>
      <c r="H7" s="103" t="s">
        <v>7</v>
      </c>
      <c r="I7" s="104" t="s">
        <v>8</v>
      </c>
      <c r="J7" s="103" t="s">
        <v>7</v>
      </c>
      <c r="K7" s="104" t="s">
        <v>8</v>
      </c>
      <c r="L7" s="103" t="s">
        <v>7</v>
      </c>
      <c r="M7" s="104" t="s">
        <v>8</v>
      </c>
      <c r="N7" s="85"/>
    </row>
    <row r="8" spans="1:14">
      <c r="A8" s="93" t="s">
        <v>1</v>
      </c>
      <c r="B8" s="105">
        <f>SUM(B9:B20)</f>
        <v>5326539.4000000004</v>
      </c>
      <c r="C8" s="105">
        <f>SUM(C9:C20)</f>
        <v>25594434</v>
      </c>
      <c r="D8" s="105">
        <f>SUM(D9:D20)</f>
        <v>915032</v>
      </c>
      <c r="E8" s="105">
        <f>SUM(E9:E20)</f>
        <v>2696119</v>
      </c>
      <c r="F8" s="105">
        <f t="shared" ref="F8:M8" si="0">SUM(F9:F20)</f>
        <v>2516058.4</v>
      </c>
      <c r="G8" s="105">
        <f t="shared" si="0"/>
        <v>6603055</v>
      </c>
      <c r="H8" s="105">
        <f t="shared" si="0"/>
        <v>726230</v>
      </c>
      <c r="I8" s="105">
        <f t="shared" si="0"/>
        <v>7905289</v>
      </c>
      <c r="J8" s="105">
        <f t="shared" si="0"/>
        <v>1169219</v>
      </c>
      <c r="K8" s="105">
        <f t="shared" si="0"/>
        <v>8389971</v>
      </c>
      <c r="L8" s="105">
        <f>SUM(L9:L20)</f>
        <v>2337981</v>
      </c>
      <c r="M8" s="105">
        <f t="shared" si="0"/>
        <v>3238846</v>
      </c>
      <c r="N8" s="85"/>
    </row>
    <row r="9" spans="1:14">
      <c r="A9" s="83" t="s">
        <v>9</v>
      </c>
      <c r="B9" s="106">
        <f>D9+F9+H9+J9</f>
        <v>419013</v>
      </c>
      <c r="C9" s="106">
        <f>E9+G9+I9+K9</f>
        <v>2027608</v>
      </c>
      <c r="D9" s="107">
        <v>88332</v>
      </c>
      <c r="E9" s="107">
        <v>163747</v>
      </c>
      <c r="F9" s="107">
        <v>155552</v>
      </c>
      <c r="G9" s="107">
        <v>434303</v>
      </c>
      <c r="H9" s="107">
        <v>36021</v>
      </c>
      <c r="I9" s="107">
        <v>648045</v>
      </c>
      <c r="J9" s="107">
        <v>139108</v>
      </c>
      <c r="K9" s="107">
        <v>781513</v>
      </c>
      <c r="L9" s="107">
        <v>233300</v>
      </c>
      <c r="M9" s="107">
        <v>263705</v>
      </c>
      <c r="N9" s="85"/>
    </row>
    <row r="10" spans="1:14" ht="12.75" customHeight="1">
      <c r="A10" s="83" t="s">
        <v>10</v>
      </c>
      <c r="B10" s="106">
        <f t="shared" ref="B10:C20" si="1">D10+F10+H10+J10</f>
        <v>471496</v>
      </c>
      <c r="C10" s="106">
        <f t="shared" si="1"/>
        <v>1858376</v>
      </c>
      <c r="D10" s="107">
        <v>73968</v>
      </c>
      <c r="E10" s="107">
        <v>171202</v>
      </c>
      <c r="F10" s="107">
        <v>222277</v>
      </c>
      <c r="G10" s="107">
        <v>526487</v>
      </c>
      <c r="H10" s="107">
        <v>28062</v>
      </c>
      <c r="I10" s="107">
        <v>586701</v>
      </c>
      <c r="J10" s="107">
        <v>147189</v>
      </c>
      <c r="K10" s="107">
        <v>573986</v>
      </c>
      <c r="L10" s="107">
        <v>227406</v>
      </c>
      <c r="M10" s="107">
        <v>292587</v>
      </c>
      <c r="N10" s="85"/>
    </row>
    <row r="11" spans="1:14" ht="12.75" customHeight="1">
      <c r="A11" s="83" t="s">
        <v>11</v>
      </c>
      <c r="B11" s="106">
        <f t="shared" si="1"/>
        <v>471634</v>
      </c>
      <c r="C11" s="106">
        <f t="shared" si="1"/>
        <v>1911842</v>
      </c>
      <c r="D11" s="107">
        <v>83086</v>
      </c>
      <c r="E11" s="107">
        <v>255323</v>
      </c>
      <c r="F11" s="107">
        <v>198174</v>
      </c>
      <c r="G11" s="107">
        <v>502753</v>
      </c>
      <c r="H11" s="107">
        <v>76433</v>
      </c>
      <c r="I11" s="107">
        <v>366054</v>
      </c>
      <c r="J11" s="107">
        <v>113941</v>
      </c>
      <c r="K11" s="107">
        <v>787712</v>
      </c>
      <c r="L11" s="107">
        <v>213608</v>
      </c>
      <c r="M11" s="107">
        <v>329125</v>
      </c>
      <c r="N11" s="85"/>
    </row>
    <row r="12" spans="1:14" ht="12.75" customHeight="1">
      <c r="A12" s="83" t="s">
        <v>13</v>
      </c>
      <c r="B12" s="106">
        <f t="shared" si="1"/>
        <v>465805</v>
      </c>
      <c r="C12" s="106">
        <f t="shared" si="1"/>
        <v>2120881</v>
      </c>
      <c r="D12" s="107">
        <v>73013</v>
      </c>
      <c r="E12" s="107">
        <v>200436</v>
      </c>
      <c r="F12" s="107">
        <v>199690</v>
      </c>
      <c r="G12" s="107">
        <v>481129</v>
      </c>
      <c r="H12" s="107">
        <v>90026</v>
      </c>
      <c r="I12" s="107">
        <v>708247</v>
      </c>
      <c r="J12" s="107">
        <v>103076</v>
      </c>
      <c r="K12" s="107">
        <v>731069</v>
      </c>
      <c r="L12" s="107">
        <v>200907</v>
      </c>
      <c r="M12" s="107">
        <v>203757</v>
      </c>
      <c r="N12" s="85"/>
    </row>
    <row r="13" spans="1:14" ht="12.75" customHeight="1">
      <c r="A13" s="108" t="s">
        <v>14</v>
      </c>
      <c r="B13" s="106">
        <f t="shared" si="1"/>
        <v>590224</v>
      </c>
      <c r="C13" s="106">
        <f t="shared" si="1"/>
        <v>1940043</v>
      </c>
      <c r="D13" s="107">
        <v>111618</v>
      </c>
      <c r="E13" s="107">
        <v>228087</v>
      </c>
      <c r="F13" s="107">
        <v>212971</v>
      </c>
      <c r="G13" s="107">
        <v>519630</v>
      </c>
      <c r="H13" s="107">
        <v>112781</v>
      </c>
      <c r="I13" s="107">
        <v>613200</v>
      </c>
      <c r="J13" s="107">
        <v>152854</v>
      </c>
      <c r="K13" s="107">
        <v>579126</v>
      </c>
      <c r="L13" s="107">
        <v>212179</v>
      </c>
      <c r="M13" s="107">
        <v>279073</v>
      </c>
      <c r="N13" s="85"/>
    </row>
    <row r="14" spans="1:14" ht="12.75" customHeight="1">
      <c r="A14" s="83" t="s">
        <v>15</v>
      </c>
      <c r="B14" s="106">
        <f t="shared" si="1"/>
        <v>426740</v>
      </c>
      <c r="C14" s="106">
        <f t="shared" si="1"/>
        <v>2180222</v>
      </c>
      <c r="D14" s="107">
        <v>70584</v>
      </c>
      <c r="E14" s="107">
        <v>280795</v>
      </c>
      <c r="F14" s="107">
        <v>247790</v>
      </c>
      <c r="G14" s="107">
        <v>628646</v>
      </c>
      <c r="H14" s="107">
        <v>29599</v>
      </c>
      <c r="I14" s="107">
        <v>598820</v>
      </c>
      <c r="J14" s="107">
        <v>78767</v>
      </c>
      <c r="K14" s="107">
        <v>671961</v>
      </c>
      <c r="L14" s="107">
        <v>144835</v>
      </c>
      <c r="M14" s="107">
        <v>206015</v>
      </c>
      <c r="N14" s="85"/>
    </row>
    <row r="15" spans="1:14" ht="12.75" customHeight="1">
      <c r="A15" s="83" t="s">
        <v>16</v>
      </c>
      <c r="B15" s="106">
        <f t="shared" si="1"/>
        <v>445680</v>
      </c>
      <c r="C15" s="106">
        <f t="shared" si="1"/>
        <v>2289911</v>
      </c>
      <c r="D15" s="107">
        <v>96183</v>
      </c>
      <c r="E15" s="107">
        <v>283037</v>
      </c>
      <c r="F15" s="107">
        <v>225147</v>
      </c>
      <c r="G15" s="107">
        <v>584943</v>
      </c>
      <c r="H15" s="107">
        <v>58505</v>
      </c>
      <c r="I15" s="107">
        <v>781522</v>
      </c>
      <c r="J15" s="107">
        <v>65845</v>
      </c>
      <c r="K15" s="107">
        <v>640409</v>
      </c>
      <c r="L15" s="107">
        <v>179851</v>
      </c>
      <c r="M15" s="107">
        <v>259763</v>
      </c>
      <c r="N15" s="85"/>
    </row>
    <row r="16" spans="1:14" ht="12.75" customHeight="1">
      <c r="A16" s="108" t="s">
        <v>17</v>
      </c>
      <c r="B16" s="106">
        <f t="shared" si="1"/>
        <v>411424</v>
      </c>
      <c r="C16" s="106">
        <f t="shared" si="1"/>
        <v>2328913</v>
      </c>
      <c r="D16" s="107">
        <v>52986</v>
      </c>
      <c r="E16" s="107">
        <v>316626</v>
      </c>
      <c r="F16" s="107">
        <v>214132</v>
      </c>
      <c r="G16" s="107">
        <v>530795</v>
      </c>
      <c r="H16" s="107">
        <v>69165</v>
      </c>
      <c r="I16" s="107">
        <v>780965</v>
      </c>
      <c r="J16" s="107">
        <v>75141</v>
      </c>
      <c r="K16" s="107">
        <v>700527</v>
      </c>
      <c r="L16" s="107">
        <v>192789</v>
      </c>
      <c r="M16" s="107">
        <v>254496</v>
      </c>
      <c r="N16" s="85"/>
    </row>
    <row r="17" spans="1:14" ht="12.75" customHeight="1">
      <c r="A17" s="83" t="s">
        <v>18</v>
      </c>
      <c r="B17" s="106">
        <f t="shared" si="1"/>
        <v>405760</v>
      </c>
      <c r="C17" s="106">
        <f t="shared" si="1"/>
        <v>2735056</v>
      </c>
      <c r="D17" s="107">
        <v>48505</v>
      </c>
      <c r="E17" s="107">
        <v>211703</v>
      </c>
      <c r="F17" s="107">
        <v>267268</v>
      </c>
      <c r="G17" s="107">
        <v>731842</v>
      </c>
      <c r="H17" s="107">
        <v>38331</v>
      </c>
      <c r="I17" s="107">
        <v>990183</v>
      </c>
      <c r="J17" s="107">
        <v>51656</v>
      </c>
      <c r="K17" s="107">
        <v>801328</v>
      </c>
      <c r="L17" s="107">
        <v>214897</v>
      </c>
      <c r="M17" s="107">
        <v>339564</v>
      </c>
      <c r="N17" s="85"/>
    </row>
    <row r="18" spans="1:14" ht="12.75" customHeight="1">
      <c r="A18" s="83" t="s">
        <v>20</v>
      </c>
      <c r="B18" s="106">
        <f t="shared" si="1"/>
        <v>467235</v>
      </c>
      <c r="C18" s="106">
        <f t="shared" si="1"/>
        <v>1840561</v>
      </c>
      <c r="D18" s="107">
        <v>75001</v>
      </c>
      <c r="E18" s="107">
        <v>225333</v>
      </c>
      <c r="F18" s="107">
        <v>208590</v>
      </c>
      <c r="G18" s="107">
        <v>526824</v>
      </c>
      <c r="H18" s="107">
        <v>78464</v>
      </c>
      <c r="I18" s="107">
        <v>472799</v>
      </c>
      <c r="J18" s="107">
        <v>105180</v>
      </c>
      <c r="K18" s="107">
        <v>615605</v>
      </c>
      <c r="L18" s="107">
        <v>157052</v>
      </c>
      <c r="M18" s="107">
        <v>261523</v>
      </c>
      <c r="N18" s="85"/>
    </row>
    <row r="19" spans="1:14" ht="12.75" customHeight="1">
      <c r="A19" s="83" t="s">
        <v>21</v>
      </c>
      <c r="B19" s="106">
        <f t="shared" si="1"/>
        <v>389575</v>
      </c>
      <c r="C19" s="106">
        <f t="shared" si="1"/>
        <v>2130775</v>
      </c>
      <c r="D19" s="107">
        <v>77020</v>
      </c>
      <c r="E19" s="107">
        <v>161497</v>
      </c>
      <c r="F19" s="107">
        <v>174753</v>
      </c>
      <c r="G19" s="107">
        <v>572573</v>
      </c>
      <c r="H19" s="107">
        <v>61514</v>
      </c>
      <c r="I19" s="107">
        <v>661147</v>
      </c>
      <c r="J19" s="107">
        <v>76288</v>
      </c>
      <c r="K19" s="107">
        <v>735558</v>
      </c>
      <c r="L19" s="107">
        <v>176090</v>
      </c>
      <c r="M19" s="107">
        <v>277951</v>
      </c>
      <c r="N19" s="85"/>
    </row>
    <row r="20" spans="1:14" ht="12.75" customHeight="1">
      <c r="A20" s="109" t="s">
        <v>22</v>
      </c>
      <c r="B20" s="110">
        <f t="shared" si="1"/>
        <v>361953.4</v>
      </c>
      <c r="C20" s="110">
        <f t="shared" si="1"/>
        <v>2230246</v>
      </c>
      <c r="D20" s="111">
        <v>64736</v>
      </c>
      <c r="E20" s="112">
        <v>198333</v>
      </c>
      <c r="F20" s="112">
        <v>189714.4</v>
      </c>
      <c r="G20" s="112">
        <v>563130</v>
      </c>
      <c r="H20" s="112">
        <v>47329</v>
      </c>
      <c r="I20" s="112">
        <v>697606</v>
      </c>
      <c r="J20" s="112">
        <v>60174</v>
      </c>
      <c r="K20" s="112">
        <v>771177</v>
      </c>
      <c r="L20" s="112">
        <v>185067</v>
      </c>
      <c r="M20" s="112">
        <v>271287</v>
      </c>
      <c r="N20" s="85"/>
    </row>
    <row r="21" spans="1:14" ht="12.75">
      <c r="A21" s="12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4" ht="12.75">
      <c r="A22" s="14" t="s">
        <v>24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4" ht="12.75">
      <c r="A23" s="16" t="s">
        <v>12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4" ht="12.75">
      <c r="A24" s="19" t="s">
        <v>25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6" spans="1:14">
      <c r="D26" s="100"/>
      <c r="E26" s="100"/>
    </row>
    <row r="27" spans="1:14">
      <c r="D27" s="100"/>
      <c r="E27" s="100"/>
    </row>
    <row r="28" spans="1:14">
      <c r="D28" s="100"/>
      <c r="E28" s="100"/>
    </row>
    <row r="29" spans="1:14">
      <c r="D29" s="100"/>
      <c r="E29" s="100"/>
    </row>
    <row r="37" spans="2:13"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</row>
    <row r="38" spans="2:13"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</row>
    <row r="39" spans="2:13"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</row>
    <row r="40" spans="2:13"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</row>
    <row r="41" spans="2:13"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</row>
    <row r="42" spans="2:13"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</row>
    <row r="43" spans="2:13"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</row>
    <row r="44" spans="2:13"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2:13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2:13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</row>
    <row r="47" spans="2:13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8DB9E-E810-4F34-A304-D2DD4B49EF7D}">
  <dimension ref="A1:N24"/>
  <sheetViews>
    <sheetView tabSelected="1" workbookViewId="0">
      <selection activeCell="H29" sqref="H29"/>
    </sheetView>
  </sheetViews>
  <sheetFormatPr baseColWidth="10" defaultColWidth="11.42578125" defaultRowHeight="12"/>
  <cols>
    <col min="1" max="1" width="11.85546875" style="2" customWidth="1"/>
    <col min="2" max="2" width="11.42578125" style="2"/>
    <col min="3" max="3" width="14" style="2" customWidth="1"/>
    <col min="4" max="4" width="12.140625" style="2" bestFit="1" customWidth="1"/>
    <col min="5" max="5" width="13.7109375" style="2" customWidth="1"/>
    <col min="6" max="6" width="12.140625" style="2" bestFit="1" customWidth="1"/>
    <col min="7" max="7" width="15.140625" style="2" customWidth="1"/>
    <col min="8" max="8" width="17" style="2" customWidth="1"/>
    <col min="9" max="9" width="14" style="2" customWidth="1"/>
    <col min="10" max="10" width="12.85546875" style="2" customWidth="1"/>
    <col min="11" max="11" width="15.42578125" style="2" customWidth="1"/>
    <col min="12" max="12" width="12.140625" style="2" bestFit="1" customWidth="1"/>
    <col min="13" max="13" width="16.42578125" style="2" customWidth="1"/>
    <col min="14" max="16384" width="11.42578125" style="2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>
      <c r="A3" s="140" t="s">
        <v>51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>
      <c r="A4" s="141" t="s">
        <v>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4" ht="12.75" customHeight="1">
      <c r="A5" s="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3.5" customHeight="1">
      <c r="A6" s="145" t="s">
        <v>0</v>
      </c>
      <c r="B6" s="147" t="s">
        <v>1</v>
      </c>
      <c r="C6" s="147"/>
      <c r="D6" s="147" t="s">
        <v>2</v>
      </c>
      <c r="E6" s="147"/>
      <c r="F6" s="147" t="s">
        <v>3</v>
      </c>
      <c r="G6" s="147"/>
      <c r="H6" s="147" t="s">
        <v>4</v>
      </c>
      <c r="I6" s="147"/>
      <c r="J6" s="147" t="s">
        <v>5</v>
      </c>
      <c r="K6" s="147"/>
      <c r="L6" s="147" t="s">
        <v>6</v>
      </c>
      <c r="M6" s="147"/>
    </row>
    <row r="7" spans="1:14" ht="18" customHeight="1">
      <c r="A7" s="146"/>
      <c r="B7" s="103" t="s">
        <v>7</v>
      </c>
      <c r="C7" s="104" t="s">
        <v>8</v>
      </c>
      <c r="D7" s="103" t="s">
        <v>7</v>
      </c>
      <c r="E7" s="104" t="s">
        <v>8</v>
      </c>
      <c r="F7" s="103" t="s">
        <v>7</v>
      </c>
      <c r="G7" s="104" t="s">
        <v>8</v>
      </c>
      <c r="H7" s="103" t="s">
        <v>7</v>
      </c>
      <c r="I7" s="104" t="s">
        <v>8</v>
      </c>
      <c r="J7" s="103" t="s">
        <v>7</v>
      </c>
      <c r="K7" s="104" t="s">
        <v>8</v>
      </c>
      <c r="L7" s="103" t="s">
        <v>7</v>
      </c>
      <c r="M7" s="104" t="s">
        <v>8</v>
      </c>
      <c r="N7" s="85"/>
    </row>
    <row r="8" spans="1:14">
      <c r="A8" s="93" t="s">
        <v>1</v>
      </c>
      <c r="B8" s="105">
        <f>SUM(B9:B20)</f>
        <v>4329150</v>
      </c>
      <c r="C8" s="105">
        <f>SUM(C9:C20)</f>
        <v>21122590</v>
      </c>
      <c r="D8" s="105">
        <f>SUM(D9:D20)</f>
        <v>730664</v>
      </c>
      <c r="E8" s="105">
        <f>SUM(E9:E20)</f>
        <v>2673296</v>
      </c>
      <c r="F8" s="105">
        <f t="shared" ref="F8:M8" si="0">SUM(F9:F20)</f>
        <v>1989456</v>
      </c>
      <c r="G8" s="105">
        <f t="shared" si="0"/>
        <v>5185970</v>
      </c>
      <c r="H8" s="105">
        <f t="shared" si="0"/>
        <v>528352</v>
      </c>
      <c r="I8" s="105">
        <f t="shared" si="0"/>
        <v>6650659</v>
      </c>
      <c r="J8" s="105">
        <f t="shared" si="0"/>
        <v>1080678</v>
      </c>
      <c r="K8" s="105">
        <f t="shared" si="0"/>
        <v>6612665</v>
      </c>
      <c r="L8" s="105">
        <f>SUM(L9:L20)</f>
        <v>1849760</v>
      </c>
      <c r="M8" s="105">
        <f t="shared" si="0"/>
        <v>2227995</v>
      </c>
      <c r="N8" s="85"/>
    </row>
    <row r="9" spans="1:14">
      <c r="A9" s="83" t="s">
        <v>9</v>
      </c>
      <c r="B9" s="106">
        <f>D9+F9+H9+J9</f>
        <v>393978</v>
      </c>
      <c r="C9" s="106">
        <f>E9+G9+I9+K9</f>
        <v>2166621</v>
      </c>
      <c r="D9" s="107">
        <v>59088</v>
      </c>
      <c r="E9" s="107">
        <v>220632</v>
      </c>
      <c r="F9" s="107">
        <v>179990</v>
      </c>
      <c r="G9" s="107">
        <v>510730</v>
      </c>
      <c r="H9" s="107">
        <v>47871</v>
      </c>
      <c r="I9" s="107">
        <v>668516</v>
      </c>
      <c r="J9" s="107">
        <v>107029</v>
      </c>
      <c r="K9" s="107">
        <v>766743</v>
      </c>
      <c r="L9" s="107">
        <v>179145</v>
      </c>
      <c r="M9" s="107">
        <v>253192</v>
      </c>
      <c r="N9" s="85"/>
    </row>
    <row r="10" spans="1:14" ht="12.75" customHeight="1">
      <c r="A10" s="118" t="s">
        <v>10</v>
      </c>
      <c r="B10" s="119">
        <f t="shared" ref="B10:C20" si="1">D10+F10+H10+J10</f>
        <v>458992</v>
      </c>
      <c r="C10" s="119">
        <f t="shared" si="1"/>
        <v>2307139</v>
      </c>
      <c r="D10" s="120">
        <v>75087</v>
      </c>
      <c r="E10" s="120">
        <v>202515</v>
      </c>
      <c r="F10" s="120">
        <v>195105</v>
      </c>
      <c r="G10" s="120">
        <v>524758</v>
      </c>
      <c r="H10" s="120">
        <v>75075</v>
      </c>
      <c r="I10" s="120">
        <v>963010</v>
      </c>
      <c r="J10" s="120">
        <v>113725</v>
      </c>
      <c r="K10" s="120">
        <v>616856</v>
      </c>
      <c r="L10" s="120">
        <v>181278</v>
      </c>
      <c r="M10" s="120">
        <v>267757</v>
      </c>
      <c r="N10" s="85"/>
    </row>
    <row r="11" spans="1:14" ht="12.75" customHeight="1">
      <c r="A11" s="118" t="s">
        <v>11</v>
      </c>
      <c r="B11" s="119">
        <f t="shared" si="1"/>
        <v>643747</v>
      </c>
      <c r="C11" s="119">
        <f t="shared" si="1"/>
        <v>2072603</v>
      </c>
      <c r="D11" s="120">
        <v>98882</v>
      </c>
      <c r="E11" s="121">
        <v>222896</v>
      </c>
      <c r="F11" s="120">
        <v>239884</v>
      </c>
      <c r="G11" s="120">
        <v>552337</v>
      </c>
      <c r="H11" s="120">
        <v>84263</v>
      </c>
      <c r="I11" s="120">
        <v>557727</v>
      </c>
      <c r="J11" s="120">
        <v>220718</v>
      </c>
      <c r="K11" s="120">
        <v>739643</v>
      </c>
      <c r="L11" s="120">
        <v>219237</v>
      </c>
      <c r="M11" s="120">
        <v>283541</v>
      </c>
      <c r="N11" s="85"/>
    </row>
    <row r="12" spans="1:14" ht="12.75" customHeight="1">
      <c r="A12" s="83" t="s">
        <v>13</v>
      </c>
      <c r="B12" s="106">
        <f t="shared" si="1"/>
        <v>444754</v>
      </c>
      <c r="C12" s="106">
        <f t="shared" si="1"/>
        <v>2262269</v>
      </c>
      <c r="D12" s="107">
        <v>73671</v>
      </c>
      <c r="E12" s="107">
        <v>259464</v>
      </c>
      <c r="F12" s="107">
        <v>195369</v>
      </c>
      <c r="G12" s="107">
        <v>577273</v>
      </c>
      <c r="H12" s="107">
        <v>47136</v>
      </c>
      <c r="I12" s="107">
        <v>669851</v>
      </c>
      <c r="J12" s="107">
        <v>128578</v>
      </c>
      <c r="K12" s="107">
        <v>755681</v>
      </c>
      <c r="L12" s="107">
        <v>229262</v>
      </c>
      <c r="M12" s="107">
        <v>286513</v>
      </c>
      <c r="N12" s="85"/>
    </row>
    <row r="13" spans="1:14" ht="12.75" customHeight="1">
      <c r="A13" s="108" t="s">
        <v>14</v>
      </c>
      <c r="B13" s="106">
        <f t="shared" si="1"/>
        <v>476739</v>
      </c>
      <c r="C13" s="106">
        <f t="shared" si="1"/>
        <v>2825003</v>
      </c>
      <c r="D13" s="107">
        <v>93915</v>
      </c>
      <c r="E13" s="107">
        <v>403658</v>
      </c>
      <c r="F13" s="107">
        <v>247437</v>
      </c>
      <c r="G13" s="107">
        <v>642764</v>
      </c>
      <c r="H13" s="107">
        <v>58512</v>
      </c>
      <c r="I13" s="107">
        <v>885242</v>
      </c>
      <c r="J13" s="107">
        <v>76875</v>
      </c>
      <c r="K13" s="107">
        <v>893339</v>
      </c>
      <c r="L13" s="107">
        <v>218431</v>
      </c>
      <c r="M13" s="107">
        <v>285687</v>
      </c>
      <c r="N13" s="85"/>
    </row>
    <row r="14" spans="1:14" ht="12.75" customHeight="1">
      <c r="A14" s="118" t="s">
        <v>15</v>
      </c>
      <c r="B14" s="119">
        <f t="shared" si="1"/>
        <v>484342</v>
      </c>
      <c r="C14" s="119">
        <f t="shared" si="1"/>
        <v>2705881</v>
      </c>
      <c r="D14" s="120">
        <v>68604</v>
      </c>
      <c r="E14" s="120">
        <v>706551</v>
      </c>
      <c r="F14" s="120">
        <v>233603</v>
      </c>
      <c r="G14" s="120">
        <v>581107</v>
      </c>
      <c r="H14" s="120">
        <v>77553</v>
      </c>
      <c r="I14" s="120">
        <v>780663</v>
      </c>
      <c r="J14" s="120">
        <v>104582</v>
      </c>
      <c r="K14" s="120">
        <v>637560</v>
      </c>
      <c r="L14" s="120">
        <v>198592</v>
      </c>
      <c r="M14" s="120">
        <v>230861</v>
      </c>
      <c r="N14" s="85"/>
    </row>
    <row r="15" spans="1:14" ht="12.75" customHeight="1">
      <c r="A15" s="83" t="s">
        <v>16</v>
      </c>
      <c r="B15" s="106">
        <f t="shared" si="1"/>
        <v>540772</v>
      </c>
      <c r="C15" s="106">
        <f t="shared" si="1"/>
        <v>2490226</v>
      </c>
      <c r="D15" s="107">
        <v>115534</v>
      </c>
      <c r="E15" s="107">
        <v>267971</v>
      </c>
      <c r="F15" s="107">
        <v>235385</v>
      </c>
      <c r="G15" s="107">
        <v>607008</v>
      </c>
      <c r="H15" s="107">
        <v>68750</v>
      </c>
      <c r="I15" s="107">
        <v>838685</v>
      </c>
      <c r="J15" s="107">
        <v>121103</v>
      </c>
      <c r="K15" s="107">
        <v>776562</v>
      </c>
      <c r="L15" s="107">
        <v>229235</v>
      </c>
      <c r="M15" s="107">
        <v>206728</v>
      </c>
      <c r="N15" s="85"/>
    </row>
    <row r="16" spans="1:14" ht="12.75" customHeight="1">
      <c r="A16" s="108" t="s">
        <v>17</v>
      </c>
      <c r="B16" s="106">
        <f t="shared" si="1"/>
        <v>490833</v>
      </c>
      <c r="C16" s="106">
        <f t="shared" si="1"/>
        <v>2135019</v>
      </c>
      <c r="D16" s="107">
        <v>96155</v>
      </c>
      <c r="E16" s="107">
        <v>170578</v>
      </c>
      <c r="F16" s="107">
        <v>263640</v>
      </c>
      <c r="G16" s="107">
        <v>596703</v>
      </c>
      <c r="H16" s="107">
        <v>30422</v>
      </c>
      <c r="I16" s="107">
        <v>736187</v>
      </c>
      <c r="J16" s="107">
        <v>100616</v>
      </c>
      <c r="K16" s="107">
        <v>631551</v>
      </c>
      <c r="L16" s="107">
        <v>187328</v>
      </c>
      <c r="M16" s="107">
        <v>204209</v>
      </c>
      <c r="N16" s="85"/>
    </row>
    <row r="17" spans="1:14" ht="12.75" customHeight="1">
      <c r="A17" s="72" t="s">
        <v>18</v>
      </c>
      <c r="B17" s="110">
        <f t="shared" si="1"/>
        <v>394993</v>
      </c>
      <c r="C17" s="110">
        <f t="shared" si="1"/>
        <v>2157829</v>
      </c>
      <c r="D17" s="112">
        <v>49728</v>
      </c>
      <c r="E17" s="112">
        <v>219031</v>
      </c>
      <c r="F17" s="112">
        <v>199043</v>
      </c>
      <c r="G17" s="112">
        <v>593290</v>
      </c>
      <c r="H17" s="112">
        <v>38770</v>
      </c>
      <c r="I17" s="112">
        <v>550778</v>
      </c>
      <c r="J17" s="112">
        <v>107452</v>
      </c>
      <c r="K17" s="112">
        <v>794730</v>
      </c>
      <c r="L17" s="112">
        <v>207252</v>
      </c>
      <c r="M17" s="112">
        <v>209507</v>
      </c>
      <c r="N17" s="85"/>
    </row>
    <row r="18" spans="1:14" ht="12.75" hidden="1" customHeight="1">
      <c r="A18" s="83" t="s">
        <v>20</v>
      </c>
      <c r="B18" s="106">
        <f t="shared" si="1"/>
        <v>0</v>
      </c>
      <c r="C18" s="106">
        <f t="shared" si="1"/>
        <v>0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85"/>
    </row>
    <row r="19" spans="1:14" ht="12.75" hidden="1" customHeight="1">
      <c r="A19" s="83" t="s">
        <v>21</v>
      </c>
      <c r="B19" s="106">
        <f t="shared" si="1"/>
        <v>0</v>
      </c>
      <c r="C19" s="106">
        <f t="shared" si="1"/>
        <v>0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85"/>
    </row>
    <row r="20" spans="1:14" ht="12.75" hidden="1" customHeight="1">
      <c r="A20" s="109" t="s">
        <v>22</v>
      </c>
      <c r="B20" s="110">
        <f t="shared" si="1"/>
        <v>0</v>
      </c>
      <c r="C20" s="110">
        <f t="shared" si="1"/>
        <v>0</v>
      </c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85"/>
    </row>
    <row r="21" spans="1:14" ht="12.75">
      <c r="A21" s="12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4" ht="12.75">
      <c r="A22" s="14" t="s">
        <v>24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4" ht="12.75">
      <c r="A23" s="16" t="s">
        <v>12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4" ht="12.75">
      <c r="A24" s="19" t="s">
        <v>25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showGridLines="0" topLeftCell="E1" workbookViewId="0">
      <selection activeCell="L10" sqref="L10:M10"/>
    </sheetView>
  </sheetViews>
  <sheetFormatPr baseColWidth="10" defaultRowHeight="12.75"/>
  <cols>
    <col min="3" max="3" width="14.28515625" customWidth="1"/>
    <col min="5" max="5" width="14.28515625" customWidth="1"/>
    <col min="7" max="7" width="14.5703125" customWidth="1"/>
    <col min="9" max="9" width="14.5703125" customWidth="1"/>
    <col min="11" max="11" width="14.5703125" customWidth="1"/>
    <col min="13" max="13" width="14" customWidth="1"/>
  </cols>
  <sheetData>
    <row r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3.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>
      <c r="A5" s="124" t="s">
        <v>45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>
      <c r="A6" s="125" t="s">
        <v>33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3">
      <c r="A7" s="2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3">
      <c r="A8" s="131" t="s">
        <v>0</v>
      </c>
      <c r="B8" s="130" t="s">
        <v>1</v>
      </c>
      <c r="C8" s="130"/>
      <c r="D8" s="130" t="s">
        <v>2</v>
      </c>
      <c r="E8" s="130"/>
      <c r="F8" s="130" t="s">
        <v>3</v>
      </c>
      <c r="G8" s="130"/>
      <c r="H8" s="130" t="s">
        <v>4</v>
      </c>
      <c r="I8" s="130"/>
      <c r="J8" s="130" t="s">
        <v>5</v>
      </c>
      <c r="K8" s="130"/>
      <c r="L8" s="130" t="s">
        <v>6</v>
      </c>
      <c r="M8" s="130"/>
    </row>
    <row r="9" spans="1:13">
      <c r="A9" s="132"/>
      <c r="B9" s="50" t="s">
        <v>7</v>
      </c>
      <c r="C9" s="41" t="s">
        <v>8</v>
      </c>
      <c r="D9" s="50" t="s">
        <v>7</v>
      </c>
      <c r="E9" s="41" t="s">
        <v>8</v>
      </c>
      <c r="F9" s="50" t="s">
        <v>7</v>
      </c>
      <c r="G9" s="41" t="s">
        <v>8</v>
      </c>
      <c r="H9" s="50" t="s">
        <v>7</v>
      </c>
      <c r="I9" s="41" t="s">
        <v>8</v>
      </c>
      <c r="J9" s="50" t="s">
        <v>7</v>
      </c>
      <c r="K9" s="41" t="s">
        <v>8</v>
      </c>
      <c r="L9" s="50" t="s">
        <v>7</v>
      </c>
      <c r="M9" s="41" t="s">
        <v>8</v>
      </c>
    </row>
    <row r="10" spans="1:13">
      <c r="A10" s="92" t="s">
        <v>1</v>
      </c>
      <c r="B10" s="94">
        <v>3448989.18</v>
      </c>
      <c r="C10" s="94">
        <v>17536585.390000001</v>
      </c>
      <c r="D10" s="94">
        <v>1077242.56</v>
      </c>
      <c r="E10" s="94">
        <v>1341226.94</v>
      </c>
      <c r="F10" s="94">
        <v>1733566.6199999999</v>
      </c>
      <c r="G10" s="94">
        <v>4486089.45</v>
      </c>
      <c r="H10" s="94">
        <v>473905</v>
      </c>
      <c r="I10" s="94">
        <v>4369011</v>
      </c>
      <c r="J10" s="94">
        <v>164275</v>
      </c>
      <c r="K10" s="94">
        <v>7340258</v>
      </c>
      <c r="L10" s="94">
        <v>1976331</v>
      </c>
      <c r="M10" s="94">
        <v>1901958</v>
      </c>
    </row>
    <row r="11" spans="1:13">
      <c r="A11" s="33" t="s">
        <v>9</v>
      </c>
      <c r="B11" s="95">
        <v>252948</v>
      </c>
      <c r="C11" s="95">
        <v>1342464.3</v>
      </c>
      <c r="D11" s="96">
        <v>117399</v>
      </c>
      <c r="E11" s="96">
        <v>109397.3</v>
      </c>
      <c r="F11" s="96">
        <v>109924</v>
      </c>
      <c r="G11" s="96">
        <v>311765</v>
      </c>
      <c r="H11" s="96">
        <v>25620</v>
      </c>
      <c r="I11" s="96">
        <v>351667</v>
      </c>
      <c r="J11" s="96">
        <v>5</v>
      </c>
      <c r="K11" s="96">
        <v>569635</v>
      </c>
      <c r="L11" s="96">
        <v>165416</v>
      </c>
      <c r="M11" s="96">
        <v>195231</v>
      </c>
    </row>
    <row r="12" spans="1:13">
      <c r="A12" s="33" t="s">
        <v>10</v>
      </c>
      <c r="B12" s="95">
        <v>338304</v>
      </c>
      <c r="C12" s="95">
        <v>1313136</v>
      </c>
      <c r="D12" s="96">
        <v>130296</v>
      </c>
      <c r="E12" s="96">
        <v>140767</v>
      </c>
      <c r="F12" s="96">
        <v>126831</v>
      </c>
      <c r="G12" s="96">
        <v>319740</v>
      </c>
      <c r="H12" s="96">
        <v>68713</v>
      </c>
      <c r="I12" s="96">
        <v>392249</v>
      </c>
      <c r="J12" s="96">
        <v>12464</v>
      </c>
      <c r="K12" s="96">
        <v>460380</v>
      </c>
      <c r="L12" s="96">
        <v>133376</v>
      </c>
      <c r="M12" s="96">
        <v>146416</v>
      </c>
    </row>
    <row r="13" spans="1:13">
      <c r="A13" s="33" t="s">
        <v>11</v>
      </c>
      <c r="B13" s="95">
        <v>299317</v>
      </c>
      <c r="C13" s="95">
        <v>1550505.6400000001</v>
      </c>
      <c r="D13" s="96">
        <v>119686</v>
      </c>
      <c r="E13" s="96">
        <v>77535.64</v>
      </c>
      <c r="F13" s="96">
        <v>135251</v>
      </c>
      <c r="G13" s="96">
        <v>376615</v>
      </c>
      <c r="H13" s="96">
        <v>13131</v>
      </c>
      <c r="I13" s="96">
        <v>305889</v>
      </c>
      <c r="J13" s="96">
        <v>31249</v>
      </c>
      <c r="K13" s="96">
        <v>790466</v>
      </c>
      <c r="L13" s="96">
        <v>185064</v>
      </c>
      <c r="M13" s="96">
        <v>160157</v>
      </c>
    </row>
    <row r="14" spans="1:13">
      <c r="A14" s="33" t="s">
        <v>13</v>
      </c>
      <c r="B14" s="95">
        <v>337714</v>
      </c>
      <c r="C14" s="95">
        <v>1494627</v>
      </c>
      <c r="D14" s="96">
        <v>98506</v>
      </c>
      <c r="E14" s="96">
        <v>125993</v>
      </c>
      <c r="F14" s="96">
        <v>144325</v>
      </c>
      <c r="G14" s="96">
        <v>355182</v>
      </c>
      <c r="H14" s="96">
        <v>73564</v>
      </c>
      <c r="I14" s="96">
        <v>357285</v>
      </c>
      <c r="J14" s="96">
        <v>21319</v>
      </c>
      <c r="K14" s="96">
        <v>656167</v>
      </c>
      <c r="L14" s="96">
        <v>135450</v>
      </c>
      <c r="M14" s="96">
        <v>175943</v>
      </c>
    </row>
    <row r="15" spans="1:13">
      <c r="A15" s="44" t="s">
        <v>14</v>
      </c>
      <c r="B15" s="95">
        <v>334442</v>
      </c>
      <c r="C15" s="95">
        <v>1428387</v>
      </c>
      <c r="D15" s="96">
        <v>88487</v>
      </c>
      <c r="E15" s="96">
        <v>79566</v>
      </c>
      <c r="F15" s="96">
        <v>155295</v>
      </c>
      <c r="G15" s="96">
        <v>392683</v>
      </c>
      <c r="H15" s="96">
        <v>74273</v>
      </c>
      <c r="I15" s="96">
        <v>319133</v>
      </c>
      <c r="J15" s="96">
        <v>16387</v>
      </c>
      <c r="K15" s="96">
        <v>637005</v>
      </c>
      <c r="L15" s="96">
        <v>182358</v>
      </c>
      <c r="M15" s="96">
        <v>123265</v>
      </c>
    </row>
    <row r="16" spans="1:13">
      <c r="A16" s="33" t="s">
        <v>15</v>
      </c>
      <c r="B16" s="95">
        <v>267119</v>
      </c>
      <c r="C16" s="95">
        <v>1421972</v>
      </c>
      <c r="D16" s="96">
        <v>67453</v>
      </c>
      <c r="E16" s="96">
        <v>93340</v>
      </c>
      <c r="F16" s="96">
        <v>153941</v>
      </c>
      <c r="G16" s="96">
        <v>378417</v>
      </c>
      <c r="H16" s="96">
        <v>32603</v>
      </c>
      <c r="I16" s="96">
        <v>370493</v>
      </c>
      <c r="J16" s="96">
        <v>13122</v>
      </c>
      <c r="K16" s="96">
        <v>579722</v>
      </c>
      <c r="L16" s="96">
        <v>127447</v>
      </c>
      <c r="M16" s="96">
        <v>108685</v>
      </c>
    </row>
    <row r="17" spans="1:13">
      <c r="A17" s="33" t="s">
        <v>16</v>
      </c>
      <c r="B17" s="95">
        <v>344195</v>
      </c>
      <c r="C17" s="95">
        <v>1600910</v>
      </c>
      <c r="D17" s="96">
        <v>68605</v>
      </c>
      <c r="E17" s="96">
        <v>120463</v>
      </c>
      <c r="F17" s="96">
        <v>174888</v>
      </c>
      <c r="G17" s="96">
        <v>382935</v>
      </c>
      <c r="H17" s="96">
        <v>85459</v>
      </c>
      <c r="I17" s="96">
        <v>368978</v>
      </c>
      <c r="J17" s="96">
        <v>15243</v>
      </c>
      <c r="K17" s="96">
        <v>728534</v>
      </c>
      <c r="L17" s="96">
        <v>105229</v>
      </c>
      <c r="M17" s="96">
        <v>97353</v>
      </c>
    </row>
    <row r="18" spans="1:13">
      <c r="A18" s="44" t="s">
        <v>17</v>
      </c>
      <c r="B18" s="95">
        <v>320133</v>
      </c>
      <c r="C18" s="95">
        <v>1521144</v>
      </c>
      <c r="D18" s="96">
        <v>89701</v>
      </c>
      <c r="E18" s="96">
        <v>104894</v>
      </c>
      <c r="F18" s="96">
        <v>153258</v>
      </c>
      <c r="G18" s="96">
        <v>379217</v>
      </c>
      <c r="H18" s="96">
        <v>40489</v>
      </c>
      <c r="I18" s="96">
        <v>411258</v>
      </c>
      <c r="J18" s="96">
        <v>36685</v>
      </c>
      <c r="K18" s="96">
        <v>625775</v>
      </c>
      <c r="L18" s="96">
        <v>88214</v>
      </c>
      <c r="M18" s="96">
        <v>81135</v>
      </c>
    </row>
    <row r="19" spans="1:13">
      <c r="A19" s="33" t="s">
        <v>18</v>
      </c>
      <c r="B19" s="95">
        <v>241665</v>
      </c>
      <c r="C19" s="95">
        <v>1532917</v>
      </c>
      <c r="D19" s="96">
        <v>86512</v>
      </c>
      <c r="E19" s="96">
        <v>151269</v>
      </c>
      <c r="F19" s="96">
        <v>140294</v>
      </c>
      <c r="G19" s="96">
        <v>388294</v>
      </c>
      <c r="H19" s="96">
        <v>9959</v>
      </c>
      <c r="I19" s="96">
        <v>462042</v>
      </c>
      <c r="J19" s="96">
        <v>4900</v>
      </c>
      <c r="K19" s="96">
        <v>531312</v>
      </c>
      <c r="L19" s="96">
        <v>113714</v>
      </c>
      <c r="M19" s="96">
        <v>107658</v>
      </c>
    </row>
    <row r="20" spans="1:13">
      <c r="A20" s="44" t="s">
        <v>26</v>
      </c>
      <c r="B20" s="95">
        <v>254824</v>
      </c>
      <c r="C20" s="95">
        <v>1514013</v>
      </c>
      <c r="D20" s="96">
        <v>70916</v>
      </c>
      <c r="E20" s="96">
        <v>100151</v>
      </c>
      <c r="F20" s="96">
        <v>157357</v>
      </c>
      <c r="G20" s="96">
        <v>405234</v>
      </c>
      <c r="H20" s="96">
        <v>15650</v>
      </c>
      <c r="I20" s="96">
        <v>394368</v>
      </c>
      <c r="J20" s="96">
        <v>10901</v>
      </c>
      <c r="K20" s="96">
        <v>614260</v>
      </c>
      <c r="L20" s="96">
        <v>222791</v>
      </c>
      <c r="M20" s="96">
        <v>245004</v>
      </c>
    </row>
    <row r="21" spans="1:13">
      <c r="A21" s="44" t="s">
        <v>27</v>
      </c>
      <c r="B21" s="95">
        <v>214845.86</v>
      </c>
      <c r="C21" s="95">
        <v>1376634</v>
      </c>
      <c r="D21" s="96">
        <v>73782</v>
      </c>
      <c r="E21" s="96">
        <v>100456</v>
      </c>
      <c r="F21" s="96">
        <v>136649.85999999999</v>
      </c>
      <c r="G21" s="96">
        <v>401871</v>
      </c>
      <c r="H21" s="96">
        <v>4414</v>
      </c>
      <c r="I21" s="96">
        <v>317758</v>
      </c>
      <c r="J21" s="96">
        <v>0</v>
      </c>
      <c r="K21" s="96">
        <v>556549</v>
      </c>
      <c r="L21" s="96">
        <v>287428</v>
      </c>
      <c r="M21" s="96">
        <v>240920</v>
      </c>
    </row>
    <row r="22" spans="1:13">
      <c r="A22" s="34" t="s">
        <v>28</v>
      </c>
      <c r="B22" s="97">
        <v>243482.32</v>
      </c>
      <c r="C22" s="97">
        <v>1439875.45</v>
      </c>
      <c r="D22" s="98">
        <v>65899.56</v>
      </c>
      <c r="E22" s="98">
        <v>137395</v>
      </c>
      <c r="F22" s="98">
        <v>145552.76</v>
      </c>
      <c r="G22" s="98">
        <v>394136.45</v>
      </c>
      <c r="H22" s="98">
        <v>30030</v>
      </c>
      <c r="I22" s="98">
        <v>317891</v>
      </c>
      <c r="J22" s="98">
        <v>2000</v>
      </c>
      <c r="K22" s="98">
        <v>590453</v>
      </c>
      <c r="L22" s="98">
        <v>229844</v>
      </c>
      <c r="M22" s="98">
        <v>220191</v>
      </c>
    </row>
    <row r="23" spans="1:13">
      <c r="A23" s="45" t="s">
        <v>34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>
      <c r="A24" s="46" t="s">
        <v>24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>
      <c r="A25" s="45" t="s">
        <v>35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</sheetData>
  <mergeCells count="10">
    <mergeCell ref="A4:M4"/>
    <mergeCell ref="A5:M5"/>
    <mergeCell ref="A6:M6"/>
    <mergeCell ref="A8:A9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showGridLines="0" topLeftCell="H1" workbookViewId="0">
      <selection activeCell="L10" sqref="L10:M10"/>
    </sheetView>
  </sheetViews>
  <sheetFormatPr baseColWidth="10" defaultRowHeight="12.75"/>
  <cols>
    <col min="3" max="3" width="13.85546875" customWidth="1"/>
    <col min="5" max="5" width="13.140625" customWidth="1"/>
    <col min="7" max="7" width="13.5703125" customWidth="1"/>
    <col min="9" max="9" width="13.140625" customWidth="1"/>
    <col min="11" max="11" width="13.28515625" customWidth="1"/>
    <col min="13" max="13" width="15.140625" customWidth="1"/>
  </cols>
  <sheetData>
    <row r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13.5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3">
      <c r="A5" s="124" t="s">
        <v>44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>
      <c r="A6" s="134" t="s">
        <v>29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3">
      <c r="A7" s="54"/>
      <c r="B7" s="62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>
      <c r="A8" s="135" t="s">
        <v>0</v>
      </c>
      <c r="B8" s="137" t="s">
        <v>1</v>
      </c>
      <c r="C8" s="137"/>
      <c r="D8" s="137" t="s">
        <v>2</v>
      </c>
      <c r="E8" s="137"/>
      <c r="F8" s="137" t="s">
        <v>3</v>
      </c>
      <c r="G8" s="137"/>
      <c r="H8" s="137" t="s">
        <v>4</v>
      </c>
      <c r="I8" s="137"/>
      <c r="J8" s="137" t="s">
        <v>5</v>
      </c>
      <c r="K8" s="137"/>
      <c r="L8" s="137" t="s">
        <v>6</v>
      </c>
      <c r="M8" s="137"/>
    </row>
    <row r="9" spans="1:13">
      <c r="A9" s="136"/>
      <c r="B9" s="64" t="s">
        <v>7</v>
      </c>
      <c r="C9" s="65" t="s">
        <v>8</v>
      </c>
      <c r="D9" s="64" t="s">
        <v>7</v>
      </c>
      <c r="E9" s="65" t="s">
        <v>8</v>
      </c>
      <c r="F9" s="64" t="s">
        <v>7</v>
      </c>
      <c r="G9" s="65" t="s">
        <v>8</v>
      </c>
      <c r="H9" s="64" t="s">
        <v>7</v>
      </c>
      <c r="I9" s="65" t="s">
        <v>8</v>
      </c>
      <c r="J9" s="64" t="s">
        <v>7</v>
      </c>
      <c r="K9" s="65" t="s">
        <v>8</v>
      </c>
      <c r="L9" s="64" t="s">
        <v>7</v>
      </c>
      <c r="M9" s="65" t="s">
        <v>8</v>
      </c>
    </row>
    <row r="10" spans="1:13">
      <c r="A10" s="92" t="s">
        <v>1</v>
      </c>
      <c r="B10" s="51">
        <f>SUM(B11:B22)</f>
        <v>3241429.06</v>
      </c>
      <c r="C10" s="51">
        <f>SUM(C11:C22)</f>
        <v>17427573.969999999</v>
      </c>
      <c r="D10" s="51">
        <f t="shared" ref="D10:K10" si="0">SUM(D11:D22)</f>
        <v>609518.72</v>
      </c>
      <c r="E10" s="51">
        <f t="shared" si="0"/>
        <v>1227477.9700000002</v>
      </c>
      <c r="F10" s="51">
        <f t="shared" si="0"/>
        <v>1742889.34</v>
      </c>
      <c r="G10" s="51">
        <f t="shared" si="0"/>
        <v>4459050</v>
      </c>
      <c r="H10" s="51">
        <f t="shared" si="0"/>
        <v>667844</v>
      </c>
      <c r="I10" s="51">
        <f t="shared" si="0"/>
        <v>4440376</v>
      </c>
      <c r="J10" s="51">
        <f t="shared" si="0"/>
        <v>221177</v>
      </c>
      <c r="K10" s="51">
        <f t="shared" si="0"/>
        <v>7300670</v>
      </c>
      <c r="L10" s="51">
        <f>SUM(L11:L22)</f>
        <v>3392543</v>
      </c>
      <c r="M10" s="51">
        <f>SUM(M11:M22)</f>
        <v>3280443</v>
      </c>
    </row>
    <row r="11" spans="1:13">
      <c r="A11" s="33" t="s">
        <v>9</v>
      </c>
      <c r="B11" s="79">
        <f t="shared" ref="B11:C22" si="1">D11+F11+H11+J11</f>
        <v>254665</v>
      </c>
      <c r="C11" s="79">
        <f t="shared" si="1"/>
        <v>1355060</v>
      </c>
      <c r="D11" s="55">
        <v>66387</v>
      </c>
      <c r="E11" s="55">
        <v>82801</v>
      </c>
      <c r="F11" s="55">
        <v>119519</v>
      </c>
      <c r="G11" s="55">
        <v>344629</v>
      </c>
      <c r="H11" s="55">
        <v>47539</v>
      </c>
      <c r="I11" s="55">
        <v>343558</v>
      </c>
      <c r="J11" s="55">
        <v>21220</v>
      </c>
      <c r="K11" s="55">
        <v>584072</v>
      </c>
      <c r="L11" s="55">
        <v>240867</v>
      </c>
      <c r="M11" s="55">
        <v>242764</v>
      </c>
    </row>
    <row r="12" spans="1:13">
      <c r="A12" s="33" t="s">
        <v>10</v>
      </c>
      <c r="B12" s="79">
        <f t="shared" si="1"/>
        <v>328467.76</v>
      </c>
      <c r="C12" s="79">
        <f t="shared" si="1"/>
        <v>1294060.2</v>
      </c>
      <c r="D12" s="55">
        <v>65060</v>
      </c>
      <c r="E12" s="55">
        <v>108991.2</v>
      </c>
      <c r="F12" s="55">
        <v>134126.76</v>
      </c>
      <c r="G12" s="55">
        <v>314603</v>
      </c>
      <c r="H12" s="55">
        <v>67850</v>
      </c>
      <c r="I12" s="55">
        <v>316744</v>
      </c>
      <c r="J12" s="55">
        <v>61431</v>
      </c>
      <c r="K12" s="55">
        <v>553722</v>
      </c>
      <c r="L12" s="55">
        <v>271057</v>
      </c>
      <c r="M12" s="55">
        <v>245613</v>
      </c>
    </row>
    <row r="13" spans="1:13">
      <c r="A13" s="33" t="s">
        <v>11</v>
      </c>
      <c r="B13" s="79">
        <f t="shared" si="1"/>
        <v>327640</v>
      </c>
      <c r="C13" s="79">
        <f t="shared" si="1"/>
        <v>1481658.45</v>
      </c>
      <c r="D13" s="55">
        <v>52051</v>
      </c>
      <c r="E13" s="55">
        <v>115755.45</v>
      </c>
      <c r="F13" s="55">
        <v>140678</v>
      </c>
      <c r="G13" s="55">
        <v>383509</v>
      </c>
      <c r="H13" s="55">
        <v>114993</v>
      </c>
      <c r="I13" s="55">
        <v>372595</v>
      </c>
      <c r="J13" s="55">
        <v>19918</v>
      </c>
      <c r="K13" s="55">
        <v>609799</v>
      </c>
      <c r="L13" s="55">
        <v>282055</v>
      </c>
      <c r="M13" s="55">
        <v>275371</v>
      </c>
    </row>
    <row r="14" spans="1:13">
      <c r="A14" s="33" t="s">
        <v>13</v>
      </c>
      <c r="B14" s="79">
        <f t="shared" si="1"/>
        <v>290473</v>
      </c>
      <c r="C14" s="79">
        <f t="shared" si="1"/>
        <v>1613871</v>
      </c>
      <c r="D14" s="55">
        <v>46964</v>
      </c>
      <c r="E14" s="55">
        <v>95373</v>
      </c>
      <c r="F14" s="55">
        <v>140303</v>
      </c>
      <c r="G14" s="55">
        <v>369478</v>
      </c>
      <c r="H14" s="55">
        <v>80756</v>
      </c>
      <c r="I14" s="55">
        <v>507222</v>
      </c>
      <c r="J14" s="55">
        <v>22450</v>
      </c>
      <c r="K14" s="55">
        <v>641798</v>
      </c>
      <c r="L14" s="55">
        <v>260625</v>
      </c>
      <c r="M14" s="55">
        <v>254097</v>
      </c>
    </row>
    <row r="15" spans="1:13">
      <c r="A15" s="56" t="s">
        <v>14</v>
      </c>
      <c r="B15" s="79">
        <f t="shared" si="1"/>
        <v>279447</v>
      </c>
      <c r="C15" s="79">
        <f t="shared" si="1"/>
        <v>1336017</v>
      </c>
      <c r="D15" s="55">
        <v>47396</v>
      </c>
      <c r="E15" s="55">
        <v>104319</v>
      </c>
      <c r="F15" s="55">
        <v>151663</v>
      </c>
      <c r="G15" s="55">
        <v>392297</v>
      </c>
      <c r="H15" s="55">
        <v>57488</v>
      </c>
      <c r="I15" s="55">
        <v>268794</v>
      </c>
      <c r="J15" s="55">
        <v>22900</v>
      </c>
      <c r="K15" s="55">
        <v>570607</v>
      </c>
      <c r="L15" s="55">
        <v>254116</v>
      </c>
      <c r="M15" s="55">
        <v>261826</v>
      </c>
    </row>
    <row r="16" spans="1:13">
      <c r="A16" s="33" t="s">
        <v>15</v>
      </c>
      <c r="B16" s="79">
        <f t="shared" si="1"/>
        <v>234777</v>
      </c>
      <c r="C16" s="79">
        <f t="shared" si="1"/>
        <v>1532513</v>
      </c>
      <c r="D16" s="55">
        <v>27578</v>
      </c>
      <c r="E16" s="55">
        <v>127599</v>
      </c>
      <c r="F16" s="55">
        <v>150039</v>
      </c>
      <c r="G16" s="55">
        <v>360023</v>
      </c>
      <c r="H16" s="55">
        <v>44519</v>
      </c>
      <c r="I16" s="55">
        <v>355831</v>
      </c>
      <c r="J16" s="55">
        <v>12641</v>
      </c>
      <c r="K16" s="55">
        <v>689060</v>
      </c>
      <c r="L16" s="55">
        <v>246938</v>
      </c>
      <c r="M16" s="55">
        <v>230758</v>
      </c>
    </row>
    <row r="17" spans="1:13">
      <c r="A17" s="33" t="s">
        <v>16</v>
      </c>
      <c r="B17" s="79">
        <f t="shared" si="1"/>
        <v>255752</v>
      </c>
      <c r="C17" s="79">
        <f t="shared" si="1"/>
        <v>1441733</v>
      </c>
      <c r="D17" s="55">
        <v>56792</v>
      </c>
      <c r="E17" s="55">
        <v>113566</v>
      </c>
      <c r="F17" s="55">
        <v>153647</v>
      </c>
      <c r="G17" s="55">
        <v>386681</v>
      </c>
      <c r="H17" s="55">
        <v>45313</v>
      </c>
      <c r="I17" s="55">
        <v>324582</v>
      </c>
      <c r="J17" s="55">
        <v>0</v>
      </c>
      <c r="K17" s="55">
        <v>616904</v>
      </c>
      <c r="L17" s="55">
        <v>292638</v>
      </c>
      <c r="M17" s="55">
        <v>297970</v>
      </c>
    </row>
    <row r="18" spans="1:13">
      <c r="A18" s="56" t="s">
        <v>17</v>
      </c>
      <c r="B18" s="79">
        <f t="shared" si="1"/>
        <v>255177.58000000002</v>
      </c>
      <c r="C18" s="79">
        <f t="shared" si="1"/>
        <v>1640487.2</v>
      </c>
      <c r="D18" s="55">
        <v>48790</v>
      </c>
      <c r="E18" s="55">
        <v>90873.2</v>
      </c>
      <c r="F18" s="55">
        <v>158466.58000000002</v>
      </c>
      <c r="G18" s="55">
        <v>371657</v>
      </c>
      <c r="H18" s="55">
        <v>37467</v>
      </c>
      <c r="I18" s="55">
        <v>522791</v>
      </c>
      <c r="J18" s="55">
        <v>10454</v>
      </c>
      <c r="K18" s="55">
        <v>655166</v>
      </c>
      <c r="L18" s="55">
        <v>296065</v>
      </c>
      <c r="M18" s="55">
        <v>278595</v>
      </c>
    </row>
    <row r="19" spans="1:13">
      <c r="A19" s="33" t="s">
        <v>18</v>
      </c>
      <c r="B19" s="79">
        <f t="shared" si="1"/>
        <v>194466.37</v>
      </c>
      <c r="C19" s="79">
        <f t="shared" si="1"/>
        <v>1395439</v>
      </c>
      <c r="D19" s="55">
        <v>24966.37</v>
      </c>
      <c r="E19" s="55">
        <v>113528</v>
      </c>
      <c r="F19" s="55">
        <v>129450</v>
      </c>
      <c r="G19" s="55">
        <v>342240</v>
      </c>
      <c r="H19" s="55">
        <v>35251</v>
      </c>
      <c r="I19" s="55">
        <v>402793</v>
      </c>
      <c r="J19" s="55">
        <v>4799</v>
      </c>
      <c r="K19" s="55">
        <v>536878</v>
      </c>
      <c r="L19" s="55">
        <v>263635</v>
      </c>
      <c r="M19" s="55">
        <v>238085</v>
      </c>
    </row>
    <row r="20" spans="1:13">
      <c r="A20" s="56" t="s">
        <v>26</v>
      </c>
      <c r="B20" s="79">
        <f t="shared" si="1"/>
        <v>265442</v>
      </c>
      <c r="C20" s="79">
        <f t="shared" si="1"/>
        <v>1542443</v>
      </c>
      <c r="D20" s="55">
        <v>67166</v>
      </c>
      <c r="E20" s="55">
        <v>106739</v>
      </c>
      <c r="F20" s="55">
        <v>168059</v>
      </c>
      <c r="G20" s="55">
        <v>417947</v>
      </c>
      <c r="H20" s="55">
        <v>21817</v>
      </c>
      <c r="I20" s="55">
        <v>393908</v>
      </c>
      <c r="J20" s="55">
        <v>8400</v>
      </c>
      <c r="K20" s="55">
        <v>623849</v>
      </c>
      <c r="L20" s="55">
        <v>324919</v>
      </c>
      <c r="M20" s="55">
        <v>324548</v>
      </c>
    </row>
    <row r="21" spans="1:13">
      <c r="A21" s="56" t="s">
        <v>27</v>
      </c>
      <c r="B21" s="79">
        <f t="shared" si="1"/>
        <v>295807.34999999998</v>
      </c>
      <c r="C21" s="79">
        <f t="shared" si="1"/>
        <v>1433488.12</v>
      </c>
      <c r="D21" s="55">
        <v>55547.35</v>
      </c>
      <c r="E21" s="55">
        <v>90624.12</v>
      </c>
      <c r="F21" s="55">
        <v>158535</v>
      </c>
      <c r="G21" s="55">
        <v>374271</v>
      </c>
      <c r="H21" s="55">
        <v>63196</v>
      </c>
      <c r="I21" s="55">
        <v>317986</v>
      </c>
      <c r="J21" s="55">
        <v>18529</v>
      </c>
      <c r="K21" s="55">
        <v>650607</v>
      </c>
      <c r="L21" s="55">
        <v>330363</v>
      </c>
      <c r="M21" s="55">
        <v>326481</v>
      </c>
    </row>
    <row r="22" spans="1:13">
      <c r="A22" s="34" t="s">
        <v>28</v>
      </c>
      <c r="B22" s="80">
        <f t="shared" si="1"/>
        <v>259314</v>
      </c>
      <c r="C22" s="80">
        <f t="shared" si="1"/>
        <v>1360804</v>
      </c>
      <c r="D22" s="57">
        <v>50821</v>
      </c>
      <c r="E22" s="57">
        <v>77309</v>
      </c>
      <c r="F22" s="57">
        <v>138403</v>
      </c>
      <c r="G22" s="57">
        <v>401715</v>
      </c>
      <c r="H22" s="57">
        <v>51655</v>
      </c>
      <c r="I22" s="57">
        <v>313572</v>
      </c>
      <c r="J22" s="57">
        <v>18435</v>
      </c>
      <c r="K22" s="57">
        <v>568208</v>
      </c>
      <c r="L22" s="57">
        <v>329265</v>
      </c>
      <c r="M22" s="57">
        <v>304335</v>
      </c>
    </row>
    <row r="23" spans="1:13">
      <c r="A23" s="58" t="s">
        <v>38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>
      <c r="A24" s="61" t="s">
        <v>24</v>
      </c>
      <c r="B24" s="60"/>
      <c r="C24" s="60"/>
      <c r="D24" s="60"/>
      <c r="E24" s="60"/>
      <c r="F24" s="60"/>
      <c r="G24" s="60"/>
      <c r="H24" s="60"/>
      <c r="I24" s="55"/>
      <c r="J24" s="55"/>
      <c r="K24" s="55"/>
      <c r="L24" s="59"/>
      <c r="M24" s="55"/>
    </row>
    <row r="25" spans="1:13">
      <c r="A25" s="58" t="s">
        <v>12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>
      <c r="A26" s="52"/>
      <c r="B26" s="52"/>
      <c r="C26" s="52"/>
      <c r="D26" s="52"/>
      <c r="E26" s="52"/>
      <c r="F26" s="52"/>
      <c r="G26" s="52"/>
      <c r="H26" s="52"/>
      <c r="I26" s="53"/>
      <c r="J26" s="53"/>
      <c r="K26" s="53"/>
      <c r="L26" s="53"/>
      <c r="M26" s="52"/>
    </row>
  </sheetData>
  <mergeCells count="10">
    <mergeCell ref="A4:M4"/>
    <mergeCell ref="A5:M5"/>
    <mergeCell ref="A6:M6"/>
    <mergeCell ref="A8:A9"/>
    <mergeCell ref="B8:C8"/>
    <mergeCell ref="D8:E8"/>
    <mergeCell ref="F8:G8"/>
    <mergeCell ref="H8:I8"/>
    <mergeCell ref="J8:K8"/>
    <mergeCell ref="L8:M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showGridLines="0" topLeftCell="I1" workbookViewId="0">
      <selection activeCell="P28" sqref="P28"/>
    </sheetView>
  </sheetViews>
  <sheetFormatPr baseColWidth="10" defaultRowHeight="12.75"/>
  <cols>
    <col min="3" max="3" width="14" customWidth="1"/>
    <col min="5" max="5" width="15.42578125" customWidth="1"/>
    <col min="7" max="7" width="14.42578125" customWidth="1"/>
    <col min="9" max="9" width="14.85546875" customWidth="1"/>
    <col min="11" max="11" width="13.7109375" customWidth="1"/>
    <col min="13" max="13" width="14.140625" customWidth="1"/>
  </cols>
  <sheetData>
    <row r="1" spans="1:14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4" ht="13.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4">
      <c r="A4" s="124" t="s">
        <v>43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4">
      <c r="A5" s="125" t="s">
        <v>29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1:14" ht="13.5">
      <c r="A6" s="26"/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4">
      <c r="A7" s="131" t="s">
        <v>0</v>
      </c>
      <c r="B7" s="130" t="s">
        <v>1</v>
      </c>
      <c r="C7" s="130"/>
      <c r="D7" s="130" t="s">
        <v>2</v>
      </c>
      <c r="E7" s="130"/>
      <c r="F7" s="130" t="s">
        <v>3</v>
      </c>
      <c r="G7" s="130"/>
      <c r="H7" s="130" t="s">
        <v>4</v>
      </c>
      <c r="I7" s="130"/>
      <c r="J7" s="130" t="s">
        <v>5</v>
      </c>
      <c r="K7" s="130"/>
      <c r="L7" s="130" t="s">
        <v>6</v>
      </c>
      <c r="M7" s="130"/>
      <c r="N7" s="68"/>
    </row>
    <row r="8" spans="1:14">
      <c r="A8" s="132"/>
      <c r="B8" s="41" t="s">
        <v>7</v>
      </c>
      <c r="C8" s="41" t="s">
        <v>8</v>
      </c>
      <c r="D8" s="41" t="s">
        <v>7</v>
      </c>
      <c r="E8" s="41" t="s">
        <v>8</v>
      </c>
      <c r="F8" s="41" t="s">
        <v>7</v>
      </c>
      <c r="G8" s="41" t="s">
        <v>8</v>
      </c>
      <c r="H8" s="41" t="s">
        <v>7</v>
      </c>
      <c r="I8" s="41" t="s">
        <v>8</v>
      </c>
      <c r="J8" s="41" t="s">
        <v>7</v>
      </c>
      <c r="K8" s="41" t="s">
        <v>8</v>
      </c>
      <c r="L8" s="41" t="s">
        <v>7</v>
      </c>
      <c r="M8" s="41" t="s">
        <v>8</v>
      </c>
      <c r="N8" s="68"/>
    </row>
    <row r="9" spans="1:14">
      <c r="A9" s="92" t="s">
        <v>1</v>
      </c>
      <c r="B9" s="76">
        <f>SUM(B10:B21)</f>
        <v>3396721</v>
      </c>
      <c r="C9" s="76">
        <f t="shared" ref="C9:M9" si="0">SUM(C10:C21)</f>
        <v>18309915.91</v>
      </c>
      <c r="D9" s="76">
        <f t="shared" si="0"/>
        <v>598673</v>
      </c>
      <c r="E9" s="76">
        <f t="shared" si="0"/>
        <v>1429594.01</v>
      </c>
      <c r="F9" s="76">
        <f t="shared" si="0"/>
        <v>1907485</v>
      </c>
      <c r="G9" s="76">
        <f t="shared" si="0"/>
        <v>4845742.9000000004</v>
      </c>
      <c r="H9" s="76">
        <f t="shared" si="0"/>
        <v>632849</v>
      </c>
      <c r="I9" s="76">
        <f t="shared" si="0"/>
        <v>4723260</v>
      </c>
      <c r="J9" s="76">
        <f t="shared" si="0"/>
        <v>257714</v>
      </c>
      <c r="K9" s="76">
        <f t="shared" si="0"/>
        <v>7311319</v>
      </c>
      <c r="L9" s="76">
        <f t="shared" si="0"/>
        <v>3520648</v>
      </c>
      <c r="M9" s="76">
        <f t="shared" si="0"/>
        <v>3643443</v>
      </c>
      <c r="N9" s="68"/>
    </row>
    <row r="10" spans="1:14">
      <c r="A10" s="33" t="s">
        <v>9</v>
      </c>
      <c r="B10" s="77">
        <f t="shared" ref="B10:C21" si="1">D10+F10+H10+J10</f>
        <v>312603</v>
      </c>
      <c r="C10" s="77">
        <f t="shared" si="1"/>
        <v>1474271</v>
      </c>
      <c r="D10" s="69">
        <v>49587</v>
      </c>
      <c r="E10" s="69">
        <v>121603</v>
      </c>
      <c r="F10" s="69">
        <v>149255</v>
      </c>
      <c r="G10" s="69">
        <v>366847</v>
      </c>
      <c r="H10" s="69">
        <v>82252</v>
      </c>
      <c r="I10" s="69">
        <v>358188</v>
      </c>
      <c r="J10" s="69">
        <v>31509</v>
      </c>
      <c r="K10" s="69">
        <v>627633</v>
      </c>
      <c r="L10" s="69">
        <v>252087</v>
      </c>
      <c r="M10" s="69">
        <v>294648</v>
      </c>
      <c r="N10" s="68"/>
    </row>
    <row r="11" spans="1:14">
      <c r="A11" s="33" t="s">
        <v>10</v>
      </c>
      <c r="B11" s="77">
        <f t="shared" si="1"/>
        <v>279907</v>
      </c>
      <c r="C11" s="77">
        <f t="shared" si="1"/>
        <v>1199601</v>
      </c>
      <c r="D11" s="69">
        <v>52374</v>
      </c>
      <c r="E11" s="69">
        <v>91509</v>
      </c>
      <c r="F11" s="69">
        <v>141214</v>
      </c>
      <c r="G11" s="69">
        <v>333755</v>
      </c>
      <c r="H11" s="69">
        <v>30212</v>
      </c>
      <c r="I11" s="69">
        <v>244678</v>
      </c>
      <c r="J11" s="69">
        <v>56107</v>
      </c>
      <c r="K11" s="69">
        <v>529659</v>
      </c>
      <c r="L11" s="69">
        <v>297296</v>
      </c>
      <c r="M11" s="69">
        <v>317046</v>
      </c>
      <c r="N11" s="68"/>
    </row>
    <row r="12" spans="1:14">
      <c r="A12" s="33" t="s">
        <v>11</v>
      </c>
      <c r="B12" s="77">
        <f t="shared" si="1"/>
        <v>307847</v>
      </c>
      <c r="C12" s="77">
        <f t="shared" si="1"/>
        <v>1486500</v>
      </c>
      <c r="D12" s="69">
        <v>36114</v>
      </c>
      <c r="E12" s="69">
        <v>150355</v>
      </c>
      <c r="F12" s="69">
        <v>162049</v>
      </c>
      <c r="G12" s="69">
        <v>383708</v>
      </c>
      <c r="H12" s="69">
        <v>99257</v>
      </c>
      <c r="I12" s="69">
        <v>348109</v>
      </c>
      <c r="J12" s="69">
        <v>10427</v>
      </c>
      <c r="K12" s="69">
        <v>604328</v>
      </c>
      <c r="L12" s="69">
        <v>339472</v>
      </c>
      <c r="M12" s="69">
        <v>344837</v>
      </c>
      <c r="N12" s="68"/>
    </row>
    <row r="13" spans="1:14">
      <c r="A13" s="33" t="s">
        <v>13</v>
      </c>
      <c r="B13" s="77">
        <f t="shared" si="1"/>
        <v>355784</v>
      </c>
      <c r="C13" s="77">
        <f t="shared" si="1"/>
        <v>1440019</v>
      </c>
      <c r="D13" s="69">
        <v>82527</v>
      </c>
      <c r="E13" s="69">
        <v>130989</v>
      </c>
      <c r="F13" s="69">
        <v>158196</v>
      </c>
      <c r="G13" s="69">
        <v>365664</v>
      </c>
      <c r="H13" s="69">
        <v>90935</v>
      </c>
      <c r="I13" s="69">
        <v>368648</v>
      </c>
      <c r="J13" s="69">
        <v>24126</v>
      </c>
      <c r="K13" s="69">
        <v>574718</v>
      </c>
      <c r="L13" s="69">
        <v>325363</v>
      </c>
      <c r="M13" s="69">
        <v>353954</v>
      </c>
      <c r="N13" s="68"/>
    </row>
    <row r="14" spans="1:14">
      <c r="A14" s="33" t="s">
        <v>14</v>
      </c>
      <c r="B14" s="77">
        <f t="shared" si="1"/>
        <v>307420</v>
      </c>
      <c r="C14" s="77">
        <f t="shared" si="1"/>
        <v>1495296.4</v>
      </c>
      <c r="D14" s="69">
        <v>57188</v>
      </c>
      <c r="E14" s="69">
        <v>149215.4</v>
      </c>
      <c r="F14" s="69">
        <v>167266</v>
      </c>
      <c r="G14" s="69">
        <v>438785</v>
      </c>
      <c r="H14" s="69">
        <v>57629</v>
      </c>
      <c r="I14" s="69">
        <v>348647</v>
      </c>
      <c r="J14" s="69">
        <v>25337</v>
      </c>
      <c r="K14" s="69">
        <v>558649</v>
      </c>
      <c r="L14" s="69">
        <v>383549</v>
      </c>
      <c r="M14" s="69">
        <v>342431</v>
      </c>
      <c r="N14" s="68"/>
    </row>
    <row r="15" spans="1:14">
      <c r="A15" s="33" t="s">
        <v>15</v>
      </c>
      <c r="B15" s="77">
        <f t="shared" si="1"/>
        <v>340278</v>
      </c>
      <c r="C15" s="77">
        <f t="shared" si="1"/>
        <v>1658001</v>
      </c>
      <c r="D15" s="69">
        <v>57570</v>
      </c>
      <c r="E15" s="69">
        <v>93873</v>
      </c>
      <c r="F15" s="69">
        <v>172046</v>
      </c>
      <c r="G15" s="69">
        <v>386895</v>
      </c>
      <c r="H15" s="69">
        <v>91429</v>
      </c>
      <c r="I15" s="69">
        <v>512698</v>
      </c>
      <c r="J15" s="69">
        <v>19233</v>
      </c>
      <c r="K15" s="69">
        <v>664535</v>
      </c>
      <c r="L15" s="69">
        <v>313435</v>
      </c>
      <c r="M15" s="69">
        <v>285027</v>
      </c>
      <c r="N15" s="68"/>
    </row>
    <row r="16" spans="1:14">
      <c r="A16" s="33" t="s">
        <v>16</v>
      </c>
      <c r="B16" s="77">
        <f t="shared" si="1"/>
        <v>237585</v>
      </c>
      <c r="C16" s="77">
        <f t="shared" si="1"/>
        <v>1631076</v>
      </c>
      <c r="D16" s="69">
        <v>43754</v>
      </c>
      <c r="E16" s="69">
        <v>139002</v>
      </c>
      <c r="F16" s="69">
        <v>162519</v>
      </c>
      <c r="G16" s="69">
        <v>429912</v>
      </c>
      <c r="H16" s="69">
        <v>18044</v>
      </c>
      <c r="I16" s="69">
        <v>358035</v>
      </c>
      <c r="J16" s="69">
        <v>13268</v>
      </c>
      <c r="K16" s="69">
        <v>704127</v>
      </c>
      <c r="L16" s="69">
        <v>260306</v>
      </c>
      <c r="M16" s="69">
        <v>318659</v>
      </c>
      <c r="N16" s="68"/>
    </row>
    <row r="17" spans="1:14">
      <c r="A17" s="33" t="s">
        <v>17</v>
      </c>
      <c r="B17" s="77">
        <f t="shared" si="1"/>
        <v>217693</v>
      </c>
      <c r="C17" s="77">
        <f t="shared" si="1"/>
        <v>1587797.6099999999</v>
      </c>
      <c r="D17" s="69">
        <v>33781</v>
      </c>
      <c r="E17" s="69">
        <v>103441.61</v>
      </c>
      <c r="F17" s="69">
        <v>166113</v>
      </c>
      <c r="G17" s="69">
        <v>426560</v>
      </c>
      <c r="H17" s="69">
        <v>17799</v>
      </c>
      <c r="I17" s="69">
        <v>486921</v>
      </c>
      <c r="J17" s="70">
        <v>0</v>
      </c>
      <c r="K17" s="69">
        <v>570875</v>
      </c>
      <c r="L17" s="69">
        <v>301682</v>
      </c>
      <c r="M17" s="69">
        <v>297423</v>
      </c>
      <c r="N17" s="68"/>
    </row>
    <row r="18" spans="1:14">
      <c r="A18" s="33" t="s">
        <v>18</v>
      </c>
      <c r="B18" s="77">
        <f>D18+F18+H18+J18</f>
        <v>284211</v>
      </c>
      <c r="C18" s="77">
        <f t="shared" si="1"/>
        <v>1627575.9</v>
      </c>
      <c r="D18" s="69">
        <v>45940</v>
      </c>
      <c r="E18" s="69">
        <v>107421</v>
      </c>
      <c r="F18" s="69">
        <v>159708</v>
      </c>
      <c r="G18" s="69">
        <v>383961.9</v>
      </c>
      <c r="H18" s="69">
        <v>44819</v>
      </c>
      <c r="I18" s="69">
        <v>428141</v>
      </c>
      <c r="J18" s="69">
        <v>33744</v>
      </c>
      <c r="K18" s="69">
        <v>708052</v>
      </c>
      <c r="L18" s="69">
        <v>275001</v>
      </c>
      <c r="M18" s="69">
        <v>235641</v>
      </c>
      <c r="N18" s="68"/>
    </row>
    <row r="19" spans="1:14">
      <c r="A19" s="71" t="s">
        <v>26</v>
      </c>
      <c r="B19" s="77">
        <f t="shared" si="1"/>
        <v>256108</v>
      </c>
      <c r="C19" s="77">
        <f t="shared" si="1"/>
        <v>1547998</v>
      </c>
      <c r="D19" s="69">
        <v>59789</v>
      </c>
      <c r="E19" s="69">
        <v>124294</v>
      </c>
      <c r="F19" s="69">
        <v>162615</v>
      </c>
      <c r="G19" s="69">
        <v>439050</v>
      </c>
      <c r="H19" s="69">
        <v>28504</v>
      </c>
      <c r="I19" s="69">
        <v>455679</v>
      </c>
      <c r="J19" s="69">
        <v>5200</v>
      </c>
      <c r="K19" s="69">
        <v>528975</v>
      </c>
      <c r="L19" s="69">
        <v>221472</v>
      </c>
      <c r="M19" s="69">
        <v>293436</v>
      </c>
      <c r="N19" s="68"/>
    </row>
    <row r="20" spans="1:14">
      <c r="A20" s="71" t="s">
        <v>27</v>
      </c>
      <c r="B20" s="77">
        <f t="shared" si="1"/>
        <v>255482</v>
      </c>
      <c r="C20" s="77">
        <f t="shared" si="1"/>
        <v>1543200</v>
      </c>
      <c r="D20" s="69">
        <v>34713</v>
      </c>
      <c r="E20" s="69">
        <v>89502</v>
      </c>
      <c r="F20" s="69">
        <v>156405</v>
      </c>
      <c r="G20" s="69">
        <v>449889</v>
      </c>
      <c r="H20" s="69">
        <v>36008</v>
      </c>
      <c r="I20" s="69">
        <v>354419</v>
      </c>
      <c r="J20" s="69">
        <v>28356</v>
      </c>
      <c r="K20" s="69">
        <v>649390</v>
      </c>
      <c r="L20" s="69">
        <v>263061</v>
      </c>
      <c r="M20" s="69">
        <v>275531</v>
      </c>
      <c r="N20" s="68"/>
    </row>
    <row r="21" spans="1:14">
      <c r="A21" s="72" t="s">
        <v>28</v>
      </c>
      <c r="B21" s="78">
        <f t="shared" si="1"/>
        <v>241803</v>
      </c>
      <c r="C21" s="78">
        <f t="shared" si="1"/>
        <v>1618580</v>
      </c>
      <c r="D21" s="73">
        <v>45336</v>
      </c>
      <c r="E21" s="73">
        <v>128389</v>
      </c>
      <c r="F21" s="73">
        <v>150099</v>
      </c>
      <c r="G21" s="73">
        <v>440716</v>
      </c>
      <c r="H21" s="73">
        <v>35961</v>
      </c>
      <c r="I21" s="73">
        <v>459097</v>
      </c>
      <c r="J21" s="73">
        <v>10407</v>
      </c>
      <c r="K21" s="73">
        <v>590378</v>
      </c>
      <c r="L21" s="73">
        <v>287924</v>
      </c>
      <c r="M21" s="73">
        <v>284810</v>
      </c>
      <c r="N21" s="68"/>
    </row>
    <row r="22" spans="1:14">
      <c r="A22" s="38" t="s">
        <v>34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68"/>
    </row>
    <row r="23" spans="1:14">
      <c r="A23" s="46" t="s">
        <v>24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8"/>
    </row>
    <row r="24" spans="1:14">
      <c r="A24" s="45" t="s">
        <v>12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68"/>
    </row>
    <row r="25" spans="1:1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68"/>
    </row>
    <row r="26" spans="1:14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</sheetData>
  <mergeCells count="10">
    <mergeCell ref="F7:G7"/>
    <mergeCell ref="H7:I7"/>
    <mergeCell ref="J7:K7"/>
    <mergeCell ref="L7:M7"/>
    <mergeCell ref="A3:M3"/>
    <mergeCell ref="A4:M4"/>
    <mergeCell ref="A5:M5"/>
    <mergeCell ref="A7:A8"/>
    <mergeCell ref="B7:C7"/>
    <mergeCell ref="D7:E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showGridLines="0" topLeftCell="F1" workbookViewId="0">
      <selection activeCell="N21" sqref="N21"/>
    </sheetView>
  </sheetViews>
  <sheetFormatPr baseColWidth="10" defaultRowHeight="12.75"/>
  <cols>
    <col min="3" max="3" width="14.140625" customWidth="1"/>
    <col min="5" max="5" width="14.42578125" customWidth="1"/>
    <col min="7" max="7" width="13.5703125" customWidth="1"/>
    <col min="9" max="9" width="14.42578125" customWidth="1"/>
    <col min="11" max="11" width="14.140625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3.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22"/>
    </row>
    <row r="5" spans="1:12">
      <c r="A5" s="138" t="s">
        <v>42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22"/>
    </row>
    <row r="6" spans="1:12">
      <c r="A6" s="125" t="s">
        <v>37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22"/>
    </row>
    <row r="7" spans="1:12">
      <c r="A7" s="27"/>
      <c r="B7" s="48"/>
      <c r="C7" s="69"/>
      <c r="D7" s="49"/>
      <c r="E7" s="49"/>
      <c r="F7" s="49"/>
      <c r="G7" s="49"/>
      <c r="H7" s="49"/>
      <c r="I7" s="49"/>
      <c r="J7" s="49"/>
      <c r="K7" s="49"/>
      <c r="L7" s="22"/>
    </row>
    <row r="8" spans="1:12">
      <c r="A8" s="131" t="s">
        <v>0</v>
      </c>
      <c r="B8" s="130" t="s">
        <v>1</v>
      </c>
      <c r="C8" s="130"/>
      <c r="D8" s="130" t="s">
        <v>2</v>
      </c>
      <c r="E8" s="130"/>
      <c r="F8" s="130" t="s">
        <v>3</v>
      </c>
      <c r="G8" s="130"/>
      <c r="H8" s="130" t="s">
        <v>4</v>
      </c>
      <c r="I8" s="130"/>
      <c r="J8" s="130" t="s">
        <v>5</v>
      </c>
      <c r="K8" s="130"/>
      <c r="L8" s="22"/>
    </row>
    <row r="9" spans="1:12" ht="15" customHeight="1">
      <c r="A9" s="132"/>
      <c r="B9" s="50" t="s">
        <v>7</v>
      </c>
      <c r="C9" s="41" t="s">
        <v>8</v>
      </c>
      <c r="D9" s="50" t="s">
        <v>7</v>
      </c>
      <c r="E9" s="41" t="s">
        <v>8</v>
      </c>
      <c r="F9" s="50" t="s">
        <v>7</v>
      </c>
      <c r="G9" s="41" t="s">
        <v>8</v>
      </c>
      <c r="H9" s="50" t="s">
        <v>7</v>
      </c>
      <c r="I9" s="41" t="s">
        <v>8</v>
      </c>
      <c r="J9" s="50" t="s">
        <v>7</v>
      </c>
      <c r="K9" s="41" t="s">
        <v>8</v>
      </c>
      <c r="L9" s="22"/>
    </row>
    <row r="10" spans="1:12">
      <c r="A10" s="93" t="s">
        <v>1</v>
      </c>
      <c r="B10" s="76">
        <f t="shared" ref="B10:K10" si="0">SUM(B11:B22)</f>
        <v>3343518</v>
      </c>
      <c r="C10" s="76">
        <f t="shared" si="0"/>
        <v>20235654.960000001</v>
      </c>
      <c r="D10" s="76">
        <f t="shared" si="0"/>
        <v>638834</v>
      </c>
      <c r="E10" s="76">
        <f t="shared" si="0"/>
        <v>1394453.58</v>
      </c>
      <c r="F10" s="76">
        <f t="shared" si="0"/>
        <v>1919107</v>
      </c>
      <c r="G10" s="76">
        <f t="shared" si="0"/>
        <v>5073620.38</v>
      </c>
      <c r="H10" s="76">
        <f t="shared" si="0"/>
        <v>559566</v>
      </c>
      <c r="I10" s="76">
        <f t="shared" si="0"/>
        <v>5775686</v>
      </c>
      <c r="J10" s="76">
        <f t="shared" si="0"/>
        <v>226001</v>
      </c>
      <c r="K10" s="76">
        <f t="shared" si="0"/>
        <v>7991895</v>
      </c>
      <c r="L10" s="66"/>
    </row>
    <row r="11" spans="1:12">
      <c r="A11" s="83" t="s">
        <v>9</v>
      </c>
      <c r="B11" s="77">
        <v>252804</v>
      </c>
      <c r="C11" s="77">
        <v>1641542</v>
      </c>
      <c r="D11" s="69">
        <v>45045</v>
      </c>
      <c r="E11" s="69">
        <v>127986</v>
      </c>
      <c r="F11" s="69">
        <v>128805</v>
      </c>
      <c r="G11" s="69">
        <v>401764</v>
      </c>
      <c r="H11" s="69">
        <v>63020</v>
      </c>
      <c r="I11" s="69">
        <v>446260</v>
      </c>
      <c r="J11" s="69">
        <v>15934</v>
      </c>
      <c r="K11" s="69">
        <v>665532</v>
      </c>
      <c r="L11" s="82"/>
    </row>
    <row r="12" spans="1:12">
      <c r="A12" s="83" t="s">
        <v>10</v>
      </c>
      <c r="B12" s="77">
        <v>245109</v>
      </c>
      <c r="C12" s="77">
        <v>1578520</v>
      </c>
      <c r="D12" s="69">
        <v>27710</v>
      </c>
      <c r="E12" s="69">
        <v>85762</v>
      </c>
      <c r="F12" s="69">
        <v>150721</v>
      </c>
      <c r="G12" s="69">
        <v>371846</v>
      </c>
      <c r="H12" s="69">
        <v>35901</v>
      </c>
      <c r="I12" s="69">
        <v>465365</v>
      </c>
      <c r="J12" s="69">
        <v>30777</v>
      </c>
      <c r="K12" s="69">
        <v>655547</v>
      </c>
      <c r="L12" s="82"/>
    </row>
    <row r="13" spans="1:12">
      <c r="A13" s="83" t="s">
        <v>11</v>
      </c>
      <c r="B13" s="77">
        <v>381479</v>
      </c>
      <c r="C13" s="77">
        <v>1562622</v>
      </c>
      <c r="D13" s="69">
        <v>72567</v>
      </c>
      <c r="E13" s="69">
        <v>94232</v>
      </c>
      <c r="F13" s="69">
        <v>180696</v>
      </c>
      <c r="G13" s="69">
        <v>403654</v>
      </c>
      <c r="H13" s="69">
        <v>104685</v>
      </c>
      <c r="I13" s="69">
        <v>318638</v>
      </c>
      <c r="J13" s="69">
        <v>23531</v>
      </c>
      <c r="K13" s="69">
        <v>746098</v>
      </c>
      <c r="L13" s="82"/>
    </row>
    <row r="14" spans="1:12">
      <c r="A14" s="83" t="s">
        <v>13</v>
      </c>
      <c r="B14" s="77">
        <v>284133</v>
      </c>
      <c r="C14" s="77">
        <v>1444127</v>
      </c>
      <c r="D14" s="69">
        <v>51154</v>
      </c>
      <c r="E14" s="69">
        <v>116098</v>
      </c>
      <c r="F14" s="69">
        <v>168421</v>
      </c>
      <c r="G14" s="69">
        <v>408379</v>
      </c>
      <c r="H14" s="69">
        <v>44686</v>
      </c>
      <c r="I14" s="69">
        <v>341567</v>
      </c>
      <c r="J14" s="69">
        <v>19872</v>
      </c>
      <c r="K14" s="69">
        <v>578083</v>
      </c>
      <c r="L14" s="22"/>
    </row>
    <row r="15" spans="1:12">
      <c r="A15" s="71" t="s">
        <v>14</v>
      </c>
      <c r="B15" s="77">
        <v>354505</v>
      </c>
      <c r="C15" s="77">
        <v>1956104</v>
      </c>
      <c r="D15" s="69">
        <v>78776</v>
      </c>
      <c r="E15" s="69">
        <v>152979</v>
      </c>
      <c r="F15" s="69">
        <v>181744</v>
      </c>
      <c r="G15" s="69">
        <v>447488</v>
      </c>
      <c r="H15" s="69">
        <v>68496</v>
      </c>
      <c r="I15" s="69">
        <v>587735</v>
      </c>
      <c r="J15" s="69">
        <v>25489</v>
      </c>
      <c r="K15" s="69">
        <v>767902</v>
      </c>
      <c r="L15" s="22"/>
    </row>
    <row r="16" spans="1:12">
      <c r="A16" s="83" t="s">
        <v>15</v>
      </c>
      <c r="B16" s="77">
        <v>292268</v>
      </c>
      <c r="C16" s="77">
        <v>1508624</v>
      </c>
      <c r="D16" s="69">
        <v>62938</v>
      </c>
      <c r="E16" s="69">
        <v>68087</v>
      </c>
      <c r="F16" s="69">
        <v>158193</v>
      </c>
      <c r="G16" s="69">
        <v>418361</v>
      </c>
      <c r="H16" s="69">
        <v>55517</v>
      </c>
      <c r="I16" s="69">
        <v>423518</v>
      </c>
      <c r="J16" s="69">
        <v>15620</v>
      </c>
      <c r="K16" s="69">
        <v>598658</v>
      </c>
      <c r="L16" s="22"/>
    </row>
    <row r="17" spans="1:12">
      <c r="A17" s="83" t="s">
        <v>16</v>
      </c>
      <c r="B17" s="77">
        <v>280534</v>
      </c>
      <c r="C17" s="77">
        <v>1755828</v>
      </c>
      <c r="D17" s="69">
        <v>51106</v>
      </c>
      <c r="E17" s="69">
        <v>151209</v>
      </c>
      <c r="F17" s="69">
        <v>166464</v>
      </c>
      <c r="G17" s="69">
        <v>423355</v>
      </c>
      <c r="H17" s="69">
        <v>62964</v>
      </c>
      <c r="I17" s="69">
        <v>467324</v>
      </c>
      <c r="J17" s="69">
        <v>0</v>
      </c>
      <c r="K17" s="69">
        <v>713940</v>
      </c>
      <c r="L17" s="22"/>
    </row>
    <row r="18" spans="1:12">
      <c r="A18" s="71" t="s">
        <v>17</v>
      </c>
      <c r="B18" s="77">
        <v>263570</v>
      </c>
      <c r="C18" s="77">
        <v>1739210.28</v>
      </c>
      <c r="D18" s="69">
        <v>45431</v>
      </c>
      <c r="E18" s="69">
        <v>122367.28</v>
      </c>
      <c r="F18" s="69">
        <v>163865</v>
      </c>
      <c r="G18" s="69">
        <v>443982</v>
      </c>
      <c r="H18" s="69">
        <v>36313</v>
      </c>
      <c r="I18" s="69">
        <v>581139</v>
      </c>
      <c r="J18" s="69">
        <v>17961</v>
      </c>
      <c r="K18" s="69">
        <v>591722</v>
      </c>
      <c r="L18" s="22"/>
    </row>
    <row r="19" spans="1:12">
      <c r="A19" s="83" t="s">
        <v>18</v>
      </c>
      <c r="B19" s="77">
        <v>246988</v>
      </c>
      <c r="C19" s="77">
        <v>1912035.38</v>
      </c>
      <c r="D19" s="69">
        <v>34250</v>
      </c>
      <c r="E19" s="69">
        <v>108975</v>
      </c>
      <c r="F19" s="69">
        <v>167887</v>
      </c>
      <c r="G19" s="69">
        <v>427413.38</v>
      </c>
      <c r="H19" s="69">
        <v>26805</v>
      </c>
      <c r="I19" s="69">
        <v>655511</v>
      </c>
      <c r="J19" s="69">
        <v>18046</v>
      </c>
      <c r="K19" s="69">
        <v>720136</v>
      </c>
      <c r="L19" s="22"/>
    </row>
    <row r="20" spans="1:12">
      <c r="A20" s="71" t="s">
        <v>26</v>
      </c>
      <c r="B20" s="77">
        <v>269940</v>
      </c>
      <c r="C20" s="77">
        <v>1614330</v>
      </c>
      <c r="D20" s="69">
        <v>61571</v>
      </c>
      <c r="E20" s="69">
        <v>127808</v>
      </c>
      <c r="F20" s="69">
        <v>154856</v>
      </c>
      <c r="G20" s="69">
        <v>448199</v>
      </c>
      <c r="H20" s="69">
        <v>16156</v>
      </c>
      <c r="I20" s="69">
        <v>425631</v>
      </c>
      <c r="J20" s="69">
        <v>37347</v>
      </c>
      <c r="K20" s="69">
        <v>612692</v>
      </c>
      <c r="L20" s="22"/>
    </row>
    <row r="21" spans="1:12">
      <c r="A21" s="71" t="s">
        <v>27</v>
      </c>
      <c r="B21" s="77">
        <v>257204</v>
      </c>
      <c r="C21" s="77">
        <v>1787600</v>
      </c>
      <c r="D21" s="69">
        <v>60282</v>
      </c>
      <c r="E21" s="69">
        <v>109036</v>
      </c>
      <c r="F21" s="69">
        <v>152367</v>
      </c>
      <c r="G21" s="69">
        <v>454394</v>
      </c>
      <c r="H21" s="69">
        <v>23131</v>
      </c>
      <c r="I21" s="69">
        <v>537835</v>
      </c>
      <c r="J21" s="69">
        <v>21424</v>
      </c>
      <c r="K21" s="69">
        <v>686335</v>
      </c>
      <c r="L21" s="22"/>
    </row>
    <row r="22" spans="1:12">
      <c r="A22" s="72" t="s">
        <v>28</v>
      </c>
      <c r="B22" s="78">
        <v>214984</v>
      </c>
      <c r="C22" s="78">
        <v>1735112.3</v>
      </c>
      <c r="D22" s="73">
        <v>48004</v>
      </c>
      <c r="E22" s="73">
        <v>129914.3</v>
      </c>
      <c r="F22" s="73">
        <v>145088</v>
      </c>
      <c r="G22" s="73">
        <v>424785</v>
      </c>
      <c r="H22" s="73">
        <v>21892</v>
      </c>
      <c r="I22" s="73">
        <v>525163</v>
      </c>
      <c r="J22" s="73">
        <v>0</v>
      </c>
      <c r="K22" s="73">
        <v>655250</v>
      </c>
      <c r="L22" s="22"/>
    </row>
    <row r="23" spans="1:12">
      <c r="A23" s="38" t="s">
        <v>23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22"/>
    </row>
    <row r="24" spans="1:12">
      <c r="A24" s="46" t="s">
        <v>24</v>
      </c>
      <c r="B24" s="47"/>
      <c r="C24" s="47"/>
      <c r="D24" s="47"/>
      <c r="E24" s="47"/>
      <c r="F24" s="21"/>
      <c r="G24" s="21"/>
      <c r="H24" s="21"/>
      <c r="I24" s="47"/>
      <c r="J24" s="47"/>
      <c r="K24" s="84"/>
      <c r="L24" s="22"/>
    </row>
    <row r="25" spans="1:12">
      <c r="A25" s="45" t="s">
        <v>12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>
      <c r="A26" s="45"/>
      <c r="B26" s="21"/>
      <c r="C26" s="21"/>
      <c r="D26" s="21"/>
      <c r="E26" s="21"/>
      <c r="F26" s="21"/>
      <c r="G26" s="21"/>
      <c r="H26" s="21"/>
      <c r="I26" s="21"/>
      <c r="J26" s="21"/>
      <c r="K26" s="84"/>
      <c r="L26" s="22"/>
    </row>
    <row r="27" spans="1:12">
      <c r="A27" s="67"/>
      <c r="B27" s="22"/>
      <c r="C27" s="22"/>
      <c r="D27" s="22"/>
      <c r="E27" s="22"/>
      <c r="F27" s="22"/>
      <c r="G27" s="22"/>
      <c r="H27" s="22"/>
      <c r="I27" s="22"/>
      <c r="J27" s="22"/>
      <c r="K27" s="82"/>
      <c r="L27" s="22"/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82"/>
      <c r="L28" s="22"/>
    </row>
  </sheetData>
  <mergeCells count="9">
    <mergeCell ref="A4:K4"/>
    <mergeCell ref="A5:K5"/>
    <mergeCell ref="A6:K6"/>
    <mergeCell ref="A8:A9"/>
    <mergeCell ref="B8:C8"/>
    <mergeCell ref="D8:E8"/>
    <mergeCell ref="F8:G8"/>
    <mergeCell ref="H8:I8"/>
    <mergeCell ref="J8:K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6"/>
  <sheetViews>
    <sheetView topLeftCell="K1" workbookViewId="0">
      <selection activeCell="M33" sqref="M33"/>
    </sheetView>
  </sheetViews>
  <sheetFormatPr baseColWidth="10" defaultColWidth="11.42578125" defaultRowHeight="12.75"/>
  <cols>
    <col min="1" max="1" width="11.85546875" style="2" customWidth="1"/>
    <col min="2" max="2" width="11.42578125" style="2"/>
    <col min="3" max="3" width="14" style="2" customWidth="1"/>
    <col min="4" max="4" width="11.42578125" style="2"/>
    <col min="5" max="5" width="13.7109375" style="2" customWidth="1"/>
    <col min="6" max="6" width="11.42578125" style="2"/>
    <col min="7" max="7" width="13.42578125" style="2" customWidth="1"/>
    <col min="8" max="8" width="11.42578125" style="2"/>
    <col min="9" max="9" width="14" style="2" customWidth="1"/>
    <col min="10" max="10" width="12.85546875" style="2" customWidth="1"/>
    <col min="11" max="11" width="13.28515625" style="2" customWidth="1"/>
    <col min="12" max="12" width="11.42578125" style="2"/>
    <col min="13" max="13" width="13.140625" style="2" customWidth="1"/>
    <col min="14" max="14" width="11.42578125" style="2"/>
    <col min="15" max="15" width="11.42578125" style="21"/>
    <col min="16" max="16384" width="11.42578125" style="22"/>
  </cols>
  <sheetData>
    <row r="1" spans="1:13" s="2" customForma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1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s="2" customFormat="1" ht="12">
      <c r="A3" s="140" t="s">
        <v>41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s="2" customFormat="1" ht="12">
      <c r="A4" s="141" t="s">
        <v>19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s="2" customFormat="1" ht="12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2" customFormat="1" ht="12">
      <c r="A6" s="142" t="s">
        <v>0</v>
      </c>
      <c r="B6" s="144" t="s">
        <v>1</v>
      </c>
      <c r="C6" s="144"/>
      <c r="D6" s="144" t="s">
        <v>2</v>
      </c>
      <c r="E6" s="144"/>
      <c r="F6" s="144" t="s">
        <v>3</v>
      </c>
      <c r="G6" s="144"/>
      <c r="H6" s="144" t="s">
        <v>4</v>
      </c>
      <c r="I6" s="144"/>
      <c r="J6" s="144" t="s">
        <v>5</v>
      </c>
      <c r="K6" s="144"/>
      <c r="L6" s="144" t="s">
        <v>6</v>
      </c>
      <c r="M6" s="144"/>
    </row>
    <row r="7" spans="1:13" s="2" customFormat="1" ht="12">
      <c r="A7" s="143"/>
      <c r="B7" s="7" t="s">
        <v>7</v>
      </c>
      <c r="C7" s="8" t="s">
        <v>8</v>
      </c>
      <c r="D7" s="7" t="s">
        <v>7</v>
      </c>
      <c r="E7" s="8" t="s">
        <v>8</v>
      </c>
      <c r="F7" s="7" t="s">
        <v>7</v>
      </c>
      <c r="G7" s="8" t="s">
        <v>8</v>
      </c>
      <c r="H7" s="7" t="s">
        <v>7</v>
      </c>
      <c r="I7" s="8" t="s">
        <v>8</v>
      </c>
      <c r="J7" s="7" t="s">
        <v>7</v>
      </c>
      <c r="K7" s="8" t="s">
        <v>8</v>
      </c>
      <c r="L7" s="7" t="s">
        <v>7</v>
      </c>
      <c r="M7" s="8" t="s">
        <v>8</v>
      </c>
    </row>
    <row r="8" spans="1:13" s="2" customFormat="1" ht="12">
      <c r="A8" s="9" t="s">
        <v>1</v>
      </c>
      <c r="B8" s="87">
        <f t="shared" ref="B8:M8" si="0">SUM(B9:B20)</f>
        <v>3217638.26</v>
      </c>
      <c r="C8" s="87">
        <f t="shared" si="0"/>
        <v>20318218.279999997</v>
      </c>
      <c r="D8" s="87">
        <f t="shared" si="0"/>
        <v>628034.26</v>
      </c>
      <c r="E8" s="87">
        <f t="shared" si="0"/>
        <v>1529174.98</v>
      </c>
      <c r="F8" s="87">
        <f t="shared" si="0"/>
        <v>1738797</v>
      </c>
      <c r="G8" s="87">
        <f t="shared" si="0"/>
        <v>4904919.8</v>
      </c>
      <c r="H8" s="87">
        <f t="shared" si="0"/>
        <v>447897</v>
      </c>
      <c r="I8" s="87">
        <f t="shared" si="0"/>
        <v>6775544.5</v>
      </c>
      <c r="J8" s="87">
        <f t="shared" si="0"/>
        <v>402912</v>
      </c>
      <c r="K8" s="87">
        <f t="shared" si="0"/>
        <v>7108580</v>
      </c>
      <c r="L8" s="87">
        <f t="shared" si="0"/>
        <v>2782083</v>
      </c>
      <c r="M8" s="87">
        <f t="shared" si="0"/>
        <v>2808144</v>
      </c>
    </row>
    <row r="9" spans="1:13" s="2" customFormat="1" ht="12">
      <c r="A9" s="10" t="s">
        <v>9</v>
      </c>
      <c r="B9" s="88">
        <v>220368</v>
      </c>
      <c r="C9" s="88">
        <v>1506066</v>
      </c>
      <c r="D9" s="89">
        <v>42958</v>
      </c>
      <c r="E9" s="89">
        <v>135800</v>
      </c>
      <c r="F9" s="89">
        <v>134211</v>
      </c>
      <c r="G9" s="89">
        <v>388939</v>
      </c>
      <c r="H9" s="89">
        <v>23699</v>
      </c>
      <c r="I9" s="89">
        <v>479087</v>
      </c>
      <c r="J9" s="89">
        <v>19500</v>
      </c>
      <c r="K9" s="89">
        <v>502240</v>
      </c>
      <c r="L9" s="89">
        <v>256577</v>
      </c>
      <c r="M9" s="89">
        <v>256556</v>
      </c>
    </row>
    <row r="10" spans="1:13" s="2" customFormat="1" ht="12">
      <c r="A10" s="10" t="s">
        <v>10</v>
      </c>
      <c r="B10" s="88">
        <v>347040</v>
      </c>
      <c r="C10" s="88">
        <v>1638230</v>
      </c>
      <c r="D10" s="89">
        <v>77731</v>
      </c>
      <c r="E10" s="89">
        <v>92521</v>
      </c>
      <c r="F10" s="89">
        <v>153877</v>
      </c>
      <c r="G10" s="89">
        <v>393016</v>
      </c>
      <c r="H10" s="89">
        <v>99587</v>
      </c>
      <c r="I10" s="89">
        <v>413256</v>
      </c>
      <c r="J10" s="89">
        <v>15845</v>
      </c>
      <c r="K10" s="89">
        <v>739437</v>
      </c>
      <c r="L10" s="89">
        <v>258112</v>
      </c>
      <c r="M10" s="89">
        <v>226548</v>
      </c>
    </row>
    <row r="11" spans="1:13" s="2" customFormat="1" ht="12">
      <c r="A11" s="10" t="s">
        <v>11</v>
      </c>
      <c r="B11" s="88">
        <v>301094</v>
      </c>
      <c r="C11" s="88">
        <v>1653310</v>
      </c>
      <c r="D11" s="89">
        <v>48986</v>
      </c>
      <c r="E11" s="89">
        <v>147595</v>
      </c>
      <c r="F11" s="89">
        <v>148069</v>
      </c>
      <c r="G11" s="89">
        <v>378559</v>
      </c>
      <c r="H11" s="89">
        <v>55674</v>
      </c>
      <c r="I11" s="89">
        <v>547771</v>
      </c>
      <c r="J11" s="89">
        <v>48365</v>
      </c>
      <c r="K11" s="89">
        <v>579385</v>
      </c>
      <c r="L11" s="89">
        <v>215255</v>
      </c>
      <c r="M11" s="89">
        <v>200827</v>
      </c>
    </row>
    <row r="12" spans="1:13" s="2" customFormat="1" ht="12">
      <c r="A12" s="10" t="s">
        <v>13</v>
      </c>
      <c r="B12" s="88">
        <v>199666</v>
      </c>
      <c r="C12" s="88">
        <v>1570369</v>
      </c>
      <c r="D12" s="89">
        <v>31381</v>
      </c>
      <c r="E12" s="89">
        <v>85024</v>
      </c>
      <c r="F12" s="89">
        <v>90324</v>
      </c>
      <c r="G12" s="89">
        <v>383630</v>
      </c>
      <c r="H12" s="89">
        <v>57758</v>
      </c>
      <c r="I12" s="89">
        <v>617858</v>
      </c>
      <c r="J12" s="89">
        <v>20203</v>
      </c>
      <c r="K12" s="89">
        <v>483857</v>
      </c>
      <c r="L12" s="89">
        <v>234820</v>
      </c>
      <c r="M12" s="89">
        <v>239775</v>
      </c>
    </row>
    <row r="13" spans="1:13" s="2" customFormat="1" ht="12">
      <c r="A13" s="11" t="s">
        <v>14</v>
      </c>
      <c r="B13" s="88">
        <v>238237</v>
      </c>
      <c r="C13" s="88">
        <v>1347556</v>
      </c>
      <c r="D13" s="89">
        <v>45713</v>
      </c>
      <c r="E13" s="89">
        <v>64186</v>
      </c>
      <c r="F13" s="89">
        <v>121332</v>
      </c>
      <c r="G13" s="89">
        <v>290309</v>
      </c>
      <c r="H13" s="89">
        <v>11220</v>
      </c>
      <c r="I13" s="89">
        <v>544605</v>
      </c>
      <c r="J13" s="89">
        <v>59972</v>
      </c>
      <c r="K13" s="89">
        <v>448456</v>
      </c>
      <c r="L13" s="89">
        <v>193703</v>
      </c>
      <c r="M13" s="89">
        <v>191993</v>
      </c>
    </row>
    <row r="14" spans="1:13" s="2" customFormat="1" ht="12">
      <c r="A14" s="10" t="s">
        <v>15</v>
      </c>
      <c r="B14" s="88">
        <v>297188</v>
      </c>
      <c r="C14" s="88">
        <v>1462830</v>
      </c>
      <c r="D14" s="89">
        <v>69202</v>
      </c>
      <c r="E14" s="89">
        <v>69158</v>
      </c>
      <c r="F14" s="89">
        <v>135899</v>
      </c>
      <c r="G14" s="89">
        <v>285344</v>
      </c>
      <c r="H14" s="89">
        <v>61406</v>
      </c>
      <c r="I14" s="89">
        <v>596862</v>
      </c>
      <c r="J14" s="89">
        <v>30681</v>
      </c>
      <c r="K14" s="89">
        <v>511466</v>
      </c>
      <c r="L14" s="89">
        <v>180831</v>
      </c>
      <c r="M14" s="89">
        <v>184578</v>
      </c>
    </row>
    <row r="15" spans="1:13" s="2" customFormat="1" ht="12">
      <c r="A15" s="10" t="s">
        <v>16</v>
      </c>
      <c r="B15" s="88">
        <v>245242</v>
      </c>
      <c r="C15" s="88">
        <v>1304155</v>
      </c>
      <c r="D15" s="89">
        <v>49904</v>
      </c>
      <c r="E15" s="89">
        <v>46196</v>
      </c>
      <c r="F15" s="89">
        <v>149707</v>
      </c>
      <c r="G15" s="89">
        <v>367175</v>
      </c>
      <c r="H15" s="89">
        <v>16696</v>
      </c>
      <c r="I15" s="89">
        <v>435255</v>
      </c>
      <c r="J15" s="89">
        <v>28935</v>
      </c>
      <c r="K15" s="89">
        <v>455530</v>
      </c>
      <c r="L15" s="89">
        <v>199121</v>
      </c>
      <c r="M15" s="89">
        <v>216089</v>
      </c>
    </row>
    <row r="16" spans="1:13" s="2" customFormat="1" ht="12">
      <c r="A16" s="11" t="s">
        <v>17</v>
      </c>
      <c r="B16" s="88">
        <v>311613</v>
      </c>
      <c r="C16" s="88">
        <v>1700584</v>
      </c>
      <c r="D16" s="89">
        <v>63792</v>
      </c>
      <c r="E16" s="89">
        <v>153645</v>
      </c>
      <c r="F16" s="89">
        <v>161490</v>
      </c>
      <c r="G16" s="89">
        <v>416627</v>
      </c>
      <c r="H16" s="89">
        <v>26664</v>
      </c>
      <c r="I16" s="89">
        <v>609149</v>
      </c>
      <c r="J16" s="89">
        <v>59667</v>
      </c>
      <c r="K16" s="89">
        <v>521164</v>
      </c>
      <c r="L16" s="89">
        <v>289655</v>
      </c>
      <c r="M16" s="89">
        <v>250085</v>
      </c>
    </row>
    <row r="17" spans="1:15" s="2" customFormat="1" ht="12">
      <c r="A17" s="10" t="s">
        <v>18</v>
      </c>
      <c r="B17" s="88">
        <v>277745</v>
      </c>
      <c r="C17" s="88">
        <v>1810048.7</v>
      </c>
      <c r="D17" s="89">
        <v>58011</v>
      </c>
      <c r="E17" s="89">
        <v>233093.7</v>
      </c>
      <c r="F17" s="89">
        <v>160816</v>
      </c>
      <c r="G17" s="89">
        <v>470910</v>
      </c>
      <c r="H17" s="89">
        <v>14143</v>
      </c>
      <c r="I17" s="89">
        <v>581629</v>
      </c>
      <c r="J17" s="89">
        <v>44777</v>
      </c>
      <c r="K17" s="89">
        <v>524415</v>
      </c>
      <c r="L17" s="89">
        <v>219719</v>
      </c>
      <c r="M17" s="89">
        <v>248724</v>
      </c>
    </row>
    <row r="18" spans="1:15" s="2" customFormat="1" ht="12">
      <c r="A18" s="10" t="s">
        <v>26</v>
      </c>
      <c r="B18" s="88">
        <v>239507</v>
      </c>
      <c r="C18" s="88">
        <v>1944469.6500000001</v>
      </c>
      <c r="D18" s="89">
        <v>39047</v>
      </c>
      <c r="E18" s="89">
        <v>194974.1</v>
      </c>
      <c r="F18" s="89">
        <v>157388</v>
      </c>
      <c r="G18" s="89">
        <v>445051.05</v>
      </c>
      <c r="H18" s="89">
        <v>18798</v>
      </c>
      <c r="I18" s="89">
        <v>775702.5</v>
      </c>
      <c r="J18" s="89">
        <v>24274</v>
      </c>
      <c r="K18" s="89">
        <v>528742</v>
      </c>
      <c r="L18" s="89">
        <v>276880</v>
      </c>
      <c r="M18" s="89">
        <v>257677</v>
      </c>
    </row>
    <row r="19" spans="1:15" s="2" customFormat="1" ht="12">
      <c r="A19" s="10" t="s">
        <v>27</v>
      </c>
      <c r="B19" s="88">
        <v>198064</v>
      </c>
      <c r="C19" s="88">
        <v>2384531.0300000003</v>
      </c>
      <c r="D19" s="89">
        <v>22149</v>
      </c>
      <c r="E19" s="89">
        <v>121643</v>
      </c>
      <c r="F19" s="89">
        <v>142285</v>
      </c>
      <c r="G19" s="89">
        <v>561910.03</v>
      </c>
      <c r="H19" s="89">
        <v>18874</v>
      </c>
      <c r="I19" s="89">
        <v>527165</v>
      </c>
      <c r="J19" s="89">
        <v>14756</v>
      </c>
      <c r="K19" s="89">
        <v>1173813</v>
      </c>
      <c r="L19" s="89">
        <v>216341</v>
      </c>
      <c r="M19" s="89">
        <v>244997</v>
      </c>
    </row>
    <row r="20" spans="1:15" s="2" customFormat="1" ht="12">
      <c r="A20" s="86" t="s">
        <v>28</v>
      </c>
      <c r="B20" s="90">
        <v>341874.26</v>
      </c>
      <c r="C20" s="90">
        <v>1996068.9</v>
      </c>
      <c r="D20" s="91">
        <v>79160.260000000009</v>
      </c>
      <c r="E20" s="91">
        <v>185339.18</v>
      </c>
      <c r="F20" s="91">
        <v>183399</v>
      </c>
      <c r="G20" s="91">
        <v>523449.72</v>
      </c>
      <c r="H20" s="91">
        <v>43378</v>
      </c>
      <c r="I20" s="91">
        <v>647205</v>
      </c>
      <c r="J20" s="91">
        <v>35937</v>
      </c>
      <c r="K20" s="91">
        <v>640075</v>
      </c>
      <c r="L20" s="91">
        <v>241069</v>
      </c>
      <c r="M20" s="91">
        <v>290295</v>
      </c>
    </row>
    <row r="21" spans="1:15" s="2" customFormat="1">
      <c r="A21" s="12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5" s="2" customFormat="1">
      <c r="A22" s="14" t="s">
        <v>24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5" s="2" customFormat="1">
      <c r="A23" s="16" t="s">
        <v>12</v>
      </c>
      <c r="B23" s="15"/>
      <c r="C23" s="15"/>
      <c r="D23" s="15"/>
      <c r="E23" s="15"/>
      <c r="F23" s="17"/>
      <c r="G23" s="17"/>
      <c r="H23" s="17"/>
      <c r="I23" s="15"/>
      <c r="J23" s="15"/>
      <c r="K23" s="18"/>
    </row>
    <row r="24" spans="1:15" s="2" customFormat="1">
      <c r="A24" s="19" t="s">
        <v>25</v>
      </c>
      <c r="B24" s="17"/>
      <c r="C24" s="17"/>
      <c r="D24" s="17"/>
      <c r="E24" s="17"/>
      <c r="F24" s="17"/>
      <c r="G24" s="17"/>
      <c r="H24" s="17"/>
      <c r="I24" s="17"/>
      <c r="J24" s="17"/>
      <c r="K24" s="18"/>
    </row>
    <row r="25" spans="1:15" s="2" customFormat="1" ht="12"/>
    <row r="26" spans="1:15" s="2" customFormat="1" ht="12"/>
    <row r="27" spans="1:15" s="2" customFormat="1" ht="12"/>
    <row r="28" spans="1:15" s="2" customFormat="1" ht="12">
      <c r="B28" s="20"/>
      <c r="E28" s="20"/>
      <c r="H28" s="20"/>
      <c r="K28" s="20"/>
    </row>
    <row r="29" spans="1:15">
      <c r="M29" s="21"/>
      <c r="N29" s="22"/>
      <c r="O29" s="22"/>
    </row>
    <row r="30" spans="1:15">
      <c r="M30" s="21"/>
      <c r="N30" s="22"/>
      <c r="O30" s="22"/>
    </row>
    <row r="31" spans="1:15">
      <c r="M31" s="21"/>
      <c r="N31" s="22"/>
      <c r="O31" s="22"/>
    </row>
    <row r="32" spans="1:15">
      <c r="M32" s="21"/>
      <c r="N32" s="22"/>
      <c r="O32" s="22"/>
    </row>
    <row r="33" spans="13:15">
      <c r="M33" s="21"/>
      <c r="N33" s="22"/>
      <c r="O33" s="22"/>
    </row>
    <row r="34" spans="13:15">
      <c r="M34" s="21"/>
      <c r="N34" s="22"/>
      <c r="O34" s="22"/>
    </row>
    <row r="35" spans="13:15">
      <c r="M35" s="21"/>
      <c r="N35" s="22"/>
      <c r="O35" s="22"/>
    </row>
    <row r="36" spans="13:15">
      <c r="M36" s="21"/>
      <c r="N36" s="22"/>
      <c r="O36" s="22"/>
    </row>
    <row r="37" spans="13:15">
      <c r="M37" s="21"/>
      <c r="N37" s="22"/>
      <c r="O37" s="22"/>
    </row>
    <row r="38" spans="13:15">
      <c r="M38" s="21"/>
      <c r="N38" s="22"/>
      <c r="O38" s="22"/>
    </row>
    <row r="39" spans="13:15">
      <c r="M39" s="21"/>
      <c r="N39" s="22"/>
      <c r="O39" s="22"/>
    </row>
    <row r="40" spans="13:15">
      <c r="M40" s="21"/>
      <c r="N40" s="22"/>
      <c r="O40" s="22"/>
    </row>
    <row r="41" spans="13:15">
      <c r="M41" s="21"/>
      <c r="N41" s="22"/>
      <c r="O41" s="22"/>
    </row>
    <row r="42" spans="13:15">
      <c r="M42" s="21"/>
      <c r="N42" s="22"/>
      <c r="O42" s="22"/>
    </row>
    <row r="43" spans="13:15">
      <c r="M43" s="21"/>
      <c r="N43" s="22"/>
      <c r="O43" s="22"/>
    </row>
    <row r="44" spans="13:15">
      <c r="M44" s="21"/>
      <c r="N44" s="22"/>
      <c r="O44" s="22"/>
    </row>
    <row r="45" spans="13:15">
      <c r="M45" s="21"/>
      <c r="N45" s="22"/>
      <c r="O45" s="22"/>
    </row>
    <row r="46" spans="13:15">
      <c r="M46" s="21"/>
      <c r="N46" s="22"/>
      <c r="O46" s="22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0"/>
  <sheetViews>
    <sheetView showGridLines="0" topLeftCell="F1" workbookViewId="0">
      <selection activeCell="I22" sqref="I22"/>
    </sheetView>
  </sheetViews>
  <sheetFormatPr baseColWidth="10" defaultColWidth="11.42578125" defaultRowHeight="15"/>
  <cols>
    <col min="1" max="1" width="11.85546875" style="2" customWidth="1"/>
    <col min="2" max="2" width="11.42578125" style="2"/>
    <col min="3" max="3" width="14" style="2" customWidth="1"/>
    <col min="4" max="4" width="11.42578125" style="2"/>
    <col min="5" max="5" width="13.7109375" style="2" customWidth="1"/>
    <col min="6" max="6" width="11.42578125" style="2"/>
    <col min="7" max="7" width="13.42578125" style="2" customWidth="1"/>
    <col min="8" max="8" width="11.42578125" style="2"/>
    <col min="9" max="9" width="14" style="2" customWidth="1"/>
    <col min="10" max="10" width="12.85546875" style="2" customWidth="1"/>
    <col min="11" max="11" width="13.28515625" style="2" customWidth="1"/>
    <col min="12" max="12" width="11.42578125" style="2"/>
    <col min="13" max="13" width="13.140625" style="2" customWidth="1"/>
    <col min="14" max="14" width="11.42578125" style="2"/>
    <col min="15" max="16384" width="11.42578125" style="24"/>
  </cols>
  <sheetData>
    <row r="1" spans="1:13" s="2" customFormat="1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ht="1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s="2" customFormat="1" ht="12">
      <c r="A3" s="140" t="s">
        <v>40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3" s="2" customFormat="1" ht="12">
      <c r="A4" s="141" t="s">
        <v>19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3" s="2" customFormat="1" ht="12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2" customFormat="1" ht="12">
      <c r="A6" s="145" t="s">
        <v>0</v>
      </c>
      <c r="B6" s="147" t="s">
        <v>1</v>
      </c>
      <c r="C6" s="147"/>
      <c r="D6" s="147" t="s">
        <v>2</v>
      </c>
      <c r="E6" s="147"/>
      <c r="F6" s="147" t="s">
        <v>3</v>
      </c>
      <c r="G6" s="147"/>
      <c r="H6" s="147" t="s">
        <v>4</v>
      </c>
      <c r="I6" s="147"/>
      <c r="J6" s="147" t="s">
        <v>5</v>
      </c>
      <c r="K6" s="147"/>
      <c r="L6" s="147" t="s">
        <v>6</v>
      </c>
      <c r="M6" s="147"/>
    </row>
    <row r="7" spans="1:13" s="2" customFormat="1" ht="12">
      <c r="A7" s="146"/>
      <c r="B7" s="103" t="s">
        <v>7</v>
      </c>
      <c r="C7" s="104" t="s">
        <v>8</v>
      </c>
      <c r="D7" s="103" t="s">
        <v>7</v>
      </c>
      <c r="E7" s="104" t="s">
        <v>8</v>
      </c>
      <c r="F7" s="103" t="s">
        <v>7</v>
      </c>
      <c r="G7" s="104" t="s">
        <v>8</v>
      </c>
      <c r="H7" s="103" t="s">
        <v>7</v>
      </c>
      <c r="I7" s="104" t="s">
        <v>8</v>
      </c>
      <c r="J7" s="103" t="s">
        <v>7</v>
      </c>
      <c r="K7" s="104" t="s">
        <v>8</v>
      </c>
      <c r="L7" s="103" t="s">
        <v>7</v>
      </c>
      <c r="M7" s="104" t="s">
        <v>8</v>
      </c>
    </row>
    <row r="8" spans="1:13" s="2" customFormat="1" ht="12">
      <c r="A8" s="93" t="s">
        <v>1</v>
      </c>
      <c r="B8" s="113">
        <v>4706308.67</v>
      </c>
      <c r="C8" s="113">
        <v>23716896.849999998</v>
      </c>
      <c r="D8" s="113">
        <v>747538.61</v>
      </c>
      <c r="E8" s="113">
        <v>2332166.5700000003</v>
      </c>
      <c r="F8" s="113">
        <v>2406038.06</v>
      </c>
      <c r="G8" s="113">
        <v>5844100.9400000004</v>
      </c>
      <c r="H8" s="113">
        <v>459870</v>
      </c>
      <c r="I8" s="113">
        <v>6884290.3399999999</v>
      </c>
      <c r="J8" s="113">
        <v>1092862</v>
      </c>
      <c r="K8" s="113">
        <v>8656339</v>
      </c>
      <c r="L8" s="113">
        <v>3167751</v>
      </c>
      <c r="M8" s="113">
        <v>3376821</v>
      </c>
    </row>
    <row r="9" spans="1:13" s="2" customFormat="1" ht="12">
      <c r="A9" s="83" t="s">
        <v>9</v>
      </c>
      <c r="B9" s="114">
        <v>322700</v>
      </c>
      <c r="C9" s="114">
        <v>1827124.02</v>
      </c>
      <c r="D9" s="115">
        <v>62878</v>
      </c>
      <c r="E9" s="115">
        <v>154926.49000000002</v>
      </c>
      <c r="F9" s="115">
        <v>160679</v>
      </c>
      <c r="G9" s="115">
        <v>478371.53000000009</v>
      </c>
      <c r="H9" s="115">
        <v>28696</v>
      </c>
      <c r="I9" s="115">
        <v>549599</v>
      </c>
      <c r="J9" s="115">
        <v>70447</v>
      </c>
      <c r="K9" s="115">
        <v>644227</v>
      </c>
      <c r="L9" s="115">
        <v>188087</v>
      </c>
      <c r="M9" s="115">
        <v>186124</v>
      </c>
    </row>
    <row r="10" spans="1:13" s="2" customFormat="1" ht="12">
      <c r="A10" s="83" t="s">
        <v>10</v>
      </c>
      <c r="B10" s="114">
        <v>427132.67</v>
      </c>
      <c r="C10" s="114">
        <v>1466418</v>
      </c>
      <c r="D10" s="115">
        <v>58106.61</v>
      </c>
      <c r="E10" s="115">
        <v>115093.71000000002</v>
      </c>
      <c r="F10" s="115">
        <v>173047.06</v>
      </c>
      <c r="G10" s="115">
        <v>441206.41000000003</v>
      </c>
      <c r="H10" s="115">
        <v>91518</v>
      </c>
      <c r="I10" s="115">
        <v>260600.88</v>
      </c>
      <c r="J10" s="115">
        <v>104461</v>
      </c>
      <c r="K10" s="115">
        <v>649517</v>
      </c>
      <c r="L10" s="115">
        <v>197353</v>
      </c>
      <c r="M10" s="115">
        <v>191210</v>
      </c>
    </row>
    <row r="11" spans="1:13" s="2" customFormat="1" ht="12">
      <c r="A11" s="83" t="s">
        <v>11</v>
      </c>
      <c r="B11" s="114">
        <v>416271</v>
      </c>
      <c r="C11" s="114">
        <v>1960529</v>
      </c>
      <c r="D11" s="115">
        <v>91970</v>
      </c>
      <c r="E11" s="115">
        <v>279150</v>
      </c>
      <c r="F11" s="115">
        <v>194230</v>
      </c>
      <c r="G11" s="115">
        <v>486962</v>
      </c>
      <c r="H11" s="115">
        <v>30285</v>
      </c>
      <c r="I11" s="115">
        <v>535125</v>
      </c>
      <c r="J11" s="115">
        <v>99786</v>
      </c>
      <c r="K11" s="115">
        <v>659292</v>
      </c>
      <c r="L11" s="115">
        <v>204170</v>
      </c>
      <c r="M11" s="115">
        <v>247420</v>
      </c>
    </row>
    <row r="12" spans="1:13" s="2" customFormat="1" ht="12">
      <c r="A12" s="83" t="s">
        <v>13</v>
      </c>
      <c r="B12" s="114">
        <v>426874</v>
      </c>
      <c r="C12" s="114">
        <v>1923005</v>
      </c>
      <c r="D12" s="115">
        <v>65407</v>
      </c>
      <c r="E12" s="115">
        <v>191942</v>
      </c>
      <c r="F12" s="115">
        <v>190390</v>
      </c>
      <c r="G12" s="115">
        <v>476314</v>
      </c>
      <c r="H12" s="115">
        <v>28537</v>
      </c>
      <c r="I12" s="115">
        <v>582912</v>
      </c>
      <c r="J12" s="115">
        <v>142540</v>
      </c>
      <c r="K12" s="115">
        <v>671837</v>
      </c>
      <c r="L12" s="115">
        <v>267278</v>
      </c>
      <c r="M12" s="115">
        <v>261791</v>
      </c>
    </row>
    <row r="13" spans="1:13" s="2" customFormat="1" ht="12">
      <c r="A13" s="108" t="s">
        <v>14</v>
      </c>
      <c r="B13" s="114">
        <v>493061</v>
      </c>
      <c r="C13" s="114">
        <v>2138723</v>
      </c>
      <c r="D13" s="115">
        <v>81416</v>
      </c>
      <c r="E13" s="115">
        <v>265776</v>
      </c>
      <c r="F13" s="115">
        <v>229630</v>
      </c>
      <c r="G13" s="115">
        <v>485572</v>
      </c>
      <c r="H13" s="115">
        <v>79029</v>
      </c>
      <c r="I13" s="115">
        <v>612714</v>
      </c>
      <c r="J13" s="115">
        <v>102986</v>
      </c>
      <c r="K13" s="115">
        <v>774661</v>
      </c>
      <c r="L13" s="115">
        <v>327881</v>
      </c>
      <c r="M13" s="115">
        <v>338336</v>
      </c>
    </row>
    <row r="14" spans="1:13" s="2" customFormat="1" ht="12">
      <c r="A14" s="83" t="s">
        <v>15</v>
      </c>
      <c r="B14" s="114">
        <v>427500</v>
      </c>
      <c r="C14" s="114">
        <v>1936410</v>
      </c>
      <c r="D14" s="115">
        <v>51420</v>
      </c>
      <c r="E14" s="115">
        <v>147691</v>
      </c>
      <c r="F14" s="115">
        <v>233619</v>
      </c>
      <c r="G14" s="115">
        <v>510392</v>
      </c>
      <c r="H14" s="115">
        <v>51662</v>
      </c>
      <c r="I14" s="115">
        <v>627086</v>
      </c>
      <c r="J14" s="115">
        <v>90799</v>
      </c>
      <c r="K14" s="115">
        <v>651241</v>
      </c>
      <c r="L14" s="115">
        <v>282983</v>
      </c>
      <c r="M14" s="115">
        <v>293285</v>
      </c>
    </row>
    <row r="15" spans="1:13" s="2" customFormat="1" ht="12">
      <c r="A15" s="83" t="s">
        <v>16</v>
      </c>
      <c r="B15" s="114">
        <v>399071</v>
      </c>
      <c r="C15" s="114">
        <v>1969681.42</v>
      </c>
      <c r="D15" s="115">
        <v>42122</v>
      </c>
      <c r="E15" s="115">
        <v>233778.41999999998</v>
      </c>
      <c r="F15" s="115">
        <v>209480</v>
      </c>
      <c r="G15" s="115">
        <v>427040</v>
      </c>
      <c r="H15" s="115">
        <v>11970</v>
      </c>
      <c r="I15" s="115">
        <v>619162</v>
      </c>
      <c r="J15" s="115">
        <v>135499</v>
      </c>
      <c r="K15" s="115">
        <v>689701</v>
      </c>
      <c r="L15" s="115">
        <v>265211</v>
      </c>
      <c r="M15" s="115">
        <v>284385</v>
      </c>
    </row>
    <row r="16" spans="1:13" s="2" customFormat="1" ht="12">
      <c r="A16" s="108" t="s">
        <v>17</v>
      </c>
      <c r="B16" s="114">
        <v>392364</v>
      </c>
      <c r="C16" s="114">
        <v>1716194</v>
      </c>
      <c r="D16" s="115">
        <v>101815</v>
      </c>
      <c r="E16" s="115">
        <v>102826</v>
      </c>
      <c r="F16" s="115">
        <v>187009</v>
      </c>
      <c r="G16" s="115">
        <v>487859</v>
      </c>
      <c r="H16" s="115">
        <v>34307</v>
      </c>
      <c r="I16" s="115">
        <v>638770</v>
      </c>
      <c r="J16" s="115">
        <v>69233</v>
      </c>
      <c r="K16" s="115">
        <v>486739</v>
      </c>
      <c r="L16" s="115">
        <v>284053</v>
      </c>
      <c r="M16" s="115">
        <v>302480</v>
      </c>
    </row>
    <row r="17" spans="1:21" s="2" customFormat="1" ht="12">
      <c r="A17" s="83" t="s">
        <v>18</v>
      </c>
      <c r="B17" s="114">
        <v>373583</v>
      </c>
      <c r="C17" s="114">
        <v>1890358.41</v>
      </c>
      <c r="D17" s="115">
        <v>51107</v>
      </c>
      <c r="E17" s="115">
        <v>177699.94999999998</v>
      </c>
      <c r="F17" s="115">
        <v>211423</v>
      </c>
      <c r="G17" s="115">
        <v>475053</v>
      </c>
      <c r="H17" s="115">
        <v>16711</v>
      </c>
      <c r="I17" s="115">
        <v>483731.45999999996</v>
      </c>
      <c r="J17" s="115">
        <v>94342</v>
      </c>
      <c r="K17" s="115">
        <v>753874</v>
      </c>
      <c r="L17" s="115">
        <v>274309</v>
      </c>
      <c r="M17" s="115">
        <v>286144</v>
      </c>
    </row>
    <row r="18" spans="1:21" s="2" customFormat="1" ht="12">
      <c r="A18" s="83" t="s">
        <v>20</v>
      </c>
      <c r="B18" s="114">
        <v>337610</v>
      </c>
      <c r="C18" s="114">
        <v>2347802</v>
      </c>
      <c r="D18" s="115">
        <v>53719</v>
      </c>
      <c r="E18" s="115">
        <v>203259</v>
      </c>
      <c r="F18" s="115">
        <v>200899</v>
      </c>
      <c r="G18" s="115">
        <v>546949</v>
      </c>
      <c r="H18" s="115">
        <v>27537</v>
      </c>
      <c r="I18" s="115">
        <v>741910</v>
      </c>
      <c r="J18" s="115">
        <v>55455</v>
      </c>
      <c r="K18" s="115">
        <v>855684</v>
      </c>
      <c r="L18" s="115">
        <v>257329</v>
      </c>
      <c r="M18" s="115">
        <v>327128</v>
      </c>
    </row>
    <row r="19" spans="1:21" s="2" customFormat="1" ht="12">
      <c r="A19" s="83" t="s">
        <v>21</v>
      </c>
      <c r="B19" s="114">
        <v>371739</v>
      </c>
      <c r="C19" s="114">
        <v>2343510</v>
      </c>
      <c r="D19" s="115">
        <v>44372</v>
      </c>
      <c r="E19" s="115">
        <v>320995</v>
      </c>
      <c r="F19" s="115">
        <v>229832</v>
      </c>
      <c r="G19" s="115">
        <v>539445</v>
      </c>
      <c r="H19" s="115">
        <v>27329</v>
      </c>
      <c r="I19" s="115">
        <v>612466</v>
      </c>
      <c r="J19" s="115">
        <v>70206</v>
      </c>
      <c r="K19" s="115">
        <v>870604</v>
      </c>
      <c r="L19" s="115">
        <v>344141</v>
      </c>
      <c r="M19" s="115">
        <v>335441</v>
      </c>
    </row>
    <row r="20" spans="1:21" s="2" customFormat="1" ht="12">
      <c r="A20" s="109" t="s">
        <v>22</v>
      </c>
      <c r="B20" s="116">
        <v>318403</v>
      </c>
      <c r="C20" s="116">
        <v>2197142</v>
      </c>
      <c r="D20" s="117">
        <v>43206</v>
      </c>
      <c r="E20" s="117">
        <v>139029</v>
      </c>
      <c r="F20" s="117">
        <v>185800</v>
      </c>
      <c r="G20" s="117">
        <v>488937</v>
      </c>
      <c r="H20" s="117">
        <v>32289</v>
      </c>
      <c r="I20" s="117">
        <v>620214</v>
      </c>
      <c r="J20" s="117">
        <v>57108</v>
      </c>
      <c r="K20" s="117">
        <v>948962</v>
      </c>
      <c r="L20" s="117">
        <v>274956</v>
      </c>
      <c r="M20" s="117">
        <v>323077</v>
      </c>
    </row>
    <row r="21" spans="1:21" s="2" customFormat="1" ht="12.75" customHeight="1">
      <c r="A21" s="12" t="s">
        <v>23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21" s="2" customFormat="1" ht="12.75" customHeight="1">
      <c r="A22" s="14" t="s">
        <v>24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21" s="2" customFormat="1" ht="12.75">
      <c r="A23" s="16" t="s">
        <v>12</v>
      </c>
      <c r="B23" s="15"/>
      <c r="C23" s="15"/>
      <c r="D23" s="15"/>
      <c r="E23" s="15"/>
      <c r="F23" s="17"/>
      <c r="G23" s="17"/>
      <c r="H23" s="17"/>
      <c r="I23" s="15"/>
      <c r="J23" s="15"/>
      <c r="K23" s="18"/>
      <c r="L23" s="18"/>
      <c r="M23" s="18"/>
    </row>
    <row r="24" spans="1:21" s="2" customFormat="1" ht="12.75">
      <c r="A24" s="19" t="s">
        <v>25</v>
      </c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7"/>
      <c r="M24" s="17"/>
    </row>
    <row r="25" spans="1:21" s="2" customFormat="1" ht="12"/>
    <row r="26" spans="1:21" s="2" customFormat="1" ht="12"/>
    <row r="27" spans="1:21" s="2" customFormat="1" ht="12"/>
    <row r="28" spans="1:21" s="2" customFormat="1" ht="12">
      <c r="B28" s="20"/>
      <c r="E28" s="20"/>
      <c r="H28" s="20"/>
      <c r="K28" s="20"/>
    </row>
    <row r="29" spans="1:21">
      <c r="O29" s="23"/>
      <c r="P29" s="23"/>
      <c r="Q29" s="23"/>
      <c r="R29" s="23"/>
      <c r="S29" s="23"/>
      <c r="T29" s="23"/>
      <c r="U29" s="23"/>
    </row>
    <row r="30" spans="1:21">
      <c r="O30" s="23"/>
      <c r="P30" s="23"/>
      <c r="Q30" s="23"/>
      <c r="R30" s="23"/>
      <c r="S30" s="23"/>
      <c r="T30" s="23"/>
      <c r="U30" s="23"/>
    </row>
    <row r="31" spans="1:21">
      <c r="O31" s="23"/>
      <c r="P31" s="23"/>
      <c r="Q31" s="23"/>
      <c r="R31" s="23"/>
      <c r="S31" s="23"/>
      <c r="T31" s="23"/>
      <c r="U31" s="23"/>
    </row>
    <row r="32" spans="1:21">
      <c r="O32" s="23"/>
      <c r="P32" s="23"/>
      <c r="Q32" s="23"/>
      <c r="R32" s="23"/>
      <c r="S32" s="23"/>
      <c r="T32" s="23"/>
      <c r="U32" s="23"/>
    </row>
    <row r="33" spans="15:21">
      <c r="O33" s="23"/>
      <c r="P33" s="23"/>
      <c r="Q33" s="23"/>
      <c r="R33" s="23"/>
      <c r="S33" s="23"/>
      <c r="T33" s="23"/>
      <c r="U33" s="23"/>
    </row>
    <row r="34" spans="15:21">
      <c r="O34" s="23"/>
      <c r="P34" s="23"/>
      <c r="Q34" s="23"/>
      <c r="R34" s="23"/>
      <c r="S34" s="23"/>
      <c r="T34" s="23"/>
      <c r="U34" s="23"/>
    </row>
    <row r="35" spans="15:21">
      <c r="O35" s="23"/>
      <c r="P35" s="23"/>
      <c r="Q35" s="23"/>
      <c r="R35" s="23"/>
      <c r="S35" s="23"/>
      <c r="T35" s="23"/>
      <c r="U35" s="23"/>
    </row>
    <row r="36" spans="15:21">
      <c r="O36" s="23"/>
      <c r="P36" s="23"/>
      <c r="Q36" s="23"/>
      <c r="R36" s="23"/>
      <c r="S36" s="23"/>
      <c r="T36" s="23"/>
      <c r="U36" s="23"/>
    </row>
    <row r="37" spans="15:21">
      <c r="O37" s="23"/>
      <c r="P37" s="23"/>
      <c r="Q37" s="23"/>
      <c r="R37" s="23"/>
      <c r="S37" s="23"/>
      <c r="T37" s="23"/>
      <c r="U37" s="23"/>
    </row>
    <row r="38" spans="15:21">
      <c r="O38" s="23"/>
      <c r="P38" s="23"/>
      <c r="Q38" s="23"/>
      <c r="R38" s="23"/>
      <c r="S38" s="23"/>
      <c r="T38" s="23"/>
      <c r="U38" s="23"/>
    </row>
    <row r="39" spans="15:21">
      <c r="O39" s="23"/>
      <c r="P39" s="23"/>
      <c r="Q39" s="23"/>
      <c r="R39" s="23"/>
      <c r="S39" s="23"/>
      <c r="T39" s="23"/>
      <c r="U39" s="23"/>
    </row>
    <row r="40" spans="15:21">
      <c r="O40" s="23"/>
      <c r="P40" s="23"/>
      <c r="Q40" s="23"/>
      <c r="R40" s="23"/>
      <c r="S40" s="23"/>
      <c r="T40" s="23"/>
      <c r="U40" s="23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1"/>
  <sheetViews>
    <sheetView topLeftCell="F1" zoomScale="97" zoomScaleNormal="97" workbookViewId="0">
      <selection activeCell="L10" sqref="L10"/>
    </sheetView>
  </sheetViews>
  <sheetFormatPr baseColWidth="10" defaultColWidth="11.42578125" defaultRowHeight="12"/>
  <cols>
    <col min="1" max="1" width="11.85546875" style="2" customWidth="1"/>
    <col min="2" max="2" width="11.42578125" style="2"/>
    <col min="3" max="3" width="14" style="2" customWidth="1"/>
    <col min="4" max="4" width="12.140625" style="2" bestFit="1" customWidth="1"/>
    <col min="5" max="5" width="13.7109375" style="2" customWidth="1"/>
    <col min="6" max="6" width="12.140625" style="2" bestFit="1" customWidth="1"/>
    <col min="7" max="7" width="15.140625" style="2" customWidth="1"/>
    <col min="8" max="8" width="17" style="2" customWidth="1"/>
    <col min="9" max="9" width="14" style="2" customWidth="1"/>
    <col min="10" max="10" width="12.85546875" style="2" customWidth="1"/>
    <col min="11" max="11" width="15.42578125" style="2" customWidth="1"/>
    <col min="12" max="12" width="12.140625" style="2" bestFit="1" customWidth="1"/>
    <col min="13" max="13" width="16.42578125" style="2" customWidth="1"/>
    <col min="14" max="15" width="11.42578125" style="2"/>
    <col min="16" max="16" width="12.140625" style="2" bestFit="1" customWidth="1"/>
    <col min="17" max="16384" width="11.42578125" style="2"/>
  </cols>
  <sheetData>
    <row r="1" spans="1:17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>
      <c r="A3" s="140" t="s">
        <v>47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7">
      <c r="A4" s="141" t="s">
        <v>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7" ht="12.75" customHeight="1">
      <c r="A5" s="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7" ht="13.5" customHeight="1">
      <c r="A6" s="145" t="s">
        <v>0</v>
      </c>
      <c r="B6" s="147" t="s">
        <v>1</v>
      </c>
      <c r="C6" s="147"/>
      <c r="D6" s="147" t="s">
        <v>2</v>
      </c>
      <c r="E6" s="147"/>
      <c r="F6" s="147" t="s">
        <v>3</v>
      </c>
      <c r="G6" s="147"/>
      <c r="H6" s="147" t="s">
        <v>4</v>
      </c>
      <c r="I6" s="147"/>
      <c r="J6" s="147" t="s">
        <v>5</v>
      </c>
      <c r="K6" s="147"/>
      <c r="L6" s="147" t="s">
        <v>6</v>
      </c>
      <c r="M6" s="147"/>
    </row>
    <row r="7" spans="1:17" ht="18" customHeight="1">
      <c r="A7" s="146"/>
      <c r="B7" s="103" t="s">
        <v>7</v>
      </c>
      <c r="C7" s="104" t="s">
        <v>8</v>
      </c>
      <c r="D7" s="103" t="s">
        <v>7</v>
      </c>
      <c r="E7" s="104" t="s">
        <v>8</v>
      </c>
      <c r="F7" s="103" t="s">
        <v>7</v>
      </c>
      <c r="G7" s="104" t="s">
        <v>8</v>
      </c>
      <c r="H7" s="103" t="s">
        <v>7</v>
      </c>
      <c r="I7" s="104" t="s">
        <v>8</v>
      </c>
      <c r="J7" s="103" t="s">
        <v>7</v>
      </c>
      <c r="K7" s="104" t="s">
        <v>8</v>
      </c>
      <c r="L7" s="103" t="s">
        <v>7</v>
      </c>
      <c r="M7" s="104" t="s">
        <v>8</v>
      </c>
      <c r="N7" s="85"/>
      <c r="O7" s="85"/>
      <c r="P7" s="100"/>
      <c r="Q7" s="100"/>
    </row>
    <row r="8" spans="1:17">
      <c r="A8" s="93" t="s">
        <v>1</v>
      </c>
      <c r="B8" s="105">
        <f>SUM(B9:B20)</f>
        <v>5730047</v>
      </c>
      <c r="C8" s="105">
        <f>SUM(C9:C20)</f>
        <v>23072054.699999999</v>
      </c>
      <c r="D8" s="105">
        <f>SUM(D9:D20)</f>
        <v>744962</v>
      </c>
      <c r="E8" s="105">
        <f>SUM(E9:E20)</f>
        <v>2720456</v>
      </c>
      <c r="F8" s="105">
        <f t="shared" ref="F8:K8" si="0">SUM(F9:F20)</f>
        <v>2467758</v>
      </c>
      <c r="G8" s="105">
        <f t="shared" si="0"/>
        <v>5978913</v>
      </c>
      <c r="H8" s="105">
        <f t="shared" si="0"/>
        <v>952548</v>
      </c>
      <c r="I8" s="105">
        <f t="shared" si="0"/>
        <v>6199611</v>
      </c>
      <c r="J8" s="105">
        <f t="shared" si="0"/>
        <v>1564779</v>
      </c>
      <c r="K8" s="105">
        <f t="shared" si="0"/>
        <v>8173074.7000000002</v>
      </c>
      <c r="L8" s="105">
        <f>SUM(L9:L20)</f>
        <v>2832272</v>
      </c>
      <c r="M8" s="105">
        <f>SUM(M9:M20)</f>
        <v>3434721</v>
      </c>
      <c r="N8" s="85"/>
      <c r="O8" s="85"/>
      <c r="P8" s="100"/>
      <c r="Q8" s="100"/>
    </row>
    <row r="9" spans="1:17">
      <c r="A9" s="83" t="s">
        <v>9</v>
      </c>
      <c r="B9" s="106">
        <f>D9+F9+H9+J9</f>
        <v>353707</v>
      </c>
      <c r="C9" s="106">
        <f>E9+G9+I9+K9</f>
        <v>2102337</v>
      </c>
      <c r="D9" s="107">
        <v>73552</v>
      </c>
      <c r="E9" s="107">
        <v>242989</v>
      </c>
      <c r="F9" s="107">
        <v>183723</v>
      </c>
      <c r="G9" s="107">
        <v>557816</v>
      </c>
      <c r="H9" s="107">
        <v>19667</v>
      </c>
      <c r="I9" s="107">
        <v>360944</v>
      </c>
      <c r="J9" s="107">
        <v>76765</v>
      </c>
      <c r="K9" s="107">
        <v>940588</v>
      </c>
      <c r="L9" s="107">
        <v>384107</v>
      </c>
      <c r="M9" s="107">
        <v>354745</v>
      </c>
      <c r="N9" s="85"/>
      <c r="O9" s="85"/>
      <c r="P9" s="100"/>
      <c r="Q9" s="100"/>
    </row>
    <row r="10" spans="1:17" ht="12.75" customHeight="1">
      <c r="A10" s="83" t="s">
        <v>10</v>
      </c>
      <c r="B10" s="106">
        <f t="shared" ref="B10:B20" si="1">D10+F10+H10+J10</f>
        <v>433366</v>
      </c>
      <c r="C10" s="106">
        <f t="shared" ref="C10:C20" si="2">E10+G10+I10+K10</f>
        <v>1730125</v>
      </c>
      <c r="D10" s="107">
        <v>75880</v>
      </c>
      <c r="E10" s="107">
        <v>228410</v>
      </c>
      <c r="F10" s="107">
        <v>215871</v>
      </c>
      <c r="G10" s="107">
        <v>431788</v>
      </c>
      <c r="H10" s="107">
        <v>39451</v>
      </c>
      <c r="I10" s="107">
        <v>331023</v>
      </c>
      <c r="J10" s="107">
        <v>102164</v>
      </c>
      <c r="K10" s="107">
        <v>738904</v>
      </c>
      <c r="L10" s="107">
        <v>297468</v>
      </c>
      <c r="M10" s="107">
        <v>243908</v>
      </c>
      <c r="N10" s="85"/>
      <c r="O10" s="85"/>
      <c r="P10" s="100"/>
      <c r="Q10" s="100"/>
    </row>
    <row r="11" spans="1:17" ht="12.75" customHeight="1">
      <c r="A11" s="83" t="s">
        <v>11</v>
      </c>
      <c r="B11" s="106">
        <f t="shared" si="1"/>
        <v>418305</v>
      </c>
      <c r="C11" s="106">
        <f t="shared" si="2"/>
        <v>1980436</v>
      </c>
      <c r="D11" s="107">
        <v>69860</v>
      </c>
      <c r="E11" s="107">
        <v>218628</v>
      </c>
      <c r="F11" s="107">
        <v>212414</v>
      </c>
      <c r="G11" s="107">
        <v>488067</v>
      </c>
      <c r="H11" s="107">
        <v>38018</v>
      </c>
      <c r="I11" s="107">
        <v>456853</v>
      </c>
      <c r="J11" s="107">
        <v>98013</v>
      </c>
      <c r="K11" s="107">
        <v>816888</v>
      </c>
      <c r="L11" s="107">
        <v>360139</v>
      </c>
      <c r="M11" s="107">
        <v>339910</v>
      </c>
      <c r="N11" s="85"/>
      <c r="O11" s="85"/>
      <c r="P11" s="100"/>
      <c r="Q11" s="100"/>
    </row>
    <row r="12" spans="1:17" ht="12.75" customHeight="1">
      <c r="A12" s="83" t="s">
        <v>13</v>
      </c>
      <c r="B12" s="106">
        <f t="shared" si="1"/>
        <v>785710</v>
      </c>
      <c r="C12" s="106">
        <f t="shared" si="2"/>
        <v>1705748</v>
      </c>
      <c r="D12" s="107">
        <v>67949</v>
      </c>
      <c r="E12" s="107">
        <v>282953</v>
      </c>
      <c r="F12" s="107">
        <v>249251</v>
      </c>
      <c r="G12" s="107">
        <v>551853</v>
      </c>
      <c r="H12" s="107">
        <v>287406</v>
      </c>
      <c r="I12" s="107">
        <v>454656</v>
      </c>
      <c r="J12" s="107">
        <v>181104</v>
      </c>
      <c r="K12" s="107">
        <v>416286</v>
      </c>
      <c r="L12" s="107">
        <v>33716</v>
      </c>
      <c r="M12" s="107">
        <v>354005</v>
      </c>
      <c r="N12" s="85"/>
      <c r="O12" s="85"/>
      <c r="P12" s="100"/>
      <c r="Q12" s="100"/>
    </row>
    <row r="13" spans="1:17" ht="12.75" customHeight="1">
      <c r="A13" s="108" t="s">
        <v>14</v>
      </c>
      <c r="B13" s="106">
        <f t="shared" si="1"/>
        <v>544915</v>
      </c>
      <c r="C13" s="106">
        <f t="shared" si="2"/>
        <v>1831017.2</v>
      </c>
      <c r="D13" s="107">
        <v>67280</v>
      </c>
      <c r="E13" s="107">
        <v>147559</v>
      </c>
      <c r="F13" s="107">
        <v>231262</v>
      </c>
      <c r="G13" s="107">
        <v>520807</v>
      </c>
      <c r="H13" s="107">
        <v>52340</v>
      </c>
      <c r="I13" s="107">
        <v>538483</v>
      </c>
      <c r="J13" s="107">
        <v>194033</v>
      </c>
      <c r="K13" s="107">
        <v>624168.19999999995</v>
      </c>
      <c r="L13" s="107">
        <v>339114</v>
      </c>
      <c r="M13" s="107">
        <v>315508</v>
      </c>
      <c r="N13" s="85"/>
      <c r="O13" s="85"/>
      <c r="P13" s="100"/>
      <c r="Q13" s="100"/>
    </row>
    <row r="14" spans="1:17" ht="12.75" customHeight="1">
      <c r="A14" s="83" t="s">
        <v>15</v>
      </c>
      <c r="B14" s="106">
        <f t="shared" si="1"/>
        <v>447456</v>
      </c>
      <c r="C14" s="106">
        <f t="shared" si="2"/>
        <v>2005145.5</v>
      </c>
      <c r="D14" s="107">
        <v>54284</v>
      </c>
      <c r="E14" s="107">
        <v>372900</v>
      </c>
      <c r="F14" s="107">
        <v>235561</v>
      </c>
      <c r="G14" s="107">
        <v>548210</v>
      </c>
      <c r="H14" s="107">
        <v>41642</v>
      </c>
      <c r="I14" s="107">
        <v>504180</v>
      </c>
      <c r="J14" s="107">
        <v>115969</v>
      </c>
      <c r="K14" s="107">
        <v>579855.5</v>
      </c>
      <c r="L14" s="107">
        <v>254518</v>
      </c>
      <c r="M14" s="107">
        <v>257135</v>
      </c>
      <c r="N14" s="85"/>
      <c r="O14" s="85"/>
      <c r="P14" s="100"/>
      <c r="Q14" s="100"/>
    </row>
    <row r="15" spans="1:17" ht="12.75" customHeight="1">
      <c r="A15" s="83" t="s">
        <v>16</v>
      </c>
      <c r="B15" s="106">
        <f t="shared" si="1"/>
        <v>676745</v>
      </c>
      <c r="C15" s="106">
        <f t="shared" si="2"/>
        <v>1980976</v>
      </c>
      <c r="D15" s="107">
        <v>75203</v>
      </c>
      <c r="E15" s="107">
        <v>208386</v>
      </c>
      <c r="F15" s="107">
        <v>206290</v>
      </c>
      <c r="G15" s="107">
        <v>437951</v>
      </c>
      <c r="H15" s="107">
        <v>84222</v>
      </c>
      <c r="I15" s="107">
        <v>629107</v>
      </c>
      <c r="J15" s="107">
        <v>311030</v>
      </c>
      <c r="K15" s="107">
        <v>705532</v>
      </c>
      <c r="L15" s="107">
        <v>104182</v>
      </c>
      <c r="M15" s="107">
        <v>293830</v>
      </c>
      <c r="N15" s="85"/>
      <c r="O15" s="85"/>
      <c r="P15" s="100"/>
      <c r="Q15" s="100"/>
    </row>
    <row r="16" spans="1:17" ht="12.75" customHeight="1">
      <c r="A16" s="108" t="s">
        <v>17</v>
      </c>
      <c r="B16" s="106">
        <f t="shared" si="1"/>
        <v>453559</v>
      </c>
      <c r="C16" s="106">
        <f t="shared" si="2"/>
        <v>2063340</v>
      </c>
      <c r="D16" s="107">
        <v>70229</v>
      </c>
      <c r="E16" s="107">
        <v>278030</v>
      </c>
      <c r="F16" s="107">
        <v>200039</v>
      </c>
      <c r="G16" s="107">
        <v>538260</v>
      </c>
      <c r="H16" s="107">
        <v>119834</v>
      </c>
      <c r="I16" s="107">
        <v>552225</v>
      </c>
      <c r="J16" s="107">
        <v>63457</v>
      </c>
      <c r="K16" s="107">
        <v>694825</v>
      </c>
      <c r="L16" s="107">
        <v>279762</v>
      </c>
      <c r="M16" s="107">
        <v>213103</v>
      </c>
      <c r="N16" s="85"/>
      <c r="O16" s="85"/>
      <c r="P16" s="100"/>
      <c r="Q16" s="100"/>
    </row>
    <row r="17" spans="1:17" ht="12.75" customHeight="1">
      <c r="A17" s="83" t="s">
        <v>18</v>
      </c>
      <c r="B17" s="106">
        <f t="shared" si="1"/>
        <v>387686</v>
      </c>
      <c r="C17" s="106">
        <f t="shared" si="2"/>
        <v>1965822</v>
      </c>
      <c r="D17" s="107">
        <v>33573</v>
      </c>
      <c r="E17" s="107">
        <v>185905</v>
      </c>
      <c r="F17" s="107">
        <v>200123</v>
      </c>
      <c r="G17" s="107">
        <v>470654</v>
      </c>
      <c r="H17" s="107">
        <v>63135</v>
      </c>
      <c r="I17" s="107">
        <v>709547</v>
      </c>
      <c r="J17" s="107">
        <v>90855</v>
      </c>
      <c r="K17" s="107">
        <v>599716</v>
      </c>
      <c r="L17" s="107">
        <v>219416</v>
      </c>
      <c r="M17" s="107">
        <v>326962</v>
      </c>
      <c r="N17" s="85"/>
      <c r="O17" s="85"/>
      <c r="P17" s="100"/>
      <c r="Q17" s="100"/>
    </row>
    <row r="18" spans="1:17" ht="12.75" customHeight="1">
      <c r="A18" s="83" t="s">
        <v>20</v>
      </c>
      <c r="B18" s="106">
        <f t="shared" si="1"/>
        <v>521128</v>
      </c>
      <c r="C18" s="106">
        <f t="shared" si="2"/>
        <v>2001027</v>
      </c>
      <c r="D18" s="107">
        <v>72092</v>
      </c>
      <c r="E18" s="107">
        <v>203983</v>
      </c>
      <c r="F18" s="107">
        <v>140168</v>
      </c>
      <c r="G18" s="107">
        <v>523977</v>
      </c>
      <c r="H18" s="107">
        <v>164108</v>
      </c>
      <c r="I18" s="107">
        <v>534098</v>
      </c>
      <c r="J18" s="107">
        <v>144760</v>
      </c>
      <c r="K18" s="107">
        <v>738969</v>
      </c>
      <c r="L18" s="107">
        <v>278063</v>
      </c>
      <c r="M18" s="107">
        <v>261100</v>
      </c>
      <c r="N18" s="85"/>
      <c r="O18" s="85"/>
    </row>
    <row r="19" spans="1:17" ht="12.75" customHeight="1">
      <c r="A19" s="83" t="s">
        <v>21</v>
      </c>
      <c r="B19" s="106">
        <f t="shared" si="1"/>
        <v>315647</v>
      </c>
      <c r="C19" s="106">
        <f t="shared" si="2"/>
        <v>1858909</v>
      </c>
      <c r="D19" s="107">
        <v>46084</v>
      </c>
      <c r="E19" s="107">
        <v>149622</v>
      </c>
      <c r="F19" s="107">
        <v>185629</v>
      </c>
      <c r="G19" s="107">
        <v>444130</v>
      </c>
      <c r="H19" s="107">
        <v>15185</v>
      </c>
      <c r="I19" s="107">
        <v>608517</v>
      </c>
      <c r="J19" s="107">
        <v>68749</v>
      </c>
      <c r="K19" s="107">
        <v>656640</v>
      </c>
      <c r="L19" s="107">
        <v>194960</v>
      </c>
      <c r="M19" s="107">
        <v>237510</v>
      </c>
      <c r="N19" s="85"/>
      <c r="O19" s="85"/>
    </row>
    <row r="20" spans="1:17" ht="12.75" customHeight="1">
      <c r="A20" s="109" t="s">
        <v>22</v>
      </c>
      <c r="B20" s="110">
        <f t="shared" si="1"/>
        <v>391823</v>
      </c>
      <c r="C20" s="110">
        <f t="shared" si="2"/>
        <v>1847172</v>
      </c>
      <c r="D20" s="111">
        <v>38976</v>
      </c>
      <c r="E20" s="112">
        <v>201091</v>
      </c>
      <c r="F20" s="112">
        <v>207427</v>
      </c>
      <c r="G20" s="112">
        <v>465400</v>
      </c>
      <c r="H20" s="112">
        <v>27540</v>
      </c>
      <c r="I20" s="112">
        <v>519978</v>
      </c>
      <c r="J20" s="112">
        <v>117880</v>
      </c>
      <c r="K20" s="112">
        <v>660703</v>
      </c>
      <c r="L20" s="112">
        <v>86827</v>
      </c>
      <c r="M20" s="112">
        <v>237005</v>
      </c>
      <c r="N20" s="85"/>
      <c r="O20" s="85"/>
    </row>
    <row r="21" spans="1:17" ht="12.75">
      <c r="A21" s="12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7" ht="12.75">
      <c r="A22" s="14" t="s">
        <v>24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</row>
    <row r="23" spans="1:17" ht="12.75">
      <c r="A23" s="16" t="s">
        <v>12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</row>
    <row r="24" spans="1:17" ht="12.75">
      <c r="A24" s="19" t="s">
        <v>25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</row>
    <row r="25" spans="1:17" ht="12.75"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</row>
    <row r="26" spans="1:17" ht="12.75"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</row>
    <row r="28" spans="1:17">
      <c r="B28" s="100"/>
      <c r="C28" s="100"/>
    </row>
    <row r="29" spans="1:17">
      <c r="D29" s="102"/>
      <c r="E29" s="102"/>
      <c r="F29" s="102"/>
      <c r="G29" s="102"/>
      <c r="H29" s="102"/>
      <c r="I29" s="102"/>
      <c r="J29" s="102"/>
      <c r="K29" s="102"/>
      <c r="M29" s="102"/>
    </row>
    <row r="31" spans="1:17">
      <c r="D31" s="102"/>
      <c r="E31" s="102"/>
      <c r="F31" s="102"/>
      <c r="G31" s="102"/>
      <c r="H31" s="102"/>
      <c r="I31" s="102"/>
      <c r="J31" s="102"/>
      <c r="K31" s="102"/>
      <c r="M31" s="102"/>
    </row>
    <row r="32" spans="1:17">
      <c r="D32" s="102"/>
      <c r="E32" s="102"/>
      <c r="F32" s="102"/>
      <c r="G32" s="102"/>
      <c r="H32" s="102"/>
      <c r="I32" s="102"/>
      <c r="J32" s="102"/>
      <c r="K32" s="102"/>
      <c r="M32" s="102"/>
    </row>
    <row r="33" spans="4:13">
      <c r="D33" s="102"/>
      <c r="E33" s="102"/>
      <c r="F33" s="102"/>
      <c r="G33" s="102"/>
      <c r="H33" s="102"/>
      <c r="I33" s="102"/>
      <c r="J33" s="102"/>
      <c r="K33" s="102"/>
      <c r="M33" s="102"/>
    </row>
    <row r="35" spans="4:13">
      <c r="D35" s="102"/>
      <c r="E35" s="102"/>
      <c r="F35" s="102"/>
      <c r="G35" s="102"/>
      <c r="H35" s="102"/>
      <c r="I35" s="102"/>
      <c r="J35" s="102"/>
      <c r="K35" s="102"/>
      <c r="M35" s="102"/>
    </row>
    <row r="38" spans="4:13">
      <c r="L38" s="100"/>
      <c r="M38" s="100"/>
    </row>
    <row r="39" spans="4:13">
      <c r="L39" s="100"/>
      <c r="M39" s="100"/>
    </row>
    <row r="40" spans="4:13">
      <c r="L40" s="100"/>
      <c r="M40" s="100"/>
    </row>
    <row r="41" spans="4:13">
      <c r="L41" s="100"/>
      <c r="M41" s="100"/>
    </row>
    <row r="42" spans="4:13">
      <c r="L42" s="100"/>
      <c r="M42" s="100"/>
    </row>
    <row r="43" spans="4:13">
      <c r="L43" s="100"/>
      <c r="M43" s="100"/>
    </row>
    <row r="44" spans="4:13">
      <c r="L44" s="100"/>
      <c r="M44" s="100"/>
    </row>
    <row r="45" spans="4:13">
      <c r="L45" s="100"/>
      <c r="M45" s="100"/>
    </row>
    <row r="46" spans="4:13">
      <c r="L46" s="100"/>
      <c r="M46" s="100"/>
    </row>
    <row r="47" spans="4:13">
      <c r="L47" s="100"/>
      <c r="M47" s="100"/>
    </row>
    <row r="48" spans="4:13">
      <c r="L48" s="100"/>
      <c r="M48" s="100"/>
    </row>
    <row r="49" spans="12:13">
      <c r="L49" s="100"/>
      <c r="M49" s="100"/>
    </row>
    <row r="50" spans="12:13">
      <c r="L50" s="100"/>
      <c r="M50" s="100"/>
    </row>
    <row r="51" spans="12:13">
      <c r="L51" s="100"/>
      <c r="M51" s="100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7"/>
  <sheetViews>
    <sheetView topLeftCell="I3" workbookViewId="0">
      <selection activeCell="L24" sqref="L24:M44"/>
    </sheetView>
  </sheetViews>
  <sheetFormatPr baseColWidth="10" defaultColWidth="11.42578125" defaultRowHeight="12"/>
  <cols>
    <col min="1" max="1" width="11.85546875" style="2" customWidth="1"/>
    <col min="2" max="2" width="11.42578125" style="2"/>
    <col min="3" max="3" width="14" style="2" customWidth="1"/>
    <col min="4" max="4" width="12.140625" style="2" bestFit="1" customWidth="1"/>
    <col min="5" max="5" width="13.7109375" style="2" customWidth="1"/>
    <col min="6" max="6" width="12.140625" style="2" bestFit="1" customWidth="1"/>
    <col min="7" max="7" width="15.140625" style="2" customWidth="1"/>
    <col min="8" max="8" width="17" style="2" customWidth="1"/>
    <col min="9" max="9" width="14" style="2" customWidth="1"/>
    <col min="10" max="10" width="12.85546875" style="2" customWidth="1"/>
    <col min="11" max="11" width="15.42578125" style="2" customWidth="1"/>
    <col min="12" max="12" width="12.140625" style="2" bestFit="1" customWidth="1"/>
    <col min="13" max="13" width="16.42578125" style="2" customWidth="1"/>
    <col min="14" max="16384" width="11.42578125" style="2"/>
  </cols>
  <sheetData>
    <row r="1" spans="1:14" ht="12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4">
      <c r="A3" s="140" t="s">
        <v>49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4">
      <c r="A4" s="141" t="s">
        <v>48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spans="1:14" ht="12.75" customHeight="1">
      <c r="A5" s="3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14" ht="13.5" customHeight="1">
      <c r="A6" s="145" t="s">
        <v>0</v>
      </c>
      <c r="B6" s="147" t="s">
        <v>1</v>
      </c>
      <c r="C6" s="147"/>
      <c r="D6" s="147" t="s">
        <v>2</v>
      </c>
      <c r="E6" s="147"/>
      <c r="F6" s="147" t="s">
        <v>3</v>
      </c>
      <c r="G6" s="147"/>
      <c r="H6" s="147" t="s">
        <v>4</v>
      </c>
      <c r="I6" s="147"/>
      <c r="J6" s="147" t="s">
        <v>5</v>
      </c>
      <c r="K6" s="147"/>
      <c r="L6" s="147" t="s">
        <v>6</v>
      </c>
      <c r="M6" s="147"/>
    </row>
    <row r="7" spans="1:14" ht="18" customHeight="1">
      <c r="A7" s="146"/>
      <c r="B7" s="103" t="s">
        <v>7</v>
      </c>
      <c r="C7" s="104" t="s">
        <v>8</v>
      </c>
      <c r="D7" s="103" t="s">
        <v>7</v>
      </c>
      <c r="E7" s="104" t="s">
        <v>8</v>
      </c>
      <c r="F7" s="103" t="s">
        <v>7</v>
      </c>
      <c r="G7" s="104" t="s">
        <v>8</v>
      </c>
      <c r="H7" s="103" t="s">
        <v>7</v>
      </c>
      <c r="I7" s="104" t="s">
        <v>8</v>
      </c>
      <c r="J7" s="103" t="s">
        <v>7</v>
      </c>
      <c r="K7" s="104" t="s">
        <v>8</v>
      </c>
      <c r="L7" s="103" t="s">
        <v>7</v>
      </c>
      <c r="M7" s="104" t="s">
        <v>8</v>
      </c>
      <c r="N7" s="85"/>
    </row>
    <row r="8" spans="1:14">
      <c r="A8" s="93" t="s">
        <v>1</v>
      </c>
      <c r="B8" s="105">
        <f>SUM(B9:B20)</f>
        <v>5682180.2000000002</v>
      </c>
      <c r="C8" s="105">
        <f>SUM(C9:C20)</f>
        <v>23928554</v>
      </c>
      <c r="D8" s="105">
        <f>SUM(D9:D20)</f>
        <v>698208</v>
      </c>
      <c r="E8" s="105">
        <f>SUM(E9:E20)</f>
        <v>2519348</v>
      </c>
      <c r="F8" s="105">
        <f t="shared" ref="F8:M8" si="0">SUM(F9:F20)</f>
        <v>2508505.2000000002</v>
      </c>
      <c r="G8" s="105">
        <f t="shared" si="0"/>
        <v>6088292</v>
      </c>
      <c r="H8" s="105">
        <f t="shared" si="0"/>
        <v>829121</v>
      </c>
      <c r="I8" s="105">
        <f t="shared" si="0"/>
        <v>7160618</v>
      </c>
      <c r="J8" s="105">
        <f t="shared" si="0"/>
        <v>1646346</v>
      </c>
      <c r="K8" s="105">
        <f t="shared" si="0"/>
        <v>8160296</v>
      </c>
      <c r="L8" s="105">
        <f t="shared" si="0"/>
        <v>2671186</v>
      </c>
      <c r="M8" s="105">
        <f t="shared" si="0"/>
        <v>2865862</v>
      </c>
      <c r="N8" s="85"/>
    </row>
    <row r="9" spans="1:14">
      <c r="A9" s="83" t="s">
        <v>9</v>
      </c>
      <c r="B9" s="106">
        <f>D9+F9+H9+J9</f>
        <v>451637</v>
      </c>
      <c r="C9" s="106">
        <f>E9+G9+I9+K9</f>
        <v>1580089</v>
      </c>
      <c r="D9" s="107">
        <v>42123</v>
      </c>
      <c r="E9" s="107">
        <v>166366</v>
      </c>
      <c r="F9" s="107">
        <v>163608</v>
      </c>
      <c r="G9" s="107">
        <v>423079</v>
      </c>
      <c r="H9" s="107">
        <v>48607</v>
      </c>
      <c r="I9" s="107">
        <v>501310</v>
      </c>
      <c r="J9" s="107">
        <v>197299</v>
      </c>
      <c r="K9" s="107">
        <v>489334</v>
      </c>
      <c r="L9" s="107">
        <v>232107</v>
      </c>
      <c r="M9" s="107">
        <v>201273</v>
      </c>
      <c r="N9" s="85"/>
    </row>
    <row r="10" spans="1:14" ht="12.75" customHeight="1">
      <c r="A10" s="83" t="s">
        <v>10</v>
      </c>
      <c r="B10" s="106">
        <f t="shared" ref="B10:B20" si="1">D10+F10+H10+J10</f>
        <v>498480</v>
      </c>
      <c r="C10" s="106">
        <f t="shared" ref="C10:C20" si="2">E10+G10+I10+K10</f>
        <v>1709104</v>
      </c>
      <c r="D10" s="107">
        <v>67015</v>
      </c>
      <c r="E10" s="107">
        <v>159950</v>
      </c>
      <c r="F10" s="107">
        <v>182155</v>
      </c>
      <c r="G10" s="107">
        <v>420764</v>
      </c>
      <c r="H10" s="107">
        <v>70769</v>
      </c>
      <c r="I10" s="107">
        <v>650997</v>
      </c>
      <c r="J10" s="107">
        <v>178541</v>
      </c>
      <c r="K10" s="107">
        <v>477393</v>
      </c>
      <c r="L10" s="107">
        <v>187726</v>
      </c>
      <c r="M10" s="107">
        <v>171364</v>
      </c>
      <c r="N10" s="85"/>
    </row>
    <row r="11" spans="1:14" ht="12.75" customHeight="1">
      <c r="A11" s="83" t="s">
        <v>11</v>
      </c>
      <c r="B11" s="106">
        <f t="shared" si="1"/>
        <v>652684</v>
      </c>
      <c r="C11" s="106">
        <f t="shared" si="2"/>
        <v>1893336</v>
      </c>
      <c r="D11" s="107">
        <v>60767</v>
      </c>
      <c r="E11" s="107">
        <v>302793</v>
      </c>
      <c r="F11" s="107">
        <v>298122</v>
      </c>
      <c r="G11" s="107">
        <v>472324</v>
      </c>
      <c r="H11" s="107">
        <v>134705</v>
      </c>
      <c r="I11" s="107">
        <v>503152</v>
      </c>
      <c r="J11" s="107">
        <v>159090</v>
      </c>
      <c r="K11" s="107">
        <v>615067</v>
      </c>
      <c r="L11" s="107">
        <v>180908</v>
      </c>
      <c r="M11" s="107">
        <v>199781</v>
      </c>
      <c r="N11" s="85"/>
    </row>
    <row r="12" spans="1:14" ht="12.75" customHeight="1">
      <c r="A12" s="83" t="s">
        <v>13</v>
      </c>
      <c r="B12" s="106">
        <f t="shared" si="1"/>
        <v>489638</v>
      </c>
      <c r="C12" s="106">
        <f t="shared" si="2"/>
        <v>1761579</v>
      </c>
      <c r="D12" s="107">
        <v>83826</v>
      </c>
      <c r="E12" s="107">
        <v>242550</v>
      </c>
      <c r="F12" s="107">
        <v>209515</v>
      </c>
      <c r="G12" s="107">
        <v>507909</v>
      </c>
      <c r="H12" s="107">
        <v>39508</v>
      </c>
      <c r="I12" s="107">
        <v>377207</v>
      </c>
      <c r="J12" s="107">
        <v>156789</v>
      </c>
      <c r="K12" s="107">
        <v>633913</v>
      </c>
      <c r="L12" s="107">
        <v>237616</v>
      </c>
      <c r="M12" s="107">
        <v>239802</v>
      </c>
      <c r="N12" s="85"/>
    </row>
    <row r="13" spans="1:14" ht="12.75" customHeight="1">
      <c r="A13" s="108" t="s">
        <v>14</v>
      </c>
      <c r="B13" s="106">
        <f t="shared" si="1"/>
        <v>455781</v>
      </c>
      <c r="C13" s="106">
        <f t="shared" si="2"/>
        <v>1918157</v>
      </c>
      <c r="D13" s="107">
        <v>76436</v>
      </c>
      <c r="E13" s="107">
        <v>188444</v>
      </c>
      <c r="F13" s="107">
        <v>235160</v>
      </c>
      <c r="G13" s="107">
        <v>482753</v>
      </c>
      <c r="H13" s="107">
        <v>39696</v>
      </c>
      <c r="I13" s="107">
        <v>530677</v>
      </c>
      <c r="J13" s="107">
        <v>104489</v>
      </c>
      <c r="K13" s="107">
        <v>716283</v>
      </c>
      <c r="L13" s="107">
        <v>259535</v>
      </c>
      <c r="M13" s="107">
        <v>280343</v>
      </c>
      <c r="N13" s="85"/>
    </row>
    <row r="14" spans="1:14" ht="12.75" customHeight="1">
      <c r="A14" s="83" t="s">
        <v>15</v>
      </c>
      <c r="B14" s="106">
        <f t="shared" si="1"/>
        <v>439515</v>
      </c>
      <c r="C14" s="106">
        <f t="shared" si="2"/>
        <v>1990169</v>
      </c>
      <c r="D14" s="107">
        <v>91481</v>
      </c>
      <c r="E14" s="107">
        <v>226357</v>
      </c>
      <c r="F14" s="107">
        <v>191542</v>
      </c>
      <c r="G14" s="107">
        <v>504543</v>
      </c>
      <c r="H14" s="107">
        <v>42949</v>
      </c>
      <c r="I14" s="107">
        <v>573346</v>
      </c>
      <c r="J14" s="107">
        <v>113543</v>
      </c>
      <c r="K14" s="107">
        <v>685923</v>
      </c>
      <c r="L14" s="107">
        <v>240414</v>
      </c>
      <c r="M14" s="107">
        <v>247082</v>
      </c>
      <c r="N14" s="85"/>
    </row>
    <row r="15" spans="1:14" ht="12.75" customHeight="1">
      <c r="A15" s="83" t="s">
        <v>16</v>
      </c>
      <c r="B15" s="106">
        <f t="shared" si="1"/>
        <v>545150</v>
      </c>
      <c r="C15" s="106">
        <f t="shared" si="2"/>
        <v>2493372</v>
      </c>
      <c r="D15" s="107">
        <v>53722</v>
      </c>
      <c r="E15" s="107">
        <v>130315</v>
      </c>
      <c r="F15" s="107">
        <v>229848</v>
      </c>
      <c r="G15" s="107">
        <v>632060</v>
      </c>
      <c r="H15" s="107">
        <v>91059</v>
      </c>
      <c r="I15" s="107">
        <v>910397</v>
      </c>
      <c r="J15" s="107">
        <v>170521</v>
      </c>
      <c r="K15" s="107">
        <v>820600</v>
      </c>
      <c r="L15" s="107">
        <v>226513</v>
      </c>
      <c r="M15" s="107">
        <v>234574</v>
      </c>
      <c r="N15" s="85"/>
    </row>
    <row r="16" spans="1:14" ht="12.75" customHeight="1">
      <c r="A16" s="108" t="s">
        <v>17</v>
      </c>
      <c r="B16" s="106">
        <f t="shared" si="1"/>
        <v>372785</v>
      </c>
      <c r="C16" s="106">
        <f t="shared" si="2"/>
        <v>2221293</v>
      </c>
      <c r="D16" s="107">
        <v>53628</v>
      </c>
      <c r="E16" s="107">
        <v>225498</v>
      </c>
      <c r="F16" s="107">
        <v>200151</v>
      </c>
      <c r="G16" s="107">
        <v>542648</v>
      </c>
      <c r="H16" s="107">
        <v>36754</v>
      </c>
      <c r="I16" s="107">
        <v>702958</v>
      </c>
      <c r="J16" s="107">
        <v>82252</v>
      </c>
      <c r="K16" s="107">
        <v>750189</v>
      </c>
      <c r="L16" s="107">
        <v>208058</v>
      </c>
      <c r="M16" s="107">
        <v>244052</v>
      </c>
      <c r="N16" s="85"/>
    </row>
    <row r="17" spans="1:14" ht="12.75" customHeight="1">
      <c r="A17" s="83" t="s">
        <v>18</v>
      </c>
      <c r="B17" s="106">
        <f t="shared" si="1"/>
        <v>625405</v>
      </c>
      <c r="C17" s="106">
        <f t="shared" si="2"/>
        <v>2046560</v>
      </c>
      <c r="D17" s="107">
        <v>29574</v>
      </c>
      <c r="E17" s="107">
        <v>202562</v>
      </c>
      <c r="F17" s="107">
        <v>207539</v>
      </c>
      <c r="G17" s="107">
        <v>496718</v>
      </c>
      <c r="H17" s="107">
        <v>232118</v>
      </c>
      <c r="I17" s="107">
        <v>611833</v>
      </c>
      <c r="J17" s="107">
        <v>156174</v>
      </c>
      <c r="K17" s="107">
        <v>735447</v>
      </c>
      <c r="L17" s="107">
        <v>197088</v>
      </c>
      <c r="M17" s="107">
        <v>244842</v>
      </c>
      <c r="N17" s="85"/>
    </row>
    <row r="18" spans="1:14" ht="12.75" customHeight="1">
      <c r="A18" s="83" t="s">
        <v>20</v>
      </c>
      <c r="B18" s="106">
        <f t="shared" si="1"/>
        <v>356783</v>
      </c>
      <c r="C18" s="106">
        <f t="shared" si="2"/>
        <v>2231239</v>
      </c>
      <c r="D18" s="107">
        <v>53714</v>
      </c>
      <c r="E18" s="107">
        <v>174163</v>
      </c>
      <c r="F18" s="107">
        <v>206206</v>
      </c>
      <c r="G18" s="107">
        <v>560483</v>
      </c>
      <c r="H18" s="107">
        <v>21921</v>
      </c>
      <c r="I18" s="107">
        <v>709916</v>
      </c>
      <c r="J18" s="107">
        <v>74942</v>
      </c>
      <c r="K18" s="107">
        <v>786677</v>
      </c>
      <c r="L18" s="107">
        <v>235905</v>
      </c>
      <c r="M18" s="107">
        <v>251816</v>
      </c>
      <c r="N18" s="85"/>
    </row>
    <row r="19" spans="1:14" ht="12.75" customHeight="1">
      <c r="A19" s="83" t="s">
        <v>21</v>
      </c>
      <c r="B19" s="106">
        <f t="shared" si="1"/>
        <v>419842</v>
      </c>
      <c r="C19" s="106">
        <f t="shared" si="2"/>
        <v>2272615</v>
      </c>
      <c r="D19" s="107">
        <v>54248</v>
      </c>
      <c r="E19" s="107">
        <v>339156</v>
      </c>
      <c r="F19" s="107">
        <v>193534</v>
      </c>
      <c r="G19" s="107">
        <v>508999</v>
      </c>
      <c r="H19" s="107">
        <v>32077</v>
      </c>
      <c r="I19" s="107">
        <v>680468</v>
      </c>
      <c r="J19" s="107">
        <v>139983</v>
      </c>
      <c r="K19" s="107">
        <v>743992</v>
      </c>
      <c r="L19" s="107">
        <v>239031</v>
      </c>
      <c r="M19" s="107">
        <v>283385</v>
      </c>
      <c r="N19" s="85"/>
    </row>
    <row r="20" spans="1:14" ht="12.75" customHeight="1">
      <c r="A20" s="109" t="s">
        <v>22</v>
      </c>
      <c r="B20" s="110">
        <f t="shared" si="1"/>
        <v>374480.2</v>
      </c>
      <c r="C20" s="110">
        <f t="shared" si="2"/>
        <v>1811041</v>
      </c>
      <c r="D20" s="111">
        <v>31674</v>
      </c>
      <c r="E20" s="112">
        <v>161194</v>
      </c>
      <c r="F20" s="112">
        <v>191125.2</v>
      </c>
      <c r="G20" s="112">
        <v>536012</v>
      </c>
      <c r="H20" s="112">
        <v>38958</v>
      </c>
      <c r="I20" s="112">
        <v>408357</v>
      </c>
      <c r="J20" s="112">
        <v>112723</v>
      </c>
      <c r="K20" s="112">
        <v>705478</v>
      </c>
      <c r="L20" s="112">
        <v>226285</v>
      </c>
      <c r="M20" s="112">
        <v>267548</v>
      </c>
      <c r="N20" s="85"/>
    </row>
    <row r="21" spans="1:14" ht="12.75">
      <c r="A21" s="12" t="s">
        <v>23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</row>
    <row r="22" spans="1:14" ht="12.75">
      <c r="A22" s="14" t="s">
        <v>24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</row>
    <row r="23" spans="1:14" ht="12.75">
      <c r="A23" s="16" t="s">
        <v>12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</row>
    <row r="24" spans="1:14" ht="12.75">
      <c r="A24" s="19" t="s">
        <v>25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</row>
    <row r="25" spans="1:14" ht="12.75">
      <c r="B25" s="99"/>
      <c r="C25" s="99"/>
      <c r="D25" s="99"/>
      <c r="E25" s="99"/>
      <c r="F25" s="99"/>
      <c r="G25" s="99"/>
      <c r="H25" s="99"/>
      <c r="I25" s="99"/>
      <c r="J25" s="99"/>
      <c r="K25" s="99"/>
    </row>
    <row r="33" spans="12:13">
      <c r="L33" s="100"/>
      <c r="M33" s="100"/>
    </row>
    <row r="34" spans="12:13">
      <c r="L34" s="100"/>
      <c r="M34" s="100"/>
    </row>
    <row r="35" spans="12:13">
      <c r="L35" s="100"/>
      <c r="M35" s="100"/>
    </row>
    <row r="36" spans="12:13">
      <c r="L36" s="100"/>
      <c r="M36" s="100"/>
    </row>
    <row r="37" spans="12:13">
      <c r="L37" s="100"/>
      <c r="M37" s="100"/>
    </row>
    <row r="38" spans="12:13">
      <c r="L38" s="100"/>
      <c r="M38" s="100"/>
    </row>
    <row r="39" spans="12:13">
      <c r="L39" s="100"/>
      <c r="M39" s="100"/>
    </row>
    <row r="40" spans="12:13">
      <c r="L40" s="100"/>
      <c r="M40" s="100"/>
    </row>
    <row r="41" spans="12:13">
      <c r="L41" s="100"/>
      <c r="M41" s="100"/>
    </row>
    <row r="42" spans="12:13">
      <c r="L42" s="100"/>
      <c r="M42" s="100"/>
    </row>
    <row r="43" spans="12:13">
      <c r="L43" s="100"/>
      <c r="M43" s="100"/>
    </row>
    <row r="44" spans="12:13">
      <c r="L44" s="100"/>
      <c r="M44" s="100"/>
    </row>
    <row r="47" spans="12:13">
      <c r="L47" s="100"/>
    </row>
  </sheetData>
  <mergeCells count="10">
    <mergeCell ref="A2:M2"/>
    <mergeCell ref="A3:M3"/>
    <mergeCell ref="A4:M4"/>
    <mergeCell ref="A6:A7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Felvin Leandro Tejeda de los Santos</dc:creator>
  <cp:lastModifiedBy>Naurelsys Hernández Durán</cp:lastModifiedBy>
  <dcterms:created xsi:type="dcterms:W3CDTF">2017-05-10T14:28:51Z</dcterms:created>
  <dcterms:modified xsi:type="dcterms:W3CDTF">2025-11-12T14:50:49Z</dcterms:modified>
</cp:coreProperties>
</file>