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.local\svr\Arch-Piso-9\Nomina Contraloria\NOMINAS SASP 2026\PORTAL DE TRANSPARENCIA\MARZO\"/>
    </mc:Choice>
  </mc:AlternateContent>
  <xr:revisionPtr revIDLastSave="0" documentId="13_ncr:1_{E5C132C3-0A57-4FE7-86EC-4163212A78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S" sheetId="1" r:id="rId1"/>
  </sheets>
  <definedNames>
    <definedName name="_xlnm._FilterDatabase" localSheetId="0" hidden="1">FIJOS!$A$7:$M$260</definedName>
    <definedName name="_xlnm.Print_Area" localSheetId="0">FIJOS!$A$1:$M$328</definedName>
    <definedName name="_xlnm.Print_Titles" localSheetId="0">FIJOS!$1:$8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" i="1" l="1"/>
  <c r="L34" i="1"/>
  <c r="M199" i="1"/>
  <c r="L169" i="1"/>
  <c r="M142" i="1" l="1"/>
  <c r="L132" i="1"/>
  <c r="L131" i="1"/>
  <c r="L121" i="1"/>
  <c r="L120" i="1"/>
  <c r="M120" i="1"/>
  <c r="L63" i="1"/>
  <c r="M63" i="1" s="1"/>
  <c r="L60" i="1"/>
  <c r="M60" i="1" s="1"/>
  <c r="L58" i="1"/>
  <c r="J55" i="1"/>
  <c r="L54" i="1"/>
  <c r="M54" i="1" s="1"/>
  <c r="L53" i="1"/>
  <c r="L47" i="1"/>
  <c r="M47" i="1" s="1"/>
  <c r="L182" i="1"/>
  <c r="L225" i="1"/>
  <c r="M225" i="1" s="1"/>
  <c r="L193" i="1"/>
  <c r="I260" i="1"/>
  <c r="K260" i="1"/>
  <c r="G260" i="1"/>
  <c r="L64" i="1"/>
  <c r="M64" i="1" s="1"/>
  <c r="M125" i="1"/>
  <c r="J15" i="1"/>
  <c r="H15" i="1"/>
  <c r="M111" i="1"/>
  <c r="M14" i="1"/>
  <c r="L13" i="1"/>
  <c r="M13" i="1" s="1"/>
  <c r="L117" i="1"/>
  <c r="M117" i="1" s="1"/>
  <c r="L133" i="1"/>
  <c r="M133" i="1" s="1"/>
  <c r="L160" i="1"/>
  <c r="M160" i="1" s="1"/>
  <c r="L122" i="1"/>
  <c r="M122" i="1" s="1"/>
  <c r="J80" i="1"/>
  <c r="H80" i="1"/>
  <c r="L74" i="1"/>
  <c r="M50" i="1"/>
  <c r="H51" i="1"/>
  <c r="L51" i="1" s="1"/>
  <c r="M51" i="1" s="1"/>
  <c r="L183" i="1"/>
  <c r="M183" i="1" s="1"/>
  <c r="L15" i="1" l="1"/>
  <c r="M15" i="1" s="1"/>
  <c r="L80" i="1"/>
  <c r="M80" i="1" s="1"/>
  <c r="M121" i="1"/>
  <c r="M53" i="1" l="1"/>
  <c r="L56" i="1"/>
  <c r="L57" i="1"/>
  <c r="L61" i="1"/>
  <c r="L65" i="1"/>
  <c r="L71" i="1"/>
  <c r="L72" i="1"/>
  <c r="L73" i="1"/>
  <c r="L75" i="1"/>
  <c r="L81" i="1"/>
  <c r="L88" i="1"/>
  <c r="M88" i="1" s="1"/>
  <c r="L96" i="1"/>
  <c r="L106" i="1"/>
  <c r="L118" i="1"/>
  <c r="L119" i="1"/>
  <c r="L126" i="1"/>
  <c r="L137" i="1"/>
  <c r="M137" i="1" s="1"/>
  <c r="L138" i="1"/>
  <c r="M138" i="1" s="1"/>
  <c r="L140" i="1"/>
  <c r="L141" i="1"/>
  <c r="L143" i="1"/>
  <c r="L145" i="1"/>
  <c r="L146" i="1"/>
  <c r="L147" i="1"/>
  <c r="L148" i="1"/>
  <c r="L149" i="1"/>
  <c r="L150" i="1"/>
  <c r="L151" i="1"/>
  <c r="L153" i="1"/>
  <c r="L155" i="1"/>
  <c r="L158" i="1"/>
  <c r="L161" i="1"/>
  <c r="L162" i="1"/>
  <c r="L163" i="1"/>
  <c r="L165" i="1"/>
  <c r="L166" i="1"/>
  <c r="L167" i="1"/>
  <c r="L170" i="1"/>
  <c r="L172" i="1"/>
  <c r="M172" i="1" s="1"/>
  <c r="L173" i="1"/>
  <c r="L175" i="1"/>
  <c r="L177" i="1"/>
  <c r="L178" i="1"/>
  <c r="L179" i="1"/>
  <c r="L180" i="1"/>
  <c r="L181" i="1"/>
  <c r="L184" i="1"/>
  <c r="L187" i="1"/>
  <c r="L188" i="1"/>
  <c r="L189" i="1"/>
  <c r="L190" i="1"/>
  <c r="L191" i="1"/>
  <c r="L194" i="1"/>
  <c r="L195" i="1"/>
  <c r="L196" i="1"/>
  <c r="M196" i="1" s="1"/>
  <c r="L200" i="1"/>
  <c r="L202" i="1"/>
  <c r="L205" i="1"/>
  <c r="L207" i="1"/>
  <c r="L208" i="1"/>
  <c r="L209" i="1"/>
  <c r="L210" i="1"/>
  <c r="L211" i="1"/>
  <c r="L213" i="1"/>
  <c r="L215" i="1"/>
  <c r="L217" i="1"/>
  <c r="L218" i="1"/>
  <c r="L221" i="1"/>
  <c r="L223" i="1"/>
  <c r="L224" i="1"/>
  <c r="L226" i="1"/>
  <c r="L227" i="1"/>
  <c r="L228" i="1"/>
  <c r="L229" i="1"/>
  <c r="L231" i="1"/>
  <c r="L232" i="1"/>
  <c r="L233" i="1"/>
  <c r="L234" i="1"/>
  <c r="L235" i="1"/>
  <c r="L238" i="1"/>
  <c r="L240" i="1"/>
  <c r="M240" i="1" s="1"/>
  <c r="L241" i="1"/>
  <c r="M241" i="1" s="1"/>
  <c r="L243" i="1"/>
  <c r="L244" i="1"/>
  <c r="L245" i="1"/>
  <c r="L246" i="1"/>
  <c r="L247" i="1"/>
  <c r="L248" i="1"/>
  <c r="L249" i="1"/>
  <c r="L254" i="1"/>
  <c r="L256" i="1"/>
  <c r="L257" i="1"/>
  <c r="L49" i="1"/>
  <c r="L29" i="1"/>
  <c r="L28" i="1"/>
  <c r="H116" i="1"/>
  <c r="L116" i="1" s="1"/>
  <c r="M116" i="1" s="1"/>
  <c r="H115" i="1"/>
  <c r="M200" i="1" l="1"/>
  <c r="M35" i="1"/>
  <c r="M48" i="1"/>
  <c r="M29" i="1" l="1"/>
  <c r="M56" i="1"/>
  <c r="M57" i="1"/>
  <c r="M59" i="1"/>
  <c r="M254" i="1"/>
  <c r="J203" i="1"/>
  <c r="H203" i="1"/>
  <c r="M249" i="1"/>
  <c r="M248" i="1"/>
  <c r="M247" i="1"/>
  <c r="J36" i="1"/>
  <c r="L203" i="1" l="1"/>
  <c r="M203" i="1" s="1"/>
  <c r="M239" i="1"/>
  <c r="M246" i="1"/>
  <c r="M215" i="1" l="1"/>
  <c r="H220" i="1"/>
  <c r="J220" i="1"/>
  <c r="H222" i="1"/>
  <c r="L220" i="1" l="1"/>
  <c r="M220" i="1" s="1"/>
  <c r="L222" i="1"/>
  <c r="M222" i="1" s="1"/>
  <c r="H127" i="1"/>
  <c r="L127" i="1" l="1"/>
  <c r="M127" i="1" s="1"/>
  <c r="J115" i="1"/>
  <c r="L115" i="1" s="1"/>
  <c r="L79" i="1" l="1"/>
  <c r="M79" i="1" s="1"/>
  <c r="M61" i="1"/>
  <c r="M115" i="1"/>
  <c r="J68" i="1"/>
  <c r="H68" i="1"/>
  <c r="H24" i="1"/>
  <c r="J24" i="1"/>
  <c r="L24" i="1" l="1"/>
  <c r="M24" i="1" s="1"/>
  <c r="L68" i="1"/>
  <c r="M68" i="1" s="1"/>
  <c r="M169" i="1"/>
  <c r="M231" i="1"/>
  <c r="M134" i="1"/>
  <c r="M227" i="1" l="1"/>
  <c r="M235" i="1"/>
  <c r="M213" i="1"/>
  <c r="M211" i="1"/>
  <c r="J206" i="1"/>
  <c r="H206" i="1"/>
  <c r="H114" i="1"/>
  <c r="J114" i="1"/>
  <c r="H113" i="1"/>
  <c r="J113" i="1"/>
  <c r="H110" i="1"/>
  <c r="J110" i="1"/>
  <c r="M75" i="1"/>
  <c r="J253" i="1"/>
  <c r="H253" i="1"/>
  <c r="J250" i="1"/>
  <c r="H250" i="1"/>
  <c r="J242" i="1"/>
  <c r="H242" i="1"/>
  <c r="J236" i="1"/>
  <c r="H236" i="1"/>
  <c r="M259" i="1"/>
  <c r="J258" i="1"/>
  <c r="H258" i="1"/>
  <c r="M256" i="1"/>
  <c r="M230" i="1"/>
  <c r="M221" i="1"/>
  <c r="J216" i="1"/>
  <c r="H216" i="1"/>
  <c r="J214" i="1"/>
  <c r="H214" i="1"/>
  <c r="J212" i="1"/>
  <c r="H212" i="1"/>
  <c r="J204" i="1"/>
  <c r="H204" i="1"/>
  <c r="J201" i="1"/>
  <c r="H201" i="1"/>
  <c r="J198" i="1"/>
  <c r="H198" i="1"/>
  <c r="J197" i="1"/>
  <c r="H197" i="1"/>
  <c r="M187" i="1"/>
  <c r="J186" i="1"/>
  <c r="H186" i="1"/>
  <c r="J185" i="1"/>
  <c r="H185" i="1"/>
  <c r="J159" i="1"/>
  <c r="H159" i="1"/>
  <c r="J157" i="1"/>
  <c r="H157" i="1"/>
  <c r="J156" i="1"/>
  <c r="H156" i="1"/>
  <c r="J154" i="1"/>
  <c r="H154" i="1"/>
  <c r="M146" i="1"/>
  <c r="H144" i="1"/>
  <c r="J41" i="1"/>
  <c r="H38" i="1"/>
  <c r="J38" i="1"/>
  <c r="J37" i="1"/>
  <c r="H37" i="1"/>
  <c r="H124" i="1"/>
  <c r="J124" i="1"/>
  <c r="M28" i="1"/>
  <c r="L124" i="1" l="1"/>
  <c r="M124" i="1" s="1"/>
  <c r="M164" i="1"/>
  <c r="M176" i="1"/>
  <c r="L242" i="1"/>
  <c r="M242" i="1" s="1"/>
  <c r="L253" i="1"/>
  <c r="M253" i="1" s="1"/>
  <c r="L152" i="1"/>
  <c r="M152" i="1" s="1"/>
  <c r="L157" i="1"/>
  <c r="M157" i="1" s="1"/>
  <c r="L168" i="1"/>
  <c r="M168" i="1" s="1"/>
  <c r="L185" i="1"/>
  <c r="M185" i="1" s="1"/>
  <c r="L250" i="1"/>
  <c r="M250" i="1" s="1"/>
  <c r="L154" i="1"/>
  <c r="M154" i="1" s="1"/>
  <c r="L159" i="1"/>
  <c r="M159" i="1" s="1"/>
  <c r="M174" i="1"/>
  <c r="L186" i="1"/>
  <c r="M186" i="1" s="1"/>
  <c r="L258" i="1"/>
  <c r="M258" i="1" s="1"/>
  <c r="L237" i="1"/>
  <c r="M237" i="1" s="1"/>
  <c r="M252" i="1"/>
  <c r="L113" i="1"/>
  <c r="M113" i="1" s="1"/>
  <c r="L110" i="1"/>
  <c r="M110" i="1" s="1"/>
  <c r="L114" i="1"/>
  <c r="M114" i="1" s="1"/>
  <c r="L192" i="1"/>
  <c r="M192" i="1" s="1"/>
  <c r="L201" i="1"/>
  <c r="M201" i="1" s="1"/>
  <c r="L214" i="1"/>
  <c r="M214" i="1" s="1"/>
  <c r="M255" i="1"/>
  <c r="L236" i="1"/>
  <c r="M236" i="1" s="1"/>
  <c r="L206" i="1"/>
  <c r="M206" i="1" s="1"/>
  <c r="L144" i="1"/>
  <c r="M144" i="1" s="1"/>
  <c r="M112" i="1"/>
  <c r="L197" i="1"/>
  <c r="M197" i="1" s="1"/>
  <c r="L204" i="1"/>
  <c r="M204" i="1" s="1"/>
  <c r="L216" i="1"/>
  <c r="M216" i="1" s="1"/>
  <c r="L156" i="1"/>
  <c r="M156" i="1" s="1"/>
  <c r="L198" i="1"/>
  <c r="M198" i="1" s="1"/>
  <c r="L212" i="1"/>
  <c r="M212" i="1" s="1"/>
  <c r="M188" i="1"/>
  <c r="M191" i="1"/>
  <c r="M193" i="1"/>
  <c r="M202" i="1"/>
  <c r="M205" i="1"/>
  <c r="M218" i="1"/>
  <c r="M223" i="1"/>
  <c r="M226" i="1"/>
  <c r="M229" i="1"/>
  <c r="M257" i="1"/>
  <c r="M233" i="1"/>
  <c r="M238" i="1"/>
  <c r="M243" i="1"/>
  <c r="M184" i="1"/>
  <c r="M149" i="1"/>
  <c r="M155" i="1"/>
  <c r="M158" i="1"/>
  <c r="M161" i="1"/>
  <c r="M167" i="1"/>
  <c r="M171" i="1"/>
  <c r="M173" i="1"/>
  <c r="M179" i="1"/>
  <c r="M182" i="1"/>
  <c r="M147" i="1"/>
  <c r="M150" i="1"/>
  <c r="M153" i="1"/>
  <c r="M162" i="1"/>
  <c r="M165" i="1"/>
  <c r="M177" i="1"/>
  <c r="M180" i="1"/>
  <c r="M234" i="1"/>
  <c r="M244" i="1"/>
  <c r="M207" i="1"/>
  <c r="M148" i="1"/>
  <c r="M151" i="1"/>
  <c r="M163" i="1"/>
  <c r="M166" i="1"/>
  <c r="M170" i="1"/>
  <c r="M175" i="1"/>
  <c r="M178" i="1"/>
  <c r="M181" i="1"/>
  <c r="M232" i="1"/>
  <c r="M245" i="1"/>
  <c r="M251" i="1"/>
  <c r="M208" i="1"/>
  <c r="M209" i="1"/>
  <c r="L45" i="1"/>
  <c r="M45" i="1" s="1"/>
  <c r="M189" i="1"/>
  <c r="M195" i="1"/>
  <c r="M219" i="1"/>
  <c r="M224" i="1"/>
  <c r="L38" i="1"/>
  <c r="M38" i="1" s="1"/>
  <c r="L37" i="1"/>
  <c r="M37" i="1" s="1"/>
  <c r="M140" i="1"/>
  <c r="M145" i="1"/>
  <c r="M190" i="1"/>
  <c r="M217" i="1"/>
  <c r="M228" i="1"/>
  <c r="M194" i="1"/>
  <c r="M210" i="1"/>
  <c r="M132" i="1"/>
  <c r="H25" i="1" l="1"/>
  <c r="L25" i="1" s="1"/>
  <c r="M25" i="1" s="1"/>
  <c r="H46" i="1"/>
  <c r="J46" i="1"/>
  <c r="H109" i="1"/>
  <c r="J109" i="1"/>
  <c r="H108" i="1"/>
  <c r="J108" i="1"/>
  <c r="J67" i="1"/>
  <c r="H67" i="1"/>
  <c r="J66" i="1"/>
  <c r="H66" i="1"/>
  <c r="L46" i="1" l="1"/>
  <c r="M46" i="1" s="1"/>
  <c r="L69" i="1"/>
  <c r="M69" i="1" s="1"/>
  <c r="L66" i="1"/>
  <c r="M66" i="1" s="1"/>
  <c r="L109" i="1"/>
  <c r="M109" i="1" s="1"/>
  <c r="L70" i="1"/>
  <c r="M70" i="1" s="1"/>
  <c r="L136" i="1"/>
  <c r="M136" i="1" s="1"/>
  <c r="L108" i="1"/>
  <c r="M108" i="1" s="1"/>
  <c r="L67" i="1"/>
  <c r="M67" i="1" s="1"/>
  <c r="L16" i="1"/>
  <c r="M16" i="1" s="1"/>
  <c r="M65" i="1"/>
  <c r="M49" i="1"/>
  <c r="M27" i="1"/>
  <c r="L17" i="1" l="1"/>
  <c r="M17" i="1" s="1"/>
  <c r="J22" i="1"/>
  <c r="J23" i="1"/>
  <c r="J32" i="1"/>
  <c r="J33" i="1"/>
  <c r="J34" i="1"/>
  <c r="J43" i="1"/>
  <c r="J44" i="1"/>
  <c r="J77" i="1"/>
  <c r="J84" i="1"/>
  <c r="J85" i="1"/>
  <c r="J86" i="1"/>
  <c r="J87" i="1"/>
  <c r="J90" i="1"/>
  <c r="J91" i="1"/>
  <c r="J93" i="1"/>
  <c r="J95" i="1"/>
  <c r="J97" i="1"/>
  <c r="J98" i="1"/>
  <c r="J99" i="1"/>
  <c r="J100" i="1"/>
  <c r="J102" i="1"/>
  <c r="J103" i="1"/>
  <c r="J104" i="1"/>
  <c r="J105" i="1"/>
  <c r="J107" i="1"/>
  <c r="J128" i="1"/>
  <c r="J131" i="1"/>
  <c r="J135" i="1"/>
  <c r="J139" i="1"/>
  <c r="J21" i="1"/>
  <c r="J260" i="1" l="1"/>
  <c r="H52" i="1"/>
  <c r="H107" i="1"/>
  <c r="M10" i="1"/>
  <c r="H11" i="1"/>
  <c r="L18" i="1"/>
  <c r="M18" i="1" s="1"/>
  <c r="L19" i="1"/>
  <c r="M19" i="1" s="1"/>
  <c r="L20" i="1"/>
  <c r="M20" i="1" s="1"/>
  <c r="H22" i="1"/>
  <c r="L22" i="1" s="1"/>
  <c r="M22" i="1" s="1"/>
  <c r="H23" i="1"/>
  <c r="L23" i="1" s="1"/>
  <c r="M23" i="1" s="1"/>
  <c r="L26" i="1"/>
  <c r="M26" i="1" s="1"/>
  <c r="L30" i="1"/>
  <c r="M30" i="1" s="1"/>
  <c r="L31" i="1"/>
  <c r="M31" i="1" s="1"/>
  <c r="H32" i="1"/>
  <c r="L32" i="1" s="1"/>
  <c r="M32" i="1" s="1"/>
  <c r="H33" i="1"/>
  <c r="L33" i="1" s="1"/>
  <c r="M33" i="1" s="1"/>
  <c r="H34" i="1"/>
  <c r="M34" i="1" s="1"/>
  <c r="H36" i="1"/>
  <c r="L36" i="1" s="1"/>
  <c r="M36" i="1" s="1"/>
  <c r="M39" i="1"/>
  <c r="L40" i="1"/>
  <c r="M40" i="1" s="1"/>
  <c r="H41" i="1"/>
  <c r="L41" i="1" s="1"/>
  <c r="M41" i="1" s="1"/>
  <c r="H42" i="1"/>
  <c r="L42" i="1" s="1"/>
  <c r="M42" i="1" s="1"/>
  <c r="H43" i="1"/>
  <c r="L43" i="1" s="1"/>
  <c r="M43" i="1" s="1"/>
  <c r="H44" i="1"/>
  <c r="L44" i="1" s="1"/>
  <c r="M44" i="1" s="1"/>
  <c r="H55" i="1"/>
  <c r="M58" i="1"/>
  <c r="M62" i="1"/>
  <c r="M71" i="1"/>
  <c r="M72" i="1"/>
  <c r="M73" i="1"/>
  <c r="H77" i="1"/>
  <c r="M81" i="1"/>
  <c r="H84" i="1"/>
  <c r="H85" i="1"/>
  <c r="H86" i="1"/>
  <c r="H87" i="1"/>
  <c r="H90" i="1"/>
  <c r="H91" i="1"/>
  <c r="H93" i="1"/>
  <c r="H94" i="1"/>
  <c r="H95" i="1"/>
  <c r="M96" i="1"/>
  <c r="H97" i="1"/>
  <c r="H98" i="1"/>
  <c r="H99" i="1"/>
  <c r="H100" i="1"/>
  <c r="H102" i="1"/>
  <c r="H103" i="1"/>
  <c r="H104" i="1"/>
  <c r="H105" i="1"/>
  <c r="M106" i="1"/>
  <c r="M118" i="1"/>
  <c r="M119" i="1"/>
  <c r="M126" i="1"/>
  <c r="H128" i="1"/>
  <c r="M129" i="1"/>
  <c r="H131" i="1"/>
  <c r="H135" i="1"/>
  <c r="H139" i="1"/>
  <c r="M141" i="1"/>
  <c r="M143" i="1"/>
  <c r="H21" i="1"/>
  <c r="H260" i="1" l="1"/>
  <c r="L93" i="1"/>
  <c r="M93" i="1" s="1"/>
  <c r="L103" i="1"/>
  <c r="M103" i="1" s="1"/>
  <c r="L11" i="1"/>
  <c r="L85" i="1"/>
  <c r="M85" i="1" s="1"/>
  <c r="L101" i="1"/>
  <c r="M101" i="1" s="1"/>
  <c r="L95" i="1"/>
  <c r="M95" i="1" s="1"/>
  <c r="L90" i="1"/>
  <c r="M90" i="1" s="1"/>
  <c r="L84" i="1"/>
  <c r="M84" i="1" s="1"/>
  <c r="L76" i="1"/>
  <c r="M76" i="1" s="1"/>
  <c r="L107" i="1"/>
  <c r="M107" i="1" s="1"/>
  <c r="L130" i="1"/>
  <c r="M130" i="1" s="1"/>
  <c r="L104" i="1"/>
  <c r="M104" i="1" s="1"/>
  <c r="L98" i="1"/>
  <c r="M98" i="1" s="1"/>
  <c r="L87" i="1"/>
  <c r="M87" i="1" s="1"/>
  <c r="L92" i="1"/>
  <c r="M92" i="1" s="1"/>
  <c r="L86" i="1"/>
  <c r="M86" i="1" s="1"/>
  <c r="L128" i="1"/>
  <c r="M128" i="1" s="1"/>
  <c r="L102" i="1"/>
  <c r="M102" i="1" s="1"/>
  <c r="L91" i="1"/>
  <c r="M91" i="1" s="1"/>
  <c r="L77" i="1"/>
  <c r="M77" i="1" s="1"/>
  <c r="L139" i="1"/>
  <c r="M139" i="1" s="1"/>
  <c r="L21" i="1"/>
  <c r="M21" i="1" s="1"/>
  <c r="L100" i="1"/>
  <c r="M100" i="1" s="1"/>
  <c r="L94" i="1"/>
  <c r="M94" i="1" s="1"/>
  <c r="L89" i="1"/>
  <c r="M89" i="1" s="1"/>
  <c r="L83" i="1"/>
  <c r="M83" i="1" s="1"/>
  <c r="M74" i="1"/>
  <c r="L55" i="1"/>
  <c r="M55" i="1" s="1"/>
  <c r="L97" i="1"/>
  <c r="M97" i="1" s="1"/>
  <c r="L78" i="1"/>
  <c r="M78" i="1" s="1"/>
  <c r="L135" i="1"/>
  <c r="M135" i="1" s="1"/>
  <c r="M131" i="1"/>
  <c r="L123" i="1"/>
  <c r="M123" i="1" s="1"/>
  <c r="L105" i="1"/>
  <c r="M105" i="1" s="1"/>
  <c r="L99" i="1"/>
  <c r="M99" i="1" s="1"/>
  <c r="L82" i="1"/>
  <c r="M82" i="1" s="1"/>
  <c r="L52" i="1"/>
  <c r="M52" i="1" s="1"/>
  <c r="L260" i="1" l="1"/>
  <c r="M11" i="1"/>
  <c r="M260" i="1" s="1"/>
</calcChain>
</file>

<file path=xl/sharedStrings.xml><?xml version="1.0" encoding="utf-8"?>
<sst xmlns="http://schemas.openxmlformats.org/spreadsheetml/2006/main" count="1275" uniqueCount="490">
  <si>
    <t>Cargo</t>
  </si>
  <si>
    <t>AFP</t>
  </si>
  <si>
    <t>ISR</t>
  </si>
  <si>
    <t>SFS</t>
  </si>
  <si>
    <t>Otros Desc.</t>
  </si>
  <si>
    <t>Total Desc.</t>
  </si>
  <si>
    <t>Neto</t>
  </si>
  <si>
    <t>OFICINA NACIONAL DE ESTADISTICAS- ONE</t>
  </si>
  <si>
    <t>CECILIA MERCEDES BELLIARD VARGAS</t>
  </si>
  <si>
    <t>DEPARTAMENTO DE PLANIFICACION Y DESARROLLO- ONE</t>
  </si>
  <si>
    <t>SECRETARIA</t>
  </si>
  <si>
    <t>SERYIRA JOSEFINA DURAN ORTIZ</t>
  </si>
  <si>
    <t>JULISSA AIMEE CANARIO ACOSTA</t>
  </si>
  <si>
    <t>WENDOLIS MICELI GARCIA</t>
  </si>
  <si>
    <t>DEPARTAMENTO JURIDICO - ONE</t>
  </si>
  <si>
    <t>ROBERT ANTONIO CUSTODIO BAEZ</t>
  </si>
  <si>
    <t>JULIO IVAN PERALTA GUZMAN</t>
  </si>
  <si>
    <t>DANIEL PACHECO TAVAREZ</t>
  </si>
  <si>
    <t>NESTOR CLAUDIO PEREYRA SANTOS</t>
  </si>
  <si>
    <t>ROBERTO ARGELIS SORIANO SEGURA</t>
  </si>
  <si>
    <t>NEUTA NELSA RAMOS MADERA</t>
  </si>
  <si>
    <t>DAYRA MAGDALENA FERRERAS FOLCH</t>
  </si>
  <si>
    <t>ELBA LUCIDENIS MEDRANO FORTUNA</t>
  </si>
  <si>
    <t>MENSAJERO INTERNO</t>
  </si>
  <si>
    <t>ALICIA GERMOSEN MATEO</t>
  </si>
  <si>
    <t>AUSTRIA OVIEDO SANCHEZ</t>
  </si>
  <si>
    <t>RAFAEL AUGUSTO RODRIGUEZ PARRA</t>
  </si>
  <si>
    <t>ROMARIS GARCIA JAVIER</t>
  </si>
  <si>
    <t>SECCION DE CORRESPONDENCIA- ONE</t>
  </si>
  <si>
    <t>CARLOS LEANDRO PUELLO</t>
  </si>
  <si>
    <t>MENSAJERO EXTERNO</t>
  </si>
  <si>
    <t>BERKIS ROSARIO SANTANA</t>
  </si>
  <si>
    <t>RECEPCIONISTA</t>
  </si>
  <si>
    <t>ANGEL LUIS GOMEZ SANTOS</t>
  </si>
  <si>
    <t>CONSERJE</t>
  </si>
  <si>
    <t>MARTA YRIS AGESTA ROSARIO</t>
  </si>
  <si>
    <t>EZEQUIEL SEGURA PEREZ</t>
  </si>
  <si>
    <t>LUZ MARIA MERCEDES REYNOSO</t>
  </si>
  <si>
    <t>CARLOS MANUEL NOVARRO MENDEZ</t>
  </si>
  <si>
    <t>AYUDANTE MANTENIMIENTO</t>
  </si>
  <si>
    <t>NAITSABES MERCEDES ROSARIO PIMENTEL</t>
  </si>
  <si>
    <t>FRANCISCO ANTONIO ARIAS MARTINEZ</t>
  </si>
  <si>
    <t>CHOFER</t>
  </si>
  <si>
    <t>ESCUELA NACIONAL DE ESTADISTICA- ONE</t>
  </si>
  <si>
    <t>PAOLA GISSEL LAMA SANCHEZ</t>
  </si>
  <si>
    <t>RICARDO ERNESTO SUNCAR REYES</t>
  </si>
  <si>
    <t>DIRECCION DE CENSOS Y ENCUESTAS- ONE</t>
  </si>
  <si>
    <t>DEPARTAMENTO DE CENSOS- ONE</t>
  </si>
  <si>
    <t>BRAUDILIA MICELANIA GARCIA VICENTE</t>
  </si>
  <si>
    <t>MARIA RITA PARRA CASTILLO</t>
  </si>
  <si>
    <t>DEPARTAMENTO DE ENCUESTAS- ONE</t>
  </si>
  <si>
    <t>MARY RODRIGUEZ DE OLEO</t>
  </si>
  <si>
    <t>JOSE ANIBAL JIMENEZ GUILLEN</t>
  </si>
  <si>
    <t>JOSEFINA ALTAGRACIA ESPINAL MATEO</t>
  </si>
  <si>
    <t>RAFAELA CRISANTA JIMENEZ ROSARIO</t>
  </si>
  <si>
    <t>BIRMANIA ALTAGRACIA SANCHEZ ROSARIO</t>
  </si>
  <si>
    <t>DARWIN ERIAM ENCARNACION RODRIGUEZ</t>
  </si>
  <si>
    <t>CLARA INES GUERRERO PEREZ</t>
  </si>
  <si>
    <t>ALTAGRACIA MARIA PINALES SUAREZ</t>
  </si>
  <si>
    <t>ANA MARIA PEREZ PEREZ</t>
  </si>
  <si>
    <t>ENMANUEL DE JESUS MADERA LOPEZ</t>
  </si>
  <si>
    <t>LEONARDO ANTONIO PEREZ SUERO</t>
  </si>
  <si>
    <t>LUZ SAGRARIO MOREL DE JESUS</t>
  </si>
  <si>
    <t>NELLY MERCEDES</t>
  </si>
  <si>
    <t>SIOMARA ARIAS HERRERA</t>
  </si>
  <si>
    <t>CECILIA ROSADO GALVA</t>
  </si>
  <si>
    <t>ELBA ALTAGRACIA DE LANCER REYES</t>
  </si>
  <si>
    <t>MARIANA DE LEON DE LEON</t>
  </si>
  <si>
    <t>RAFAEL FRANCISCO ROSARIO MENDEZ</t>
  </si>
  <si>
    <t>CARLOS ANTONIO HERNANDEZ SANTIAGO</t>
  </si>
  <si>
    <t>BELKIS CAMINERO GUILAMO</t>
  </si>
  <si>
    <t>FRANCISCO FLORENCIO SOLIS</t>
  </si>
  <si>
    <t>BENITA PILAR RODRIGUEZ</t>
  </si>
  <si>
    <t>MARIA ALTAGRACIA SANTOS LOPEZ</t>
  </si>
  <si>
    <t>ZENOBIA HORACIO GARCIA</t>
  </si>
  <si>
    <t>NIURKA MILAURIS FIGUEREO LUCIANO</t>
  </si>
  <si>
    <t>ADMINISTRADOR DE GEODATABASE</t>
  </si>
  <si>
    <t>CRISMARY GARCIA RAMIREZ</t>
  </si>
  <si>
    <t>TECNICO EN GEOMATICA</t>
  </si>
  <si>
    <t>JOSE RODOLFO MERCEDES BROWN</t>
  </si>
  <si>
    <t>MACARIA CANDELARIO RAMOS</t>
  </si>
  <si>
    <t>OLIVER ENMANUEL SANCHEZ DESENA</t>
  </si>
  <si>
    <t>DIVISION DE GEOMATICA- ONE</t>
  </si>
  <si>
    <t>EDITOR DE PLANOS</t>
  </si>
  <si>
    <t>LUIS ALBERTI ACEVEDO ZABALA</t>
  </si>
  <si>
    <t>ROBERTICO JIMENEZ CONTRERAS</t>
  </si>
  <si>
    <t>DEPARTAMENTO DE COMUNICACIONES- ONE</t>
  </si>
  <si>
    <t>DIAFANA ELIZABETH SOTO BAEZ</t>
  </si>
  <si>
    <t>SECRETARIA EJECUTIVA</t>
  </si>
  <si>
    <t>DOWLAY HUMBALH CASTILLO PEREZ</t>
  </si>
  <si>
    <t>ISAURA MARIA ABREU DIAZ</t>
  </si>
  <si>
    <t>CARMEN CECILIA CABANES MENDEZ</t>
  </si>
  <si>
    <t>JENNIFER TEJEDA CUESTA</t>
  </si>
  <si>
    <t>MIGUEL EDUARDO LUCIANO SANTANA</t>
  </si>
  <si>
    <t>RAYSA HERNANDEZ GARCIA</t>
  </si>
  <si>
    <t>Sueldo Bruto</t>
  </si>
  <si>
    <t>OFICINA NACIONAL DE ESTADÍSTICA</t>
  </si>
  <si>
    <t>Santo Domingo, República Dominicana</t>
  </si>
  <si>
    <t>SONIA LUISANA CRISTO SANTOS</t>
  </si>
  <si>
    <t>DEPARTAMENTO DE RECURSOS HUMANOS- ONE</t>
  </si>
  <si>
    <t>KISORIS ELOISA SANCHEZ PEÑA</t>
  </si>
  <si>
    <t>MAYORDOMO</t>
  </si>
  <si>
    <t>NELSON GUILLERMO APONTE SOTO</t>
  </si>
  <si>
    <t>ALFIDA IBELKA SANCHEZ SERRANO</t>
  </si>
  <si>
    <t>XIOMARA DIAZ JIMENEZ</t>
  </si>
  <si>
    <t>TORIBIA MONTERO MONTERO</t>
  </si>
  <si>
    <t>THEODORE ALEXANDER QUANT MATOS</t>
  </si>
  <si>
    <t>BIANKIS RUSELIS BELLO CARRION</t>
  </si>
  <si>
    <t>ORQUELINA MERAN CASTRO</t>
  </si>
  <si>
    <t>PARQUEADOR</t>
  </si>
  <si>
    <t>DIRECCION DE ESTADISTICAS ECONOMICAS- ONE</t>
  </si>
  <si>
    <t>MARLEN DE ARMAS HILTON</t>
  </si>
  <si>
    <t>CARRERA ADM.</t>
  </si>
  <si>
    <t>FIJO</t>
  </si>
  <si>
    <t>AUXILIAR ADMINISTRATIVO (A)</t>
  </si>
  <si>
    <t>MARIANELIS GUERRERO</t>
  </si>
  <si>
    <t>LUIS HENRY GUZMAN CORDERO</t>
  </si>
  <si>
    <t>DENNIS CHRISTOPHER POLANCO</t>
  </si>
  <si>
    <t>ELECTRICISTA</t>
  </si>
  <si>
    <t>ANDRES ANIBAL MEDINA CUEVA</t>
  </si>
  <si>
    <t>YANIRA CRISTINA DE LA CRUZ PERALTA</t>
  </si>
  <si>
    <t>JEORGE LEONARDO SANCHEZ BONILLA</t>
  </si>
  <si>
    <t>JHENSY JAFRINEO SANDOVAL MORAN</t>
  </si>
  <si>
    <t>VIVIAN NATHALY SANCHEZ</t>
  </si>
  <si>
    <t>FIORDALIZA MATEO LANDA</t>
  </si>
  <si>
    <t>MIGUEL ANTONIO MARTINEZ ASENCIO</t>
  </si>
  <si>
    <t>EMIRCI ANTONIA MEDINA CUEVAS</t>
  </si>
  <si>
    <t>CATTY SELMO CANDELARIO</t>
  </si>
  <si>
    <t>MARTINA HERNANDEZ MORENO</t>
  </si>
  <si>
    <t>MARIA MARGARITA MARRERO MARTINEZ</t>
  </si>
  <si>
    <t>HOLY LEIDY GARCIA CASTILLO</t>
  </si>
  <si>
    <t>JHONNY RAFAEL PERDOMO BASILIO</t>
  </si>
  <si>
    <t>ROBERT IVAN PEREZ RODRIGUEZ</t>
  </si>
  <si>
    <t>MARIANELA BELTRE GARCES</t>
  </si>
  <si>
    <t>WILMA ALEXANDER ARIAS CASTRO</t>
  </si>
  <si>
    <t>Estatus</t>
  </si>
  <si>
    <t>Nombre</t>
  </si>
  <si>
    <t>WENDY YOKASTA CABRERA CONTRERAS</t>
  </si>
  <si>
    <t>ADMINISTRADOR BASE DE DATOS</t>
  </si>
  <si>
    <t>LUIS GUILLERMO SUED BAEZ</t>
  </si>
  <si>
    <t>SARIELA SANCHEZ</t>
  </si>
  <si>
    <t>JOSE RAFAEL AQUINO BALBUENA</t>
  </si>
  <si>
    <t>DAQUEILIN ENCARNACION PEÑA</t>
  </si>
  <si>
    <t>ENMANUEL ALBERTO DE LEON REYES</t>
  </si>
  <si>
    <t>TECNICO DE CONTABILIDAD</t>
  </si>
  <si>
    <t>DIVISION DE DISEÑO Y ANALISIS- ONE</t>
  </si>
  <si>
    <t>FARAH MICHELLE PAREDES VIERA</t>
  </si>
  <si>
    <t>EDDY ODALIX TEJEDA DIAZ</t>
  </si>
  <si>
    <t>MILAGROS SENA QUEZADA</t>
  </si>
  <si>
    <t>PARALEGAL</t>
  </si>
  <si>
    <t>MERIBEL RAMOS CONCEPCION</t>
  </si>
  <si>
    <t>YASELY GONZALEZ MOREL</t>
  </si>
  <si>
    <t>TECNICO ADMINISTRATIVO</t>
  </si>
  <si>
    <t>DEPARTAMENTO DE VINCULACIONES - ONE</t>
  </si>
  <si>
    <t>DIVISION DE DISEÑO Y PUBLICACIONES-ONE</t>
  </si>
  <si>
    <t>DIVISION DE RECLUTAMIENTO Y SELECCIÓN Y ORGANIZACIÓN DEL TRABAJO- ONE</t>
  </si>
  <si>
    <t>DIVISION DE RELACIONES LABORALES Y SOCIALES- ONE</t>
  </si>
  <si>
    <t>DEPARTAMENTO DE GEOESTADISTICAS- ONE</t>
  </si>
  <si>
    <t>DIVISION DE OPERACIONES GEOESTADISTICAS- ONE</t>
  </si>
  <si>
    <t>DEPARTAMENTO ADMINISTRATIVO- ONE</t>
  </si>
  <si>
    <t>KISSAYRI REYES MATEO</t>
  </si>
  <si>
    <t>CRISTIAN ANTONIO GUZMAN ROSARIO</t>
  </si>
  <si>
    <t>DEPARTAMENTO FINANCIERO- ONE</t>
  </si>
  <si>
    <t>DIVISION DE CONTABILIDAD- ONE</t>
  </si>
  <si>
    <t>DIRECCION DE TECNOLOGIAS DE LA INFORMACION Y COMUNICACION- ONE</t>
  </si>
  <si>
    <t>DIVISION DE ADMINISTRACION DE SERVICIOS TIC- ONE</t>
  </si>
  <si>
    <t>DEPARTAMENTO DE DESARROLLO E IMPLEMENTACION DE SISTEMAS- ONE</t>
  </si>
  <si>
    <t>DIVISION DE ADMINISTRACION DE REDES Y COMUNICACIONES- ONE</t>
  </si>
  <si>
    <t>DEPARTAMENTO DE PROCESAMIENTO DE DATOS- ONE</t>
  </si>
  <si>
    <t>DIRECCION DE ESTADISTICAS DEMOGRAFICAS, SOCIALES Y AMBIENTALES- ONE</t>
  </si>
  <si>
    <t>DEPARTAMENTO DE ESTADISTICAS DEMOGRAFICAS Y SOCIALES- ONE</t>
  </si>
  <si>
    <t>DIVISION DE ESTADISTICAS DEMOGRAFICAS- ONE</t>
  </si>
  <si>
    <t>DIVISION DE INDICES DE PRODUCCION-ONE</t>
  </si>
  <si>
    <t>DEPARTAMENTO DE ESTADISTICAS ESTRUCTURALES- ONE</t>
  </si>
  <si>
    <t>DIVISION DIRECTORIOS- ONE</t>
  </si>
  <si>
    <t>F</t>
  </si>
  <si>
    <t>M</t>
  </si>
  <si>
    <t xml:space="preserve">OTTO ISAIAS ROJAS REYES </t>
  </si>
  <si>
    <t>MAGNOLIA ESTHER JEREZ MARMOLEJOS</t>
  </si>
  <si>
    <t xml:space="preserve">LUZ MARIA DE LEON CASTILLO </t>
  </si>
  <si>
    <t>LIDIA SANTA RIVAS UREÑA</t>
  </si>
  <si>
    <t>MARIA ELIZABETH NIN PEÑA</t>
  </si>
  <si>
    <t>DEPARTAMENTO DE ARTICULACION DEL SISTEMA ESTADISTICO NACIONAL- ONE</t>
  </si>
  <si>
    <t>ZOLAINA CASTILLO PEREZ</t>
  </si>
  <si>
    <t>Genero</t>
  </si>
  <si>
    <t xml:space="preserve">CELEDONIA MONTERO MONTERO </t>
  </si>
  <si>
    <t xml:space="preserve">CYNTHIA ELOISA REYES LANTIGUA </t>
  </si>
  <si>
    <t xml:space="preserve">VICTOR ANTONIO LEREAUX BENZAN </t>
  </si>
  <si>
    <t>NORVIA LORENA MARTINEZ FERNANDEZ</t>
  </si>
  <si>
    <t>Nómina de Empleados Fijos</t>
  </si>
  <si>
    <t>DIVISION DE ACCESO A LA INFORMACION PUBLICA</t>
  </si>
  <si>
    <t>HUASCAR ESTEBAN VANDERHORST</t>
  </si>
  <si>
    <t xml:space="preserve">JOSE MIGUEL PEREZ DEL CARMEN </t>
  </si>
  <si>
    <t>INGRID SORAYA CASTILLO NUÑUEZ</t>
  </si>
  <si>
    <t xml:space="preserve">GIAN CARLO PEZZOTTI SARANGELO </t>
  </si>
  <si>
    <t>MARCELL BIENVENIDO EUSEBIO SAVIÑON</t>
  </si>
  <si>
    <t xml:space="preserve">RAMONA MERCEDES PERALTA TAVERAS </t>
  </si>
  <si>
    <t xml:space="preserve">ANGELICA MARIA PARRA CORSINO </t>
  </si>
  <si>
    <t>ROSANNA ALTAGRACIA PEREZ GARCIA</t>
  </si>
  <si>
    <t>DIVISION DE INVESTIGACIONES- ONE</t>
  </si>
  <si>
    <t xml:space="preserve">GENOLIA  ALEXANDRA GOMEZ CESPEDES </t>
  </si>
  <si>
    <t xml:space="preserve">ANALISTA DE INVESTIGACIONES </t>
  </si>
  <si>
    <t xml:space="preserve">JUAN DE LA CRUZ RODRIGUEZ ABREU </t>
  </si>
  <si>
    <t xml:space="preserve">JULIO JIMENEZ PEREZ </t>
  </si>
  <si>
    <t>DIVISION DE INDICES DE PRECIOS MINORISTAS-ONE</t>
  </si>
  <si>
    <t xml:space="preserve">DANIEL MEJIA CARABALLO </t>
  </si>
  <si>
    <t>SECCION DE ARCHIVO CENTRAL- ONE</t>
  </si>
  <si>
    <t>MARCIA JOSEFINA CONTRERAS TEJEDA</t>
  </si>
  <si>
    <t>LEONEL SANLANTE CARRASCO</t>
  </si>
  <si>
    <t>OLGA CELESTE MUÑOZ PEÑA</t>
  </si>
  <si>
    <t>DIVISION DE PRESUPUESTO-ONE</t>
  </si>
  <si>
    <t>KATY MORENO CHARLES</t>
  </si>
  <si>
    <t>DIVISION DE SERVICIOS GENERALES- ONE</t>
  </si>
  <si>
    <t>DIRECCION DE NORMATIVAS Y METODOLOGIA-ONE</t>
  </si>
  <si>
    <t>DIVISION DE ESTADISTICAS SOCIALES- ONE</t>
  </si>
  <si>
    <t>HERMINIA ERCIRA DOTEL SANCHEZ</t>
  </si>
  <si>
    <t>WILLY NEY OTAÑEZ REYES</t>
  </si>
  <si>
    <t>MANUEL ADELSO CRUZ AMEZQUITA</t>
  </si>
  <si>
    <t>DEPARTAMENTO DE METODOLOGIAS-ONE</t>
  </si>
  <si>
    <t>DEPARTAMENTO DE COMPRAS Y CONTRATACIONES- ONE</t>
  </si>
  <si>
    <t>ANALISTA FINANCIERO</t>
  </si>
  <si>
    <t>DIVISION DE OPERACIONES DE CENSOS- ONE</t>
  </si>
  <si>
    <t xml:space="preserve">MARGARITA LARA LARA </t>
  </si>
  <si>
    <t xml:space="preserve">GRESY MARIBEL BAEZ DE LOS SANTOS </t>
  </si>
  <si>
    <t>JAMIE MENDEZ SUERO</t>
  </si>
  <si>
    <t xml:space="preserve">MARCO ANTONIO MORENO MOREL </t>
  </si>
  <si>
    <t xml:space="preserve">CHOFER </t>
  </si>
  <si>
    <t>RONY PEREZ LOPEZ</t>
  </si>
  <si>
    <t>ANALISTA DE OPERACIONES GEOESTADISTICA</t>
  </si>
  <si>
    <t>CARLO ALBERTO ORTIZ BAEZ</t>
  </si>
  <si>
    <t>DIVISION ENCUESTA ACTIVIDAD ECONOMICA- ONE</t>
  </si>
  <si>
    <t>DEPARTAMENTO DE ESTADÍSTICAS AMBIENTALES-ONE</t>
  </si>
  <si>
    <t>PAOLA ESMERALDA RODRIGUEZ ADAMES</t>
  </si>
  <si>
    <t>FRANCISCO IRENEO CACERES UREÑA</t>
  </si>
  <si>
    <t>DIVISION DE DISEÑO METODOLOGICO Y CONCEPTUAL- ONE</t>
  </si>
  <si>
    <t>DIVISION DE DESARROLLO INSTITUCIONAL Y CALIDAD EN LA GESTION-ONE</t>
  </si>
  <si>
    <t>SHELILA E DEL C DE JESUS RUIZ SILVERIO</t>
  </si>
  <si>
    <t>ENMANUEL ALEXANDER HERNANDEZ REYNOSO</t>
  </si>
  <si>
    <t>CARGO DE CONFIANZA</t>
  </si>
  <si>
    <t>NERYS SANTANA CASTILLO</t>
  </si>
  <si>
    <t>JUAN ANTONIO RODRIGUEZ CONCEPCION</t>
  </si>
  <si>
    <t>ANA LUISA FELIX FELIPE</t>
  </si>
  <si>
    <t>DIVISION DE MEDIOS DIGITALES Y CONTENIDOS MULTIMEDIA-ONE</t>
  </si>
  <si>
    <t xml:space="preserve"> </t>
  </si>
  <si>
    <t>MILCIADES ALEJANDRO KING SILVEN</t>
  </si>
  <si>
    <t>AURA GREGORIA POLANCO JEREZ DE FISCHER</t>
  </si>
  <si>
    <t>CAROLINA ELIZABETH PRENSA MORENO</t>
  </si>
  <si>
    <t>HEALLY ANNY SANCHEZ ESTRELLA</t>
  </si>
  <si>
    <t>ALFERNY STALIN EUSEBIO HEREDIA</t>
  </si>
  <si>
    <t xml:space="preserve">MARIA ANTONIA BRITO LEONIDAS </t>
  </si>
  <si>
    <t xml:space="preserve">YARILYS ALTAGRACIA ESPINAL LOPEZ </t>
  </si>
  <si>
    <t>ELAINE ANGELICA MEJIA MARMOL</t>
  </si>
  <si>
    <t xml:space="preserve">ANALISTA DE PLANIFICACION </t>
  </si>
  <si>
    <t xml:space="preserve">GRICELL ALEXANDRA FROMETA ABREU </t>
  </si>
  <si>
    <t xml:space="preserve">TECNICO DE CONTROL DE BIENES </t>
  </si>
  <si>
    <t xml:space="preserve">EDDY FLOIRAN LANTIGUA SANCHEZ </t>
  </si>
  <si>
    <t>INDIRA ENCARNACION OTAÑO</t>
  </si>
  <si>
    <t>HECTOR BIENVENIDO RINCON PEGUERO</t>
  </si>
  <si>
    <t>Departamento</t>
  </si>
  <si>
    <t>No</t>
  </si>
  <si>
    <t xml:space="preserve">HEIDY BAUTISTA </t>
  </si>
  <si>
    <t xml:space="preserve">TECNICO DE SERVICIOS DE INFORMACION </t>
  </si>
  <si>
    <t xml:space="preserve">TECNICO DE REDES Y COMUNICACIONES </t>
  </si>
  <si>
    <t>ADMINISTRADOR DE REDES Y COMUNICACIONES</t>
  </si>
  <si>
    <t>ANALISTA DE RECLUTAMIENTO Y SELECCIÓN DE PERSONAL</t>
  </si>
  <si>
    <t>ANALISTA DE RELACIONES LABORALES Y SOCIALES</t>
  </si>
  <si>
    <t>ANALISTA DE LEVANTAMIENTO Y ANALISIS DE OPERACIONES ESTADISTICAS</t>
  </si>
  <si>
    <t xml:space="preserve">OFICIAL DE SERVICIO DE INFORMACION </t>
  </si>
  <si>
    <t>DELFIA MILADYS DE JESUS TORIBIO MEZQUITA</t>
  </si>
  <si>
    <t xml:space="preserve">RAUL DERISME ACOSTA </t>
  </si>
  <si>
    <t>ADAN EMMANUEL PEREZ QUESADA</t>
  </si>
  <si>
    <t>MIGUELINA ALTAGRACIA VELEZ SANTOS</t>
  </si>
  <si>
    <t>DIVISION DE OPERACIONES DE ENCUESTAS- ONE</t>
  </si>
  <si>
    <t>DIVISION DE ESTADISTICAS SECTORIALES- ONE</t>
  </si>
  <si>
    <t>DEPARTAMENTO DE ESTADISTICAS COYUNTURALES-ONE</t>
  </si>
  <si>
    <t>ANALISTA DE COMPRAS Y CONTRATACIONES</t>
  </si>
  <si>
    <t>PROGRAMADOR</t>
  </si>
  <si>
    <t xml:space="preserve">ANALISTA DE DISEÑO Y ANALISIS </t>
  </si>
  <si>
    <t xml:space="preserve">ANALISTA DE CONGRUENCIA Y CALIDAD DE LA INFORMACION </t>
  </si>
  <si>
    <t>COORDINADORA DE ENCUESTA DE ACTIVIDAD ECONOMICA</t>
  </si>
  <si>
    <t>TECNICO DE ENCUESTA DE ACTIVIDAD ECONOMICA</t>
  </si>
  <si>
    <t>COORDINADOR DE ESTADISTICA SECTORIALES</t>
  </si>
  <si>
    <t xml:space="preserve">ANALISTA DE ESTADISTICAS SECTORIALES </t>
  </si>
  <si>
    <t>HECTOR RADHAMES PIMENTEL AQUINO</t>
  </si>
  <si>
    <t>ENCARGADO DIV. DE INDICE DE PRECIOS MINORISTAS</t>
  </si>
  <si>
    <t>PATRICIA CASTRO ESPINAL</t>
  </si>
  <si>
    <t>THENDERLY SHANELL TRINIDAD CABRERA</t>
  </si>
  <si>
    <t>TECNICO (A) DE CONTABILIDAD</t>
  </si>
  <si>
    <t>TECNICO DE SISTEMAS</t>
  </si>
  <si>
    <t>TECNICO DE PROCESAMIENTO DE DATOS</t>
  </si>
  <si>
    <t>TECNICO EN OPERACIONES GEOESTADISTICAS</t>
  </si>
  <si>
    <t>DIGITALIZADOR DE DATOS GEOMATICOS</t>
  </si>
  <si>
    <t>NICOLE STHEFANY REYES ADAMES</t>
  </si>
  <si>
    <t>REALIZADOR AUDIOVISUAL</t>
  </si>
  <si>
    <t>GISELLE LICELOT CORDERO BALBUENA</t>
  </si>
  <si>
    <t>VICTOR VALENZUELA SANCHEZ</t>
  </si>
  <si>
    <t>AYUDANTE DE MANTENIMIENTO</t>
  </si>
  <si>
    <t>WANDA PASCUAL RICHIEZ</t>
  </si>
  <si>
    <t>ENCARGADA DEPARTAMENTO DE COMUNICACIONES</t>
  </si>
  <si>
    <t>ENCARGADA SECCION DE ARCHIVO CENTRAL</t>
  </si>
  <si>
    <t>ENCARGADA DIVISION DE CONTABILIDAD</t>
  </si>
  <si>
    <t>ENCARGADO DEPARTAMENTO DE PROCESAMIENTO DE DATOS</t>
  </si>
  <si>
    <t>ENCARGADA DIVISION DISEÑO Y ANALISIS</t>
  </si>
  <si>
    <t xml:space="preserve">ANALISTA DE ENCUESTA DE ACTIVIDAD ECONOMICA </t>
  </si>
  <si>
    <t>ENCARGADO DIVISION DE ESTADISTICAS SOCIALES</t>
  </si>
  <si>
    <t>MARISOL CORDERO MEJIA</t>
  </si>
  <si>
    <t>ANGEL EDUARDO ARIAS CUEVAS</t>
  </si>
  <si>
    <t>AUXILIAR ALMACEN Y SUMINISTRO</t>
  </si>
  <si>
    <t>DIVISION DE PLANIFICACION ACADEMICA-ONE</t>
  </si>
  <si>
    <t>ENCARGADA DIVISION DESARROLLO INSTITUCIONAL Y CALIDAD EN LA GESTION</t>
  </si>
  <si>
    <t>COORDINADORA DE ENCUESTAS DE ACTIVIDAD ECONOMICA</t>
  </si>
  <si>
    <t>ENCARGADO DIVISION DE ENCUESTAS DE ACTIVIDAD ECONOMICA</t>
  </si>
  <si>
    <t xml:space="preserve">ENC. CENTRO DE DOCUMENTACION </t>
  </si>
  <si>
    <t xml:space="preserve">PARALEGAL </t>
  </si>
  <si>
    <t>JORGE LUIS BERIGUETE BARRIENTO</t>
  </si>
  <si>
    <t>SECCION DE REGISTRO, CONTROL Y NÓMINAS- ONE</t>
  </si>
  <si>
    <t>ENC. DIV. RECLUTAMIENTO, SELECCIÓN Y ORGANIZACIÓN DEL TRABAJO</t>
  </si>
  <si>
    <t xml:space="preserve">ENC. DIV. DE EVALUACION DEL DESEMPEÑO Y CAPACITACIÓN </t>
  </si>
  <si>
    <t>DIVISION DE EVALUACION DEL DESEMPEÑO Y CAPACITACIÓN- ONE</t>
  </si>
  <si>
    <t>ANALISTA DE PRESUPUESTO</t>
  </si>
  <si>
    <t>ENCARGADO DPTO. DE ENCUESTAS</t>
  </si>
  <si>
    <t xml:space="preserve">SECRETARIA </t>
  </si>
  <si>
    <t>TECNICO (A) DE ESTADISTICAS SECTORIALES</t>
  </si>
  <si>
    <t>TECNICO (A) DE ESTADISTICAS DEMOGRAFICAS Y SOCIALES</t>
  </si>
  <si>
    <t>BELLANIRIS ALTAGRACIA HILARIO SANCHEZ</t>
  </si>
  <si>
    <t>ANALISTA DE OPERACIONES DE ENCUESTAS</t>
  </si>
  <si>
    <t>KELVIN SANCHEZ ROMANO</t>
  </si>
  <si>
    <t>ENCARGADA DIVISION DE OPERACIONES DE ENCUESTAS</t>
  </si>
  <si>
    <t>JOSELINA MERCEDES CUSTODIO MINYETY</t>
  </si>
  <si>
    <t>DIVISION DE FORMULACION Y SEGUIMIENTO PLAN PRODUCCION ESTADISTICA-ONE</t>
  </si>
  <si>
    <t>ANALISTA FORMULACION Y SEGUIMIENTO DEL PLAN ESTADISTICO NACIONAL</t>
  </si>
  <si>
    <t xml:space="preserve">COORDINADORA DE ESTADISTICAS DEMOGRAFICAS </t>
  </si>
  <si>
    <t>DIVISION DE CENTRO DE SERVICIO INFORMACION-ONE</t>
  </si>
  <si>
    <t>DIVISION DE CENTROS SERVICIO DE INFORMACION-ONE</t>
  </si>
  <si>
    <t>DIVISION DE OPERACIONES DE CAMPO-ONE</t>
  </si>
  <si>
    <t>MELVIN JUNIOR MALDONADO ARIAS</t>
  </si>
  <si>
    <t>ENCARGADA DIVISION DISEÑO METODOLOGICO Y CONCEPTUAL</t>
  </si>
  <si>
    <t xml:space="preserve">DIVISION DE CONGRUENCIA Y CALIDAD DE LA INFORMACION- ONE </t>
  </si>
  <si>
    <t>ENCARGADA DPTO. DE ESTADISTICAS AMBIENTALES</t>
  </si>
  <si>
    <t>JOSEFINA DE LOS ANGELES MANZUETA MUESES</t>
  </si>
  <si>
    <t>OLLANTAY ROBERT RIVERA SOSA</t>
  </si>
  <si>
    <t>FIOR D' ALIZA DEL CARMEN ROSARIO PAYERO</t>
  </si>
  <si>
    <t>DACHEL ESTEFANY ARIAS MONEGRO</t>
  </si>
  <si>
    <t>ANABEL DIROCHE TEJADA</t>
  </si>
  <si>
    <t>DEPARTAMENTO DE CALIDAD DE LA PRODUCCION DE ESTADISTICA-ONE</t>
  </si>
  <si>
    <t>PERLA MASSIEL ARIAS ARAGONES</t>
  </si>
  <si>
    <t>ANALISTA DE METODOLOGIA</t>
  </si>
  <si>
    <t>EDILI PEREZ VALLEJO</t>
  </si>
  <si>
    <t>PATRIA MINERVA SANTANA RAMIREZ</t>
  </si>
  <si>
    <t>DIVISION DE ESTADISTICAS DE COMERCIO EXTERIOR-ONE</t>
  </si>
  <si>
    <t>MARIA VICTORIA DE LA ROSA PAULINO</t>
  </si>
  <si>
    <t>DEPARTAMENTO JURIDICO-ONE</t>
  </si>
  <si>
    <t>DIVISION DE ADMINISTRACION DE SISTEMAS-ONE</t>
  </si>
  <si>
    <t>TECNICO (A) DE ESTADISTICAS DE COMERCIO EXTERIOR</t>
  </si>
  <si>
    <t>COORDINADOR (A) DE DISEÑO Y ANALISIS</t>
  </si>
  <si>
    <t>JULIANA PION CACERES</t>
  </si>
  <si>
    <t>KATHERINE ELIZABETH DIAZ MONTERO</t>
  </si>
  <si>
    <t xml:space="preserve">DE LIBRE NOMBRAMIENTO Y  REMOCION                                 </t>
  </si>
  <si>
    <t>COORDINADOR (A) DE OPERACIONES DE CENSOS</t>
  </si>
  <si>
    <t>ANALISTA DE REGISTRO Y CONTROL</t>
  </si>
  <si>
    <t>ANA YUDELKA MATEO MATEO</t>
  </si>
  <si>
    <t>JENIFER JOSEFINA HERRERA SOTO</t>
  </si>
  <si>
    <t>JAYSON MEDRANO EUSEBIO</t>
  </si>
  <si>
    <t>ROSMERY AWILDA LOPEZ LARA</t>
  </si>
  <si>
    <t>DIRECCION ADMINISTRATIVA FINANCIERA-ONE</t>
  </si>
  <si>
    <t>COORDINADOR DEL CENTRO DE SERVICIO DE INFORMACION</t>
  </si>
  <si>
    <t>JOHANNA JOAQUIN REYES</t>
  </si>
  <si>
    <t>CARLOS RADHAMES GUTIERREZ</t>
  </si>
  <si>
    <t>NICANOL ZARZUELA PUELLO</t>
  </si>
  <si>
    <t>TEOLENNIS DIONAYRIS CUEVAS MENDEZ</t>
  </si>
  <si>
    <t>DIVISION DE COMUNICACIONES INTERNAS Y EXTERNAS-ONE</t>
  </si>
  <si>
    <t xml:space="preserve">TECNICO (A) DE COMUNICACIONES </t>
  </si>
  <si>
    <t>DISEÑADOR (A) GRAFICO (A)</t>
  </si>
  <si>
    <t>ENCARGADA DIVISION COMUNICACIONES INTERNAS Y EXTERNAS</t>
  </si>
  <si>
    <t>ANALISTA NÓMINAS</t>
  </si>
  <si>
    <t>TECNICO (A) DE NÓMINAS</t>
  </si>
  <si>
    <t>TECNICO (A) DE PROCESAMIENTO DE DATOS</t>
  </si>
  <si>
    <t>TECNICO (A) ARCHIVISTA</t>
  </si>
  <si>
    <t>SUPERVISOR (A) MANTENIMIENTO</t>
  </si>
  <si>
    <t>TECNICO (A) EN OPERACIONES GEOESTADISTICAS</t>
  </si>
  <si>
    <t xml:space="preserve">TECNICO (A) EN GEOMATICA </t>
  </si>
  <si>
    <t>DIGITALIZADOR (A) DE DATOS GEOMATICOS</t>
  </si>
  <si>
    <t>COORDINADOR DEPARTAMENTO DE ENCUESTAS</t>
  </si>
  <si>
    <t>TECNICO (A) DE OPERACIONES DE ENCUESTA</t>
  </si>
  <si>
    <t xml:space="preserve">TECNICO (A) DE INDICES DE PRODUCCION </t>
  </si>
  <si>
    <t xml:space="preserve">TECNICO DE INDICES DE PRODUCCION </t>
  </si>
  <si>
    <t>TECNICO (A) DE ESTADISTICAS ESTRUCTURALES</t>
  </si>
  <si>
    <t>TECNICO (A) DE DIRECTORIOS</t>
  </si>
  <si>
    <t>TECNICO (A) DE ENCUESTA DE ACTIVIDAD ECONOMICA</t>
  </si>
  <si>
    <t xml:space="preserve">TECNICO (A) DE SERVICIOS DE INFORMACION </t>
  </si>
  <si>
    <t>TECNICO(A) ADMINISTRATIVO</t>
  </si>
  <si>
    <t>DIVISION DE GESTION DE DATOS-ONE</t>
  </si>
  <si>
    <t>ENC. DIV. DE ACCESO A LA INFORMACION PUBLICA</t>
  </si>
  <si>
    <t>ENCARGADA DEPARTAMENTO PLANIFICACION Y DESARROLLO</t>
  </si>
  <si>
    <t>GESTOR(A) DE PROTOCOLO</t>
  </si>
  <si>
    <t>SUPERVISOR(A) DE EVENTOS</t>
  </si>
  <si>
    <t>TECNICO (A) EN COMPRAS Y CONTRATACIONES</t>
  </si>
  <si>
    <t>TECNICO (A) DE OPERACIONES DE CENSOS</t>
  </si>
  <si>
    <t>ANDREINA MARCELYS CRUZ GUERRERO</t>
  </si>
  <si>
    <t>DIVISION DE FORMULACION, MONITOREO Y EVALUACION DE PLANES, PROGRAMAS Y PROYECTOS-ONE</t>
  </si>
  <si>
    <t>ANALISTA DE PLANIFICACION</t>
  </si>
  <si>
    <t>ABIGAIL LIBURD GUERRERO</t>
  </si>
  <si>
    <t>ALONDRA CAMILLA CORNELIO NUÑEZ</t>
  </si>
  <si>
    <t>MAXIMO NOVAS ESPINAL</t>
  </si>
  <si>
    <t xml:space="preserve">FOTÓGRAFO </t>
  </si>
  <si>
    <t>RAFAEL AURELIO RAMIREZ ACOSTA</t>
  </si>
  <si>
    <t>DISEÑADOR GRÁFICO</t>
  </si>
  <si>
    <t>DISEÑADOR (A) GRÁFICO (A)</t>
  </si>
  <si>
    <t>WINSTON ROSARIO SILFA</t>
  </si>
  <si>
    <t>DEPARTAMENTO DE OPERACIONES TIC-ONE</t>
  </si>
  <si>
    <t>JENNY CLARISSA BERROA</t>
  </si>
  <si>
    <t>ANGELA ANTONIA CARRASCO SOSA</t>
  </si>
  <si>
    <t>JUANA DOMINGA LEBRON RIVERA DE RAMIREZ</t>
  </si>
  <si>
    <t>DIRECTOR DE CENSOS Y ENCUESTAS</t>
  </si>
  <si>
    <t>ANALISTA DE CALIDAD DE LA PRODUCCION ESTADISTICA</t>
  </si>
  <si>
    <t>RONNY MANUEL DIPRE CONTRERA</t>
  </si>
  <si>
    <t xml:space="preserve">ALEXANDRA LUCIA NUÑEZ CRISPIN </t>
  </si>
  <si>
    <t>WILKING CABRERA LORA</t>
  </si>
  <si>
    <t>ROSA SANTOS RAMIREZ</t>
  </si>
  <si>
    <t>ALFREDO BELTRE BUENO</t>
  </si>
  <si>
    <t>YOBA FELIZ GUZMAN</t>
  </si>
  <si>
    <t>JOEL GOMEZ VALENZUELA</t>
  </si>
  <si>
    <t>ALISON OMAR GIL JIMENEZ</t>
  </si>
  <si>
    <t xml:space="preserve">ANALISTA DE ESTADISTICAS SOCIALES </t>
  </si>
  <si>
    <t>IRONELIS GREGORINA ARIAS FRANCO</t>
  </si>
  <si>
    <t>EDWIN PEREZ BRITO</t>
  </si>
  <si>
    <t>ANALISTA DE ESTADISTICAS AMBIENTALES</t>
  </si>
  <si>
    <t>MANUELA GARCIA BALBUENA</t>
  </si>
  <si>
    <t>DIVISION DE ADMINISTRACION DE SERVICIOS TIC-ONE</t>
  </si>
  <si>
    <t>DEPARTAMENTO DE SISTEMA NORMATIVO-ONE</t>
  </si>
  <si>
    <t>COORD. DE SISTEMA NORMATIVO</t>
  </si>
  <si>
    <t>YOCAURY RODRIGUEZ ORTIZ</t>
  </si>
  <si>
    <t>YEFFRY STARLING MEJIA LA PAEZ</t>
  </si>
  <si>
    <t>ANALISTA DE SISTEMA DE INFORMACION GEOGRAFICA</t>
  </si>
  <si>
    <t>MILDRED GRABIELA MARTINEZ MEJIA</t>
  </si>
  <si>
    <t>ENCARGADA DE LA SECCIÓN DE REGISTRO CONTROL Y NÓMINA</t>
  </si>
  <si>
    <t>GREGORI OVALLES DIAZ</t>
  </si>
  <si>
    <t>MIGUEL ANGEL NUÑEZ SANCHEZ</t>
  </si>
  <si>
    <t>ENCARGADO DIVISION ADMINISTRACION DE SERVICIOS TIC</t>
  </si>
  <si>
    <t>ISABEL DE LA PAZ BURGOS</t>
  </si>
  <si>
    <t>SECCION DE TESORERIA-ONE</t>
  </si>
  <si>
    <t>ENCARGADA DE LA  SECCION DE TESORERIA</t>
  </si>
  <si>
    <t>EDWARD ODALIS CHALA BAUTISTA</t>
  </si>
  <si>
    <t xml:space="preserve">ENCARGADO DIVISION OPERACIONES GEOESTADISTICAS </t>
  </si>
  <si>
    <t>EDGAR LORENZO JAQUEZ GUILLEN</t>
  </si>
  <si>
    <t xml:space="preserve">ENCARGADO DE LA DIVISION DE OPERACIONES DE CAMPO </t>
  </si>
  <si>
    <t>SANTA GRISSELL ARIAS TEJEDA</t>
  </si>
  <si>
    <t>YESENIA ALTAGRACIA ESPINAL HERNANDEZ</t>
  </si>
  <si>
    <t>DIRECTORA GENERAL</t>
  </si>
  <si>
    <t>COORDINADORA EJECUTIVA DEL DESPACHO</t>
  </si>
  <si>
    <t>MINISTERIO DE HACIENDA Y ECONOMÍA</t>
  </si>
  <si>
    <t>GADMIELA ESAURY VARGAS ANDUJAR</t>
  </si>
  <si>
    <t>DIVISION DE LEVANTAMIENTO Y ANALISIS OPERACIONES ESTADISTICA-ONE</t>
  </si>
  <si>
    <t>RANDY ALBERTO MEDINA EXANTUS</t>
  </si>
  <si>
    <t>CARLA MARIA RODRIGUEZ</t>
  </si>
  <si>
    <t xml:space="preserve">TECNICA DE LEVANTAMIENTO Y ANALISIS DE OPERACIONES ESTADISTICAS </t>
  </si>
  <si>
    <t xml:space="preserve">TECNICO DE LEVANTAMIENTO Y ANALISIS DE OPERACIONES ESTADISTICAS </t>
  </si>
  <si>
    <t>PERLA ERIANNY LEONARDO BENAVIDEZ</t>
  </si>
  <si>
    <t>DIVISION DE FORMULACION Y SEGUIMIENTO PEN-ONE</t>
  </si>
  <si>
    <t>ANALISTA DE FORMULACION Y SEGUIMIENTO</t>
  </si>
  <si>
    <t>YELUDY MONTERO MEDINA</t>
  </si>
  <si>
    <t>TRIANA RODRIGUEZ ALCANTARA</t>
  </si>
  <si>
    <t>GERAIMY GRACIELA SANCHEZ RODRIGUEZ</t>
  </si>
  <si>
    <t>ASESOR</t>
  </si>
  <si>
    <t>KATHERINE ALTAGRACIA ACOSTA</t>
  </si>
  <si>
    <t>CLARA MARGARITA BAEZ CUELLO</t>
  </si>
  <si>
    <t>HEIMY ESTEHISY COLON</t>
  </si>
  <si>
    <t>JUANA EMILIA RODRIGUEZ</t>
  </si>
  <si>
    <t>GABRIELA PERALTA GERONIMO</t>
  </si>
  <si>
    <t>TECNICO DE OPERACIONES DE ENCUESTAS</t>
  </si>
  <si>
    <t>COORDINADORA DE PLANIFICACION ACADEMICA</t>
  </si>
  <si>
    <t>SECRETARIO (A)</t>
  </si>
  <si>
    <t>JOSE JOAQUIN REYES MORALES</t>
  </si>
  <si>
    <t>SUPERVISOR TRANSPORTACION</t>
  </si>
  <si>
    <t>KAYSHA LIZANDRA HICIANO CORNIEL</t>
  </si>
  <si>
    <t>MASSIEL GUILLERMINA PEREZ DE LA ROSA</t>
  </si>
  <si>
    <t>JOSE MIGUEL NUÑEZ SOLANO</t>
  </si>
  <si>
    <t>TECNICO  EN COMPRAS Y CONTRATACIONES</t>
  </si>
  <si>
    <t>ENCARGADO DEPTO. ESTADISTICAS DEMOGRAFICAS Y SOCIALES</t>
  </si>
  <si>
    <t>ENCARGADA DEPARTAMENTO DE GEOESTADISTICAS</t>
  </si>
  <si>
    <t>MIGUEL ANGEL MENA HERNANDEZ</t>
  </si>
  <si>
    <t>JOHAN MARCO SEGURA CHARLES</t>
  </si>
  <si>
    <t>NATIVIDAD RODRIGUEZ PEÑA</t>
  </si>
  <si>
    <t>ANALISTA DE CALIDAD EN LA GESTION</t>
  </si>
  <si>
    <t>GESTOR (A) DE PROTOCOLO</t>
  </si>
  <si>
    <t>TECNICO (A) DE RELACIONES LABORALES Y SOCIALES</t>
  </si>
  <si>
    <t xml:space="preserve">JUANA YVELISE SALDAÑA DE LEON </t>
  </si>
  <si>
    <t>DIRECTOR DE TECNOLOGIA DE LA INFORMACION Y COMUNICACIÓN</t>
  </si>
  <si>
    <t>Mes de Marzo 2026</t>
  </si>
  <si>
    <t>Total general: 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</si>
</sst>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24"/>
      <color theme="0"/>
      <name val="Arial"/>
      <family val="2"/>
    </font>
    <font>
      <b/>
      <sz val="18"/>
      <color theme="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 val="doubleAccounting"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0">
    <xf numFmtId="0" fontId="0" fillId="0" borderId="0" xfId="0"/>
    <xf numFmtId="0" fontId="16" fillId="0" borderId="0" xfId="0" applyFont="1"/>
    <xf numFmtId="0" fontId="16" fillId="33" borderId="0" xfId="0" applyFont="1" applyFill="1"/>
    <xf numFmtId="0" fontId="19" fillId="35" borderId="0" xfId="0" applyFont="1" applyFill="1" applyAlignment="1">
      <alignment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37" borderId="0" xfId="0" applyFill="1"/>
    <xf numFmtId="0" fontId="22" fillId="0" borderId="0" xfId="0" applyFont="1"/>
    <xf numFmtId="0" fontId="0" fillId="0" borderId="0" xfId="0" applyAlignment="1">
      <alignment horizontal="center"/>
    </xf>
    <xf numFmtId="0" fontId="22" fillId="37" borderId="0" xfId="0" applyFont="1" applyFill="1"/>
    <xf numFmtId="0" fontId="0" fillId="33" borderId="0" xfId="0" applyFill="1"/>
    <xf numFmtId="0" fontId="0" fillId="39" borderId="0" xfId="0" applyFill="1"/>
    <xf numFmtId="0" fontId="23" fillId="38" borderId="0" xfId="0" applyFont="1" applyFill="1"/>
    <xf numFmtId="164" fontId="0" fillId="0" borderId="0" xfId="1" applyFont="1" applyAlignment="1"/>
    <xf numFmtId="164" fontId="0" fillId="0" borderId="0" xfId="1" applyFont="1"/>
    <xf numFmtId="164" fontId="1" fillId="0" borderId="0" xfId="1" applyFont="1" applyAlignment="1"/>
    <xf numFmtId="0" fontId="0" fillId="40" borderId="0" xfId="0" applyFill="1"/>
    <xf numFmtId="164" fontId="16" fillId="0" borderId="0" xfId="1" applyFont="1"/>
    <xf numFmtId="164" fontId="24" fillId="0" borderId="0" xfId="1" applyFont="1" applyAlignment="1">
      <alignment vertical="center"/>
    </xf>
    <xf numFmtId="164" fontId="25" fillId="0" borderId="0" xfId="1" applyFont="1" applyFill="1"/>
    <xf numFmtId="0" fontId="22" fillId="0" borderId="0" xfId="0" applyFont="1" applyAlignment="1">
      <alignment horizontal="left"/>
    </xf>
    <xf numFmtId="0" fontId="0" fillId="37" borderId="0" xfId="0" applyFill="1" applyAlignment="1">
      <alignment horizontal="left"/>
    </xf>
    <xf numFmtId="164" fontId="0" fillId="0" borderId="0" xfId="1" applyFont="1" applyFill="1" applyAlignment="1"/>
    <xf numFmtId="14" fontId="0" fillId="0" borderId="0" xfId="0" applyNumberFormat="1"/>
    <xf numFmtId="164" fontId="0" fillId="37" borderId="0" xfId="1" applyFont="1" applyFill="1" applyAlignment="1"/>
    <xf numFmtId="164" fontId="1" fillId="0" borderId="0" xfId="1" applyFont="1" applyFill="1" applyAlignment="1"/>
    <xf numFmtId="164" fontId="22" fillId="0" borderId="0" xfId="1" applyFont="1" applyAlignment="1"/>
    <xf numFmtId="0" fontId="0" fillId="0" borderId="0" xfId="0" applyAlignment="1">
      <alignment vertical="top" wrapText="1"/>
    </xf>
    <xf numFmtId="164" fontId="1" fillId="0" borderId="0" xfId="1" applyFont="1"/>
    <xf numFmtId="164" fontId="1" fillId="0" borderId="0" xfId="1" applyFont="1" applyFill="1"/>
    <xf numFmtId="164" fontId="19" fillId="35" borderId="0" xfId="1" applyFont="1" applyFill="1" applyAlignment="1">
      <alignment vertical="center"/>
    </xf>
    <xf numFmtId="0" fontId="0" fillId="0" borderId="0" xfId="0" applyAlignment="1">
      <alignment wrapText="1"/>
    </xf>
    <xf numFmtId="0" fontId="22" fillId="37" borderId="0" xfId="0" applyFont="1" applyFill="1" applyAlignment="1">
      <alignment horizontal="left"/>
    </xf>
    <xf numFmtId="0" fontId="19" fillId="35" borderId="0" xfId="0" applyFont="1" applyFill="1" applyAlignment="1">
      <alignment horizontal="left"/>
    </xf>
    <xf numFmtId="164" fontId="22" fillId="0" borderId="0" xfId="1" applyFont="1"/>
    <xf numFmtId="164" fontId="0" fillId="0" borderId="0" xfId="1" applyFont="1" applyFill="1"/>
    <xf numFmtId="164" fontId="0" fillId="0" borderId="0" xfId="0" applyNumberFormat="1"/>
    <xf numFmtId="0" fontId="17" fillId="36" borderId="19" xfId="0" applyFont="1" applyFill="1" applyBorder="1" applyAlignment="1">
      <alignment horizontal="center"/>
    </xf>
    <xf numFmtId="0" fontId="17" fillId="36" borderId="20" xfId="0" applyFont="1" applyFill="1" applyBorder="1" applyAlignment="1">
      <alignment horizontal="center"/>
    </xf>
    <xf numFmtId="0" fontId="17" fillId="36" borderId="21" xfId="0" applyFont="1" applyFill="1" applyBorder="1" applyAlignment="1">
      <alignment horizontal="center"/>
    </xf>
    <xf numFmtId="0" fontId="20" fillId="36" borderId="10" xfId="0" applyFont="1" applyFill="1" applyBorder="1" applyAlignment="1">
      <alignment horizontal="center"/>
    </xf>
    <xf numFmtId="0" fontId="20" fillId="36" borderId="0" xfId="0" applyFont="1" applyFill="1" applyAlignment="1">
      <alignment horizontal="center"/>
    </xf>
    <xf numFmtId="0" fontId="20" fillId="36" borderId="22" xfId="0" applyFont="1" applyFill="1" applyBorder="1" applyAlignment="1">
      <alignment horizontal="center"/>
    </xf>
    <xf numFmtId="0" fontId="21" fillId="36" borderId="10" xfId="0" applyFont="1" applyFill="1" applyBorder="1" applyAlignment="1">
      <alignment horizontal="center"/>
    </xf>
    <xf numFmtId="0" fontId="21" fillId="36" borderId="0" xfId="0" applyFont="1" applyFill="1" applyAlignment="1">
      <alignment horizontal="center"/>
    </xf>
    <xf numFmtId="0" fontId="21" fillId="36" borderId="22" xfId="0" applyFont="1" applyFill="1" applyBorder="1" applyAlignment="1">
      <alignment horizontal="center"/>
    </xf>
    <xf numFmtId="164" fontId="18" fillId="34" borderId="11" xfId="1" applyFont="1" applyFill="1" applyBorder="1" applyAlignment="1">
      <alignment horizontal="center" vertical="center"/>
    </xf>
    <xf numFmtId="164" fontId="18" fillId="34" borderId="15" xfId="1" applyFont="1" applyFill="1" applyBorder="1" applyAlignment="1">
      <alignment horizontal="center" vertical="center"/>
    </xf>
    <xf numFmtId="164" fontId="18" fillId="34" borderId="12" xfId="1" applyFont="1" applyFill="1" applyBorder="1" applyAlignment="1">
      <alignment horizontal="center" vertical="center"/>
    </xf>
    <xf numFmtId="164" fontId="18" fillId="34" borderId="16" xfId="1" applyFont="1" applyFill="1" applyBorder="1" applyAlignment="1">
      <alignment horizontal="center" vertical="center"/>
    </xf>
    <xf numFmtId="164" fontId="18" fillId="34" borderId="13" xfId="1" applyFont="1" applyFill="1" applyBorder="1" applyAlignment="1">
      <alignment horizontal="center" vertical="center"/>
    </xf>
    <xf numFmtId="164" fontId="18" fillId="34" borderId="17" xfId="1" applyFont="1" applyFill="1" applyBorder="1" applyAlignment="1">
      <alignment horizontal="center" vertical="center"/>
    </xf>
    <xf numFmtId="164" fontId="18" fillId="34" borderId="14" xfId="1" applyFont="1" applyFill="1" applyBorder="1" applyAlignment="1">
      <alignment horizontal="center" vertical="center"/>
    </xf>
    <xf numFmtId="164" fontId="18" fillId="34" borderId="18" xfId="1" applyFont="1" applyFill="1" applyBorder="1" applyAlignment="1">
      <alignment horizontal="center" vertical="center"/>
    </xf>
    <xf numFmtId="164" fontId="18" fillId="34" borderId="13" xfId="1" applyFont="1" applyFill="1" applyBorder="1" applyAlignment="1">
      <alignment horizontal="center" vertical="center" wrapText="1"/>
    </xf>
    <xf numFmtId="164" fontId="18" fillId="34" borderId="17" xfId="1" applyFont="1" applyFill="1" applyBorder="1" applyAlignment="1">
      <alignment horizontal="center" vertical="center" wrapText="1"/>
    </xf>
    <xf numFmtId="164" fontId="18" fillId="34" borderId="12" xfId="1" applyFont="1" applyFill="1" applyBorder="1" applyAlignment="1">
      <alignment horizontal="left" vertical="center"/>
    </xf>
    <xf numFmtId="164" fontId="18" fillId="34" borderId="16" xfId="1" applyFont="1" applyFill="1" applyBorder="1" applyAlignment="1">
      <alignment horizontal="left" vertical="center"/>
    </xf>
    <xf numFmtId="0" fontId="0" fillId="0" borderId="0" xfId="0" applyFill="1"/>
    <xf numFmtId="0" fontId="0" fillId="0" borderId="0" xfId="0" applyFont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1111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467414</xdr:colOff>
      <xdr:row>0</xdr:row>
      <xdr:rowOff>129687</xdr:rowOff>
    </xdr:from>
    <xdr:to>
      <xdr:col>12</xdr:col>
      <xdr:colOff>853254</xdr:colOff>
      <xdr:row>4</xdr:row>
      <xdr:rowOff>164746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93839" y="129687"/>
          <a:ext cx="2338465" cy="1282834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861527</xdr:colOff>
      <xdr:row>260</xdr:row>
      <xdr:rowOff>123047</xdr:rowOff>
    </xdr:from>
    <xdr:to>
      <xdr:col>3</xdr:col>
      <xdr:colOff>4300052</xdr:colOff>
      <xdr:row>272</xdr:row>
      <xdr:rowOff>97194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BFC16F4-4435-49DC-80D5-EEE91D808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0047" y="52218965"/>
          <a:ext cx="9445107" cy="2151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76201</xdr:rowOff>
    </xdr:from>
    <xdr:to>
      <xdr:col>1</xdr:col>
      <xdr:colOff>2371725</xdr:colOff>
      <xdr:row>4</xdr:row>
      <xdr:rowOff>154660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BECA9A9-F28D-406E-B6A8-60236E779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5" y="76201"/>
          <a:ext cx="2600325" cy="13262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UO298"/>
  <sheetViews>
    <sheetView showGridLines="0" tabSelected="1" zoomScale="98" zoomScaleNormal="98" zoomScaleSheetLayoutView="82" zoomScalePageLayoutView="40" workbookViewId="0">
      <selection activeCell="N260" sqref="N260"/>
    </sheetView>
  </sheetViews>
  <sheetFormatPr baseColWidth="10" defaultColWidth="5.140625" defaultRowHeight="15" x14ac:dyDescent="0.25"/>
  <cols>
    <col min="1" max="1" width="4.7109375" bestFit="1" customWidth="1"/>
    <col min="2" max="2" width="42.85546875" bestFit="1" customWidth="1"/>
    <col min="3" max="3" width="90.140625" customWidth="1"/>
    <col min="4" max="4" width="71.28515625" bestFit="1" customWidth="1"/>
    <col min="5" max="5" width="8.85546875" style="4" bestFit="1" customWidth="1"/>
    <col min="6" max="6" width="37" bestFit="1" customWidth="1"/>
    <col min="7" max="7" width="15.5703125" style="14" bestFit="1" customWidth="1"/>
    <col min="8" max="8" width="12.7109375" style="14" bestFit="1" customWidth="1"/>
    <col min="9" max="9" width="14.42578125" style="14" bestFit="1" customWidth="1"/>
    <col min="10" max="10" width="16.28515625" style="14" customWidth="1"/>
    <col min="11" max="11" width="14.85546875" style="14" bestFit="1" customWidth="1"/>
    <col min="12" max="12" width="14.42578125" style="14" bestFit="1" customWidth="1"/>
    <col min="13" max="13" width="15.5703125" style="14" bestFit="1" customWidth="1"/>
    <col min="14" max="14" width="14.140625" bestFit="1" customWidth="1"/>
    <col min="15" max="15" width="10.5703125" bestFit="1" customWidth="1"/>
    <col min="16" max="16" width="4" customWidth="1"/>
    <col min="17" max="17" width="11.5703125" bestFit="1" customWidth="1"/>
  </cols>
  <sheetData>
    <row r="1" spans="1:17" x14ac:dyDescent="0.25">
      <c r="A1" s="16"/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17" ht="30" x14ac:dyDescent="0.4">
      <c r="A2" s="16"/>
      <c r="B2" s="40" t="s">
        <v>450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2"/>
    </row>
    <row r="3" spans="1:17" ht="30" x14ac:dyDescent="0.4">
      <c r="A3" s="16"/>
      <c r="B3" s="40" t="s">
        <v>96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2"/>
    </row>
    <row r="4" spans="1:17" ht="23.25" x14ac:dyDescent="0.35">
      <c r="A4" s="16"/>
      <c r="B4" s="43" t="s">
        <v>97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5"/>
    </row>
    <row r="5" spans="1:17" ht="23.25" x14ac:dyDescent="0.35">
      <c r="A5" s="16"/>
      <c r="B5" s="43" t="s">
        <v>189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5"/>
    </row>
    <row r="6" spans="1:17" ht="24" thickBot="1" x14ac:dyDescent="0.4">
      <c r="A6" s="16"/>
      <c r="B6" s="43" t="s">
        <v>488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5"/>
    </row>
    <row r="7" spans="1:17" x14ac:dyDescent="0.25">
      <c r="A7" s="46" t="s">
        <v>259</v>
      </c>
      <c r="B7" s="46" t="s">
        <v>136</v>
      </c>
      <c r="C7" s="46" t="s">
        <v>258</v>
      </c>
      <c r="D7" s="48" t="s">
        <v>0</v>
      </c>
      <c r="E7" s="56" t="s">
        <v>184</v>
      </c>
      <c r="F7" s="54" t="s">
        <v>135</v>
      </c>
      <c r="G7" s="48" t="s">
        <v>95</v>
      </c>
      <c r="H7" s="50" t="s">
        <v>1</v>
      </c>
      <c r="I7" s="48" t="s">
        <v>2</v>
      </c>
      <c r="J7" s="50" t="s">
        <v>3</v>
      </c>
      <c r="K7" s="48" t="s">
        <v>4</v>
      </c>
      <c r="L7" s="48" t="s">
        <v>5</v>
      </c>
      <c r="M7" s="52" t="s">
        <v>6</v>
      </c>
    </row>
    <row r="8" spans="1:17" ht="24.75" customHeight="1" thickBot="1" x14ac:dyDescent="0.3">
      <c r="A8" s="47"/>
      <c r="B8" s="47"/>
      <c r="C8" s="47"/>
      <c r="D8" s="49"/>
      <c r="E8" s="57"/>
      <c r="F8" s="55"/>
      <c r="G8" s="49"/>
      <c r="H8" s="51"/>
      <c r="I8" s="49"/>
      <c r="J8" s="51"/>
      <c r="K8" s="49"/>
      <c r="L8" s="49"/>
      <c r="M8" s="53"/>
      <c r="O8" s="14"/>
    </row>
    <row r="9" spans="1:17" x14ac:dyDescent="0.25">
      <c r="A9" s="8">
        <v>1</v>
      </c>
      <c r="B9" t="s">
        <v>434</v>
      </c>
      <c r="C9" t="s">
        <v>7</v>
      </c>
      <c r="D9" t="s">
        <v>448</v>
      </c>
      <c r="E9" s="4" t="s">
        <v>175</v>
      </c>
      <c r="F9" s="27" t="s">
        <v>357</v>
      </c>
      <c r="G9" s="28">
        <v>270000</v>
      </c>
      <c r="H9" s="28">
        <v>7749</v>
      </c>
      <c r="I9" s="28">
        <v>52380.67</v>
      </c>
      <c r="J9" s="28">
        <v>7059.79</v>
      </c>
      <c r="K9" s="28">
        <v>315</v>
      </c>
      <c r="L9" s="28">
        <v>67504.460000000006</v>
      </c>
      <c r="M9" s="28">
        <v>202495.54</v>
      </c>
    </row>
    <row r="10" spans="1:17" x14ac:dyDescent="0.25">
      <c r="A10" s="8">
        <v>2</v>
      </c>
      <c r="B10" t="s">
        <v>87</v>
      </c>
      <c r="C10" t="s">
        <v>7</v>
      </c>
      <c r="D10" t="s">
        <v>88</v>
      </c>
      <c r="E10" s="4" t="s">
        <v>175</v>
      </c>
      <c r="F10" t="s">
        <v>113</v>
      </c>
      <c r="G10" s="28">
        <v>60000</v>
      </c>
      <c r="H10" s="28">
        <v>1722</v>
      </c>
      <c r="I10" s="28">
        <v>3486.68</v>
      </c>
      <c r="J10" s="28">
        <v>1824</v>
      </c>
      <c r="K10" s="28">
        <v>1009</v>
      </c>
      <c r="L10" s="28">
        <v>8041.68</v>
      </c>
      <c r="M10" s="14">
        <f>+G10-L10</f>
        <v>51958.32</v>
      </c>
    </row>
    <row r="11" spans="1:17" x14ac:dyDescent="0.25">
      <c r="A11" s="8">
        <v>3</v>
      </c>
      <c r="B11" t="s">
        <v>8</v>
      </c>
      <c r="C11" t="s">
        <v>7</v>
      </c>
      <c r="D11" t="s">
        <v>88</v>
      </c>
      <c r="E11" s="4" t="s">
        <v>175</v>
      </c>
      <c r="F11" t="s">
        <v>112</v>
      </c>
      <c r="G11" s="14">
        <v>85000</v>
      </c>
      <c r="H11" s="13">
        <f t="shared" ref="H11:H77" si="0">G11*0.0287</f>
        <v>2439.5</v>
      </c>
      <c r="I11" s="28">
        <v>8097.05</v>
      </c>
      <c r="J11" s="28">
        <v>2584</v>
      </c>
      <c r="K11" s="28">
        <v>2084.7800000000002</v>
      </c>
      <c r="L11" s="14">
        <f>H11+I11+J11+K11</f>
        <v>15205.33</v>
      </c>
      <c r="M11" s="14">
        <f t="shared" ref="M11:M74" si="1">+G11-L11</f>
        <v>69794.67</v>
      </c>
    </row>
    <row r="12" spans="1:17" x14ac:dyDescent="0.25">
      <c r="A12" s="8">
        <v>4</v>
      </c>
      <c r="B12" t="s">
        <v>447</v>
      </c>
      <c r="C12" t="s">
        <v>7</v>
      </c>
      <c r="D12" t="s">
        <v>449</v>
      </c>
      <c r="E12" s="4" t="s">
        <v>175</v>
      </c>
      <c r="F12" t="s">
        <v>238</v>
      </c>
      <c r="G12" s="28">
        <v>140000</v>
      </c>
      <c r="H12" s="28">
        <v>4018</v>
      </c>
      <c r="I12" s="28">
        <v>21514.37</v>
      </c>
      <c r="J12" s="28">
        <v>4256</v>
      </c>
      <c r="K12" s="28">
        <v>2149.8000000000002</v>
      </c>
      <c r="L12" s="28">
        <v>31938.17</v>
      </c>
      <c r="M12" s="28">
        <v>108061.83</v>
      </c>
    </row>
    <row r="13" spans="1:17" x14ac:dyDescent="0.25">
      <c r="A13" s="8">
        <v>5</v>
      </c>
      <c r="B13" t="s">
        <v>464</v>
      </c>
      <c r="C13" t="s">
        <v>7</v>
      </c>
      <c r="D13" t="s">
        <v>463</v>
      </c>
      <c r="E13" s="4" t="s">
        <v>175</v>
      </c>
      <c r="F13" t="s">
        <v>238</v>
      </c>
      <c r="G13" s="14">
        <v>150000</v>
      </c>
      <c r="H13" s="14">
        <v>4305</v>
      </c>
      <c r="I13" s="14">
        <v>23386.67</v>
      </c>
      <c r="J13" s="14">
        <v>4560</v>
      </c>
      <c r="K13" s="14">
        <v>1944.78</v>
      </c>
      <c r="L13" s="14">
        <f>H13+I13+J13+K13</f>
        <v>34196.449999999997</v>
      </c>
      <c r="M13" s="14">
        <f>+G13-L13</f>
        <v>115803.55</v>
      </c>
    </row>
    <row r="14" spans="1:17" x14ac:dyDescent="0.25">
      <c r="A14" s="8">
        <v>6</v>
      </c>
      <c r="B14" t="s">
        <v>465</v>
      </c>
      <c r="C14" t="s">
        <v>7</v>
      </c>
      <c r="D14" t="s">
        <v>463</v>
      </c>
      <c r="E14" s="4" t="s">
        <v>175</v>
      </c>
      <c r="F14" t="s">
        <v>238</v>
      </c>
      <c r="G14" s="14">
        <v>180000</v>
      </c>
      <c r="H14" s="14">
        <v>5166</v>
      </c>
      <c r="I14" s="14">
        <v>30923.37</v>
      </c>
      <c r="J14" s="14">
        <v>5472</v>
      </c>
      <c r="K14" s="14">
        <v>3593.1</v>
      </c>
      <c r="L14" s="14">
        <v>45154.47</v>
      </c>
      <c r="M14" s="14">
        <f>+G14-L14</f>
        <v>134845.53</v>
      </c>
    </row>
    <row r="15" spans="1:17" x14ac:dyDescent="0.25">
      <c r="A15" s="8">
        <v>7</v>
      </c>
      <c r="B15" s="4" t="s">
        <v>217</v>
      </c>
      <c r="C15" t="s">
        <v>7</v>
      </c>
      <c r="D15" s="4" t="s">
        <v>463</v>
      </c>
      <c r="E15" s="4" t="s">
        <v>176</v>
      </c>
      <c r="F15" t="s">
        <v>238</v>
      </c>
      <c r="G15" s="28">
        <v>140000</v>
      </c>
      <c r="H15" s="13">
        <f t="shared" ref="H15" si="2">G15*0.0287</f>
        <v>4018</v>
      </c>
      <c r="I15" s="28">
        <v>0</v>
      </c>
      <c r="J15" s="13">
        <f t="shared" ref="J15" si="3">G15*0.0304</f>
        <v>4256</v>
      </c>
      <c r="K15" s="28">
        <v>4414.96</v>
      </c>
      <c r="L15" s="14">
        <f t="shared" ref="L15" si="4">H15+I15+J15+K15</f>
        <v>12688.96</v>
      </c>
      <c r="M15" s="14">
        <f t="shared" ref="M15" si="5">+G15-L15</f>
        <v>127311.03999999999</v>
      </c>
    </row>
    <row r="16" spans="1:17" x14ac:dyDescent="0.25">
      <c r="A16" s="8">
        <v>8</v>
      </c>
      <c r="B16" t="s">
        <v>241</v>
      </c>
      <c r="C16" t="s">
        <v>190</v>
      </c>
      <c r="D16" t="s">
        <v>392</v>
      </c>
      <c r="E16" s="4" t="s">
        <v>175</v>
      </c>
      <c r="F16" t="s">
        <v>112</v>
      </c>
      <c r="G16" s="13">
        <v>120000</v>
      </c>
      <c r="H16" s="28">
        <v>3444</v>
      </c>
      <c r="I16" s="28">
        <v>16329.92</v>
      </c>
      <c r="J16" s="28">
        <v>3648</v>
      </c>
      <c r="K16" s="28">
        <v>2094.7800000000002</v>
      </c>
      <c r="L16" s="14">
        <f t="shared" ref="L16" si="6">H16+I16+J16+K16</f>
        <v>25516.7</v>
      </c>
      <c r="M16" s="14">
        <f t="shared" si="1"/>
        <v>94483.3</v>
      </c>
      <c r="N16" s="28"/>
      <c r="O16" s="28"/>
      <c r="Q16" s="28"/>
    </row>
    <row r="17" spans="1:3941" x14ac:dyDescent="0.25">
      <c r="A17" s="8">
        <v>9</v>
      </c>
      <c r="B17" t="s">
        <v>294</v>
      </c>
      <c r="C17" t="s">
        <v>14</v>
      </c>
      <c r="D17" t="s">
        <v>313</v>
      </c>
      <c r="E17" s="4" t="s">
        <v>175</v>
      </c>
      <c r="F17" t="s">
        <v>112</v>
      </c>
      <c r="G17" s="14">
        <v>55000</v>
      </c>
      <c r="H17" s="28">
        <v>1578.5</v>
      </c>
      <c r="I17" s="28">
        <v>2271.71</v>
      </c>
      <c r="J17" s="28">
        <v>1672</v>
      </c>
      <c r="K17" s="28">
        <v>2094.7800000000002</v>
      </c>
      <c r="L17" s="14">
        <f>H17+I17+J17+K17</f>
        <v>7616.99</v>
      </c>
      <c r="M17" s="14">
        <f t="shared" si="1"/>
        <v>47383.01</v>
      </c>
      <c r="N17" s="28"/>
      <c r="O17" s="28"/>
      <c r="Q17" s="28"/>
    </row>
    <row r="18" spans="1:3941" x14ac:dyDescent="0.25">
      <c r="A18" s="8">
        <v>10</v>
      </c>
      <c r="B18" t="s">
        <v>150</v>
      </c>
      <c r="C18" t="s">
        <v>14</v>
      </c>
      <c r="D18" t="s">
        <v>149</v>
      </c>
      <c r="E18" s="4" t="s">
        <v>175</v>
      </c>
      <c r="F18" t="s">
        <v>113</v>
      </c>
      <c r="G18" s="14">
        <v>47000</v>
      </c>
      <c r="H18" s="28">
        <v>1348.9</v>
      </c>
      <c r="I18" s="28">
        <v>1430.6</v>
      </c>
      <c r="J18" s="28">
        <v>1428.8</v>
      </c>
      <c r="K18" s="28">
        <v>175</v>
      </c>
      <c r="L18" s="14">
        <f t="shared" ref="L18:L31" si="7">H18+I18+J18+K18</f>
        <v>4383.3</v>
      </c>
      <c r="M18" s="14">
        <f t="shared" si="1"/>
        <v>42616.7</v>
      </c>
      <c r="N18" s="28"/>
      <c r="O18" s="28"/>
      <c r="Q18" s="28"/>
    </row>
    <row r="19" spans="1:3941" x14ac:dyDescent="0.25">
      <c r="A19" s="8">
        <v>11</v>
      </c>
      <c r="B19" t="s">
        <v>84</v>
      </c>
      <c r="C19" t="s">
        <v>14</v>
      </c>
      <c r="D19" t="s">
        <v>114</v>
      </c>
      <c r="E19" s="4" t="s">
        <v>176</v>
      </c>
      <c r="F19" t="s">
        <v>112</v>
      </c>
      <c r="G19" s="14">
        <v>45000</v>
      </c>
      <c r="H19" s="28">
        <v>1291.5</v>
      </c>
      <c r="I19" s="28">
        <v>860.36</v>
      </c>
      <c r="J19" s="28">
        <v>1368</v>
      </c>
      <c r="K19" s="28">
        <v>2094.7800000000002</v>
      </c>
      <c r="L19" s="14">
        <f t="shared" si="7"/>
        <v>5614.64</v>
      </c>
      <c r="M19" s="14">
        <f t="shared" si="1"/>
        <v>39385.360000000001</v>
      </c>
      <c r="N19" s="28"/>
      <c r="O19" s="28"/>
      <c r="Q19" s="28"/>
    </row>
    <row r="20" spans="1:3941" x14ac:dyDescent="0.25">
      <c r="A20" s="8">
        <v>12</v>
      </c>
      <c r="B20" t="s">
        <v>292</v>
      </c>
      <c r="C20" t="s">
        <v>14</v>
      </c>
      <c r="D20" t="s">
        <v>114</v>
      </c>
      <c r="E20" s="4" t="s">
        <v>175</v>
      </c>
      <c r="F20" t="s">
        <v>113</v>
      </c>
      <c r="G20" s="14">
        <v>40000</v>
      </c>
      <c r="H20" s="28">
        <v>1148</v>
      </c>
      <c r="I20" s="28">
        <v>442.65</v>
      </c>
      <c r="J20" s="28">
        <v>1216</v>
      </c>
      <c r="K20" s="28">
        <v>175</v>
      </c>
      <c r="L20" s="14">
        <f t="shared" si="7"/>
        <v>2981.65</v>
      </c>
      <c r="M20" s="14">
        <f t="shared" si="1"/>
        <v>37018.35</v>
      </c>
      <c r="N20" s="28"/>
      <c r="O20" s="28"/>
      <c r="Q20" s="28"/>
    </row>
    <row r="21" spans="1:3941" x14ac:dyDescent="0.25">
      <c r="A21" s="8">
        <v>13</v>
      </c>
      <c r="B21" s="7" t="s">
        <v>200</v>
      </c>
      <c r="C21" t="s">
        <v>351</v>
      </c>
      <c r="D21" t="s">
        <v>10</v>
      </c>
      <c r="E21" s="20" t="s">
        <v>175</v>
      </c>
      <c r="F21" s="7" t="s">
        <v>113</v>
      </c>
      <c r="G21" s="26">
        <v>32000</v>
      </c>
      <c r="H21" s="13">
        <f>G21*0.0287</f>
        <v>918.4</v>
      </c>
      <c r="I21" s="25">
        <v>0</v>
      </c>
      <c r="J21" s="13">
        <f>G21*0.0304</f>
        <v>972.8</v>
      </c>
      <c r="K21" s="28">
        <v>859.8</v>
      </c>
      <c r="L21" s="14">
        <f>H21+I21+J21+K21</f>
        <v>2751</v>
      </c>
      <c r="M21" s="14">
        <f t="shared" si="1"/>
        <v>29249</v>
      </c>
      <c r="N21" s="28"/>
      <c r="O21" s="28"/>
      <c r="Q21" s="28"/>
    </row>
    <row r="22" spans="1:3941" s="6" customFormat="1" x14ac:dyDescent="0.25">
      <c r="A22" s="8">
        <v>14</v>
      </c>
      <c r="B22" t="s">
        <v>98</v>
      </c>
      <c r="C22" t="s">
        <v>9</v>
      </c>
      <c r="D22" t="s">
        <v>252</v>
      </c>
      <c r="E22" s="4" t="s">
        <v>175</v>
      </c>
      <c r="F22" t="s">
        <v>112</v>
      </c>
      <c r="G22" s="13">
        <v>65000</v>
      </c>
      <c r="H22" s="13">
        <f t="shared" si="0"/>
        <v>1865.5</v>
      </c>
      <c r="I22" s="28">
        <v>0</v>
      </c>
      <c r="J22" s="13">
        <f t="shared" ref="J22:J77" si="8">G22*0.0304</f>
        <v>1976</v>
      </c>
      <c r="K22" s="13">
        <v>175</v>
      </c>
      <c r="L22" s="14">
        <f t="shared" si="7"/>
        <v>4016.5</v>
      </c>
      <c r="M22" s="14">
        <f t="shared" si="1"/>
        <v>60983.5</v>
      </c>
      <c r="N22" s="28"/>
      <c r="O22" s="28"/>
      <c r="P22"/>
      <c r="Q22" s="28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  <c r="AMM22"/>
      <c r="AMN22"/>
      <c r="AMO22"/>
      <c r="AMP22"/>
      <c r="AMQ22"/>
      <c r="AMR22"/>
      <c r="AMS22"/>
      <c r="AMT22"/>
      <c r="AMU22"/>
      <c r="AMV22"/>
      <c r="AMW22"/>
      <c r="AMX22"/>
      <c r="AMY22"/>
      <c r="AMZ22"/>
      <c r="ANA22"/>
      <c r="ANB22"/>
      <c r="ANC22"/>
      <c r="AND22"/>
      <c r="ANE22"/>
      <c r="ANF22"/>
      <c r="ANG22"/>
      <c r="ANH22"/>
      <c r="ANI22"/>
      <c r="ANJ22"/>
      <c r="ANK22"/>
      <c r="ANL22"/>
      <c r="ANM22"/>
      <c r="ANN22"/>
      <c r="ANO22"/>
      <c r="ANP22"/>
      <c r="ANQ22"/>
      <c r="ANR22"/>
      <c r="ANS22"/>
      <c r="ANT22"/>
      <c r="ANU22"/>
      <c r="ANV22"/>
      <c r="ANW22"/>
      <c r="ANX22"/>
      <c r="ANY22"/>
      <c r="ANZ22"/>
      <c r="AOA22"/>
      <c r="AOB22"/>
      <c r="AOC22"/>
      <c r="AOD22"/>
      <c r="AOE22"/>
      <c r="AOF22"/>
      <c r="AOG22"/>
      <c r="AOH22"/>
      <c r="AOI22"/>
      <c r="AOJ22"/>
      <c r="AOK22"/>
      <c r="AOL22"/>
      <c r="AOM22"/>
      <c r="AON22"/>
      <c r="AOO22"/>
      <c r="AOP22"/>
      <c r="AOQ22"/>
      <c r="AOR22"/>
      <c r="AOS22"/>
      <c r="AOT22"/>
      <c r="AOU22"/>
      <c r="AOV22"/>
      <c r="AOW22"/>
      <c r="AOX22"/>
      <c r="AOY22"/>
      <c r="AOZ22"/>
      <c r="APA22"/>
      <c r="APB22"/>
      <c r="APC22"/>
      <c r="APD22"/>
      <c r="APE22"/>
      <c r="APF22"/>
      <c r="APG22"/>
      <c r="APH22"/>
      <c r="API22"/>
      <c r="APJ22"/>
      <c r="APK22"/>
      <c r="APL22"/>
      <c r="APM22"/>
      <c r="APN22"/>
      <c r="APO22"/>
      <c r="APP22"/>
      <c r="APQ22"/>
      <c r="APR22"/>
      <c r="APS22"/>
      <c r="APT22"/>
      <c r="APU22"/>
      <c r="APV22"/>
      <c r="APW22"/>
      <c r="APX22"/>
      <c r="APY22"/>
      <c r="APZ22"/>
      <c r="AQA22"/>
      <c r="AQB22"/>
      <c r="AQC22"/>
      <c r="AQD22"/>
      <c r="AQE22"/>
      <c r="AQF22"/>
      <c r="AQG22"/>
      <c r="AQH22"/>
      <c r="AQI22"/>
      <c r="AQJ22"/>
      <c r="AQK22"/>
      <c r="AQL22"/>
      <c r="AQM22"/>
      <c r="AQN22"/>
      <c r="AQO22"/>
      <c r="AQP22"/>
      <c r="AQQ22"/>
      <c r="AQR22"/>
      <c r="AQS22"/>
      <c r="AQT22"/>
      <c r="AQU22"/>
      <c r="AQV22"/>
      <c r="AQW22"/>
      <c r="AQX22"/>
      <c r="AQY22"/>
      <c r="AQZ22"/>
      <c r="ARA22"/>
      <c r="ARB22"/>
      <c r="ARC22"/>
      <c r="ARD22"/>
      <c r="ARE22"/>
      <c r="ARF22"/>
      <c r="ARG22"/>
      <c r="ARH22"/>
      <c r="ARI22"/>
      <c r="ARJ22"/>
      <c r="ARK22"/>
      <c r="ARL22"/>
      <c r="ARM22"/>
      <c r="ARN22"/>
      <c r="ARO22"/>
      <c r="ARP22"/>
      <c r="ARQ22"/>
      <c r="ARR22"/>
      <c r="ARS22"/>
      <c r="ART22"/>
      <c r="ARU22"/>
      <c r="ARV22"/>
      <c r="ARW22"/>
      <c r="ARX22"/>
      <c r="ARY22"/>
      <c r="ARZ22"/>
      <c r="ASA22"/>
      <c r="ASB22"/>
      <c r="ASC22"/>
      <c r="ASD22"/>
      <c r="ASE22"/>
      <c r="ASF22"/>
      <c r="ASG22"/>
      <c r="ASH22"/>
      <c r="ASI22"/>
      <c r="ASJ22"/>
      <c r="ASK22"/>
      <c r="ASL22"/>
      <c r="ASM22"/>
      <c r="ASN22"/>
      <c r="ASO22"/>
      <c r="ASP22"/>
      <c r="ASQ22"/>
      <c r="ASR22"/>
      <c r="ASS22"/>
      <c r="AST22"/>
      <c r="ASU22"/>
      <c r="ASV22"/>
      <c r="ASW22"/>
      <c r="ASX22"/>
      <c r="ASY22"/>
      <c r="ASZ22"/>
      <c r="ATA22"/>
      <c r="ATB22"/>
      <c r="ATC22"/>
      <c r="ATD22"/>
      <c r="ATE22"/>
      <c r="ATF22"/>
      <c r="ATG22"/>
      <c r="ATH22"/>
      <c r="ATI22"/>
      <c r="ATJ22"/>
      <c r="ATK22"/>
      <c r="ATL22"/>
      <c r="ATM22"/>
      <c r="ATN22"/>
      <c r="ATO22"/>
      <c r="ATP22"/>
      <c r="ATQ22"/>
      <c r="ATR22"/>
      <c r="ATS22"/>
      <c r="ATT22"/>
      <c r="ATU22"/>
      <c r="ATV22"/>
      <c r="ATW22"/>
      <c r="ATX22"/>
      <c r="ATY22"/>
      <c r="ATZ22"/>
      <c r="AUA22"/>
      <c r="AUB22"/>
      <c r="AUC22"/>
      <c r="AUD22"/>
      <c r="AUE22"/>
      <c r="AUF22"/>
      <c r="AUG22"/>
      <c r="AUH22"/>
      <c r="AUI22"/>
      <c r="AUJ22"/>
      <c r="AUK22"/>
      <c r="AUL22"/>
      <c r="AUM22"/>
      <c r="AUN22"/>
      <c r="AUO22"/>
      <c r="AUP22"/>
      <c r="AUQ22"/>
      <c r="AUR22"/>
      <c r="AUS22"/>
      <c r="AUT22"/>
      <c r="AUU22"/>
      <c r="AUV22"/>
      <c r="AUW22"/>
      <c r="AUX22"/>
      <c r="AUY22"/>
      <c r="AUZ22"/>
      <c r="AVA22"/>
      <c r="AVB22"/>
      <c r="AVC22"/>
      <c r="AVD22"/>
      <c r="AVE22"/>
      <c r="AVF22"/>
      <c r="AVG22"/>
      <c r="AVH22"/>
      <c r="AVI22"/>
      <c r="AVJ22"/>
      <c r="AVK22"/>
      <c r="AVL22"/>
      <c r="AVM22"/>
      <c r="AVN22"/>
      <c r="AVO22"/>
      <c r="AVP22"/>
      <c r="AVQ22"/>
      <c r="AVR22"/>
      <c r="AVS22"/>
      <c r="AVT22"/>
      <c r="AVU22"/>
      <c r="AVV22"/>
      <c r="AVW22"/>
      <c r="AVX22"/>
      <c r="AVY22"/>
      <c r="AVZ22"/>
      <c r="AWA22"/>
      <c r="AWB22"/>
      <c r="AWC22"/>
      <c r="AWD22"/>
      <c r="AWE22"/>
      <c r="AWF22"/>
      <c r="AWG22"/>
      <c r="AWH22"/>
      <c r="AWI22"/>
      <c r="AWJ22"/>
      <c r="AWK22"/>
      <c r="AWL22"/>
      <c r="AWM22"/>
      <c r="AWN22"/>
      <c r="AWO22"/>
      <c r="AWP22"/>
      <c r="AWQ22"/>
      <c r="AWR22"/>
      <c r="AWS22"/>
      <c r="AWT22"/>
      <c r="AWU22"/>
      <c r="AWV22"/>
      <c r="AWW22"/>
      <c r="AWX22"/>
      <c r="AWY22"/>
      <c r="AWZ22"/>
      <c r="AXA22"/>
      <c r="AXB22"/>
      <c r="AXC22"/>
      <c r="AXD22"/>
      <c r="AXE22"/>
      <c r="AXF22"/>
      <c r="AXG22"/>
      <c r="AXH22"/>
      <c r="AXI22"/>
      <c r="AXJ22"/>
      <c r="AXK22"/>
      <c r="AXL22"/>
      <c r="AXM22"/>
      <c r="AXN22"/>
      <c r="AXO22"/>
      <c r="AXP22"/>
      <c r="AXQ22"/>
      <c r="AXR22"/>
      <c r="AXS22"/>
      <c r="AXT22"/>
      <c r="AXU22"/>
      <c r="AXV22"/>
      <c r="AXW22"/>
      <c r="AXX22"/>
      <c r="AXY22"/>
      <c r="AXZ22"/>
      <c r="AYA22"/>
      <c r="AYB22"/>
      <c r="AYC22"/>
      <c r="AYD22"/>
      <c r="AYE22"/>
      <c r="AYF22"/>
      <c r="AYG22"/>
      <c r="AYH22"/>
      <c r="AYI22"/>
      <c r="AYJ22"/>
      <c r="AYK22"/>
      <c r="AYL22"/>
      <c r="AYM22"/>
      <c r="AYN22"/>
      <c r="AYO22"/>
      <c r="AYP22"/>
      <c r="AYQ22"/>
      <c r="AYR22"/>
      <c r="AYS22"/>
      <c r="AYT22"/>
      <c r="AYU22"/>
      <c r="AYV22"/>
      <c r="AYW22"/>
      <c r="AYX22"/>
      <c r="AYY22"/>
      <c r="AYZ22"/>
      <c r="AZA22"/>
      <c r="AZB22"/>
      <c r="AZC22"/>
      <c r="AZD22"/>
      <c r="AZE22"/>
      <c r="AZF22"/>
      <c r="AZG22"/>
      <c r="AZH22"/>
      <c r="AZI22"/>
      <c r="AZJ22"/>
      <c r="AZK22"/>
      <c r="AZL22"/>
      <c r="AZM22"/>
      <c r="AZN22"/>
      <c r="AZO22"/>
      <c r="AZP22"/>
      <c r="AZQ22"/>
      <c r="AZR22"/>
      <c r="AZS22"/>
      <c r="AZT22"/>
      <c r="AZU22"/>
      <c r="AZV22"/>
      <c r="AZW22"/>
      <c r="AZX22"/>
      <c r="AZY22"/>
      <c r="AZZ22"/>
      <c r="BAA22"/>
      <c r="BAB22"/>
      <c r="BAC22"/>
      <c r="BAD22"/>
      <c r="BAE22"/>
      <c r="BAF22"/>
      <c r="BAG22"/>
      <c r="BAH22"/>
      <c r="BAI22"/>
      <c r="BAJ22"/>
      <c r="BAK22"/>
      <c r="BAL22"/>
      <c r="BAM22"/>
      <c r="BAN22"/>
      <c r="BAO22"/>
      <c r="BAP22"/>
      <c r="BAQ22"/>
      <c r="BAR22"/>
      <c r="BAS22"/>
      <c r="BAT22"/>
      <c r="BAU22"/>
      <c r="BAV22"/>
      <c r="BAW22"/>
      <c r="BAX22"/>
      <c r="BAY22"/>
      <c r="BAZ22"/>
      <c r="BBA22"/>
      <c r="BBB22"/>
      <c r="BBC22"/>
      <c r="BBD22"/>
      <c r="BBE22"/>
      <c r="BBF22"/>
      <c r="BBG22"/>
      <c r="BBH22"/>
      <c r="BBI22"/>
      <c r="BBJ22"/>
      <c r="BBK22"/>
      <c r="BBL22"/>
      <c r="BBM22"/>
      <c r="BBN22"/>
      <c r="BBO22"/>
      <c r="BBP22"/>
      <c r="BBQ22"/>
      <c r="BBR22"/>
      <c r="BBS22"/>
      <c r="BBT22"/>
      <c r="BBU22"/>
      <c r="BBV22"/>
      <c r="BBW22"/>
      <c r="BBX22"/>
      <c r="BBY22"/>
      <c r="BBZ22"/>
      <c r="BCA22"/>
      <c r="BCB22"/>
      <c r="BCC22"/>
      <c r="BCD22"/>
      <c r="BCE22"/>
      <c r="BCF22"/>
      <c r="BCG22"/>
      <c r="BCH22"/>
      <c r="BCI22"/>
      <c r="BCJ22"/>
      <c r="BCK22"/>
      <c r="BCL22"/>
      <c r="BCM22"/>
      <c r="BCN22"/>
      <c r="BCO22"/>
      <c r="BCP22"/>
      <c r="BCQ22"/>
      <c r="BCR22"/>
      <c r="BCS22"/>
      <c r="BCT22"/>
      <c r="BCU22"/>
      <c r="BCV22"/>
      <c r="BCW22"/>
      <c r="BCX22"/>
      <c r="BCY22"/>
      <c r="BCZ22"/>
      <c r="BDA22"/>
      <c r="BDB22"/>
      <c r="BDC22"/>
      <c r="BDD22"/>
      <c r="BDE22"/>
      <c r="BDF22"/>
      <c r="BDG22"/>
      <c r="BDH22"/>
      <c r="BDI22"/>
      <c r="BDJ22"/>
      <c r="BDK22"/>
      <c r="BDL22"/>
      <c r="BDM22"/>
      <c r="BDN22"/>
      <c r="BDO22"/>
      <c r="BDP22"/>
      <c r="BDQ22"/>
      <c r="BDR22"/>
      <c r="BDS22"/>
      <c r="BDT22"/>
      <c r="BDU22"/>
      <c r="BDV22"/>
      <c r="BDW22"/>
      <c r="BDX22"/>
      <c r="BDY22"/>
      <c r="BDZ22"/>
      <c r="BEA22"/>
      <c r="BEB22"/>
      <c r="BEC22"/>
      <c r="BED22"/>
      <c r="BEE22"/>
      <c r="BEF22"/>
      <c r="BEG22"/>
      <c r="BEH22"/>
      <c r="BEI22"/>
      <c r="BEJ22"/>
      <c r="BEK22"/>
      <c r="BEL22"/>
      <c r="BEM22"/>
      <c r="BEN22"/>
      <c r="BEO22"/>
      <c r="BEP22"/>
      <c r="BEQ22"/>
      <c r="BER22"/>
      <c r="BES22"/>
      <c r="BET22"/>
      <c r="BEU22"/>
      <c r="BEV22"/>
      <c r="BEW22"/>
      <c r="BEX22"/>
      <c r="BEY22"/>
      <c r="BEZ22"/>
      <c r="BFA22"/>
      <c r="BFB22"/>
      <c r="BFC22"/>
      <c r="BFD22"/>
      <c r="BFE22"/>
      <c r="BFF22"/>
      <c r="BFG22"/>
      <c r="BFH22"/>
      <c r="BFI22"/>
      <c r="BFJ22"/>
      <c r="BFK22"/>
      <c r="BFL22"/>
      <c r="BFM22"/>
      <c r="BFN22"/>
      <c r="BFO22"/>
      <c r="BFP22"/>
      <c r="BFQ22"/>
      <c r="BFR22"/>
      <c r="BFS22"/>
      <c r="BFT22"/>
      <c r="BFU22"/>
      <c r="BFV22"/>
      <c r="BFW22"/>
      <c r="BFX22"/>
      <c r="BFY22"/>
      <c r="BFZ22"/>
      <c r="BGA22"/>
      <c r="BGB22"/>
      <c r="BGC22"/>
      <c r="BGD22"/>
      <c r="BGE22"/>
      <c r="BGF22"/>
      <c r="BGG22"/>
      <c r="BGH22"/>
      <c r="BGI22"/>
      <c r="BGJ22"/>
      <c r="BGK22"/>
      <c r="BGL22"/>
      <c r="BGM22"/>
      <c r="BGN22"/>
      <c r="BGO22"/>
      <c r="BGP22"/>
      <c r="BGQ22"/>
      <c r="BGR22"/>
      <c r="BGS22"/>
      <c r="BGT22"/>
      <c r="BGU22"/>
      <c r="BGV22"/>
      <c r="BGW22"/>
      <c r="BGX22"/>
      <c r="BGY22"/>
      <c r="BGZ22"/>
      <c r="BHA22"/>
      <c r="BHB22"/>
      <c r="BHC22"/>
      <c r="BHD22"/>
      <c r="BHE22"/>
      <c r="BHF22"/>
      <c r="BHG22"/>
      <c r="BHH22"/>
      <c r="BHI22"/>
      <c r="BHJ22"/>
      <c r="BHK22"/>
      <c r="BHL22"/>
      <c r="BHM22"/>
      <c r="BHN22"/>
      <c r="BHO22"/>
      <c r="BHP22"/>
      <c r="BHQ22"/>
      <c r="BHR22"/>
      <c r="BHS22"/>
      <c r="BHT22"/>
      <c r="BHU22"/>
      <c r="BHV22"/>
      <c r="BHW22"/>
      <c r="BHX22"/>
      <c r="BHY22"/>
      <c r="BHZ22"/>
      <c r="BIA22"/>
      <c r="BIB22"/>
      <c r="BIC22"/>
      <c r="BID22"/>
      <c r="BIE22"/>
      <c r="BIF22"/>
      <c r="BIG22"/>
      <c r="BIH22"/>
      <c r="BII22"/>
      <c r="BIJ22"/>
      <c r="BIK22"/>
      <c r="BIL22"/>
      <c r="BIM22"/>
      <c r="BIN22"/>
      <c r="BIO22"/>
      <c r="BIP22"/>
      <c r="BIQ22"/>
      <c r="BIR22"/>
      <c r="BIS22"/>
      <c r="BIT22"/>
      <c r="BIU22"/>
      <c r="BIV22"/>
      <c r="BIW22"/>
      <c r="BIX22"/>
      <c r="BIY22"/>
      <c r="BIZ22"/>
      <c r="BJA22"/>
      <c r="BJB22"/>
      <c r="BJC22"/>
      <c r="BJD22"/>
      <c r="BJE22"/>
      <c r="BJF22"/>
      <c r="BJG22"/>
      <c r="BJH22"/>
      <c r="BJI22"/>
      <c r="BJJ22"/>
      <c r="BJK22"/>
      <c r="BJL22"/>
      <c r="BJM22"/>
      <c r="BJN22"/>
      <c r="BJO22"/>
      <c r="BJP22"/>
      <c r="BJQ22"/>
      <c r="BJR22"/>
      <c r="BJS22"/>
      <c r="BJT22"/>
      <c r="BJU22"/>
      <c r="BJV22"/>
      <c r="BJW22"/>
      <c r="BJX22"/>
      <c r="BJY22"/>
      <c r="BJZ22"/>
      <c r="BKA22"/>
      <c r="BKB22"/>
      <c r="BKC22"/>
      <c r="BKD22"/>
      <c r="BKE22"/>
      <c r="BKF22"/>
      <c r="BKG22"/>
      <c r="BKH22"/>
      <c r="BKI22"/>
      <c r="BKJ22"/>
      <c r="BKK22"/>
      <c r="BKL22"/>
      <c r="BKM22"/>
      <c r="BKN22"/>
      <c r="BKO22"/>
      <c r="BKP22"/>
      <c r="BKQ22"/>
      <c r="BKR22"/>
      <c r="BKS22"/>
      <c r="BKT22"/>
      <c r="BKU22"/>
      <c r="BKV22"/>
      <c r="BKW22"/>
      <c r="BKX22"/>
      <c r="BKY22"/>
      <c r="BKZ22"/>
      <c r="BLA22"/>
      <c r="BLB22"/>
      <c r="BLC22"/>
      <c r="BLD22"/>
      <c r="BLE22"/>
      <c r="BLF22"/>
      <c r="BLG22"/>
      <c r="BLH22"/>
      <c r="BLI22"/>
      <c r="BLJ22"/>
      <c r="BLK22"/>
      <c r="BLL22"/>
      <c r="BLM22"/>
      <c r="BLN22"/>
      <c r="BLO22"/>
      <c r="BLP22"/>
      <c r="BLQ22"/>
      <c r="BLR22"/>
      <c r="BLS22"/>
      <c r="BLT22"/>
      <c r="BLU22"/>
      <c r="BLV22"/>
      <c r="BLW22"/>
      <c r="BLX22"/>
      <c r="BLY22"/>
      <c r="BLZ22"/>
      <c r="BMA22"/>
      <c r="BMB22"/>
      <c r="BMC22"/>
      <c r="BMD22"/>
      <c r="BME22"/>
      <c r="BMF22"/>
      <c r="BMG22"/>
      <c r="BMH22"/>
      <c r="BMI22"/>
      <c r="BMJ22"/>
      <c r="BMK22"/>
      <c r="BML22"/>
      <c r="BMM22"/>
      <c r="BMN22"/>
      <c r="BMO22"/>
      <c r="BMP22"/>
      <c r="BMQ22"/>
      <c r="BMR22"/>
      <c r="BMS22"/>
      <c r="BMT22"/>
      <c r="BMU22"/>
      <c r="BMV22"/>
      <c r="BMW22"/>
      <c r="BMX22"/>
      <c r="BMY22"/>
      <c r="BMZ22"/>
      <c r="BNA22"/>
      <c r="BNB22"/>
      <c r="BNC22"/>
      <c r="BND22"/>
      <c r="BNE22"/>
      <c r="BNF22"/>
      <c r="BNG22"/>
      <c r="BNH22"/>
      <c r="BNI22"/>
      <c r="BNJ22"/>
      <c r="BNK22"/>
      <c r="BNL22"/>
      <c r="BNM22"/>
      <c r="BNN22"/>
      <c r="BNO22"/>
      <c r="BNP22"/>
      <c r="BNQ22"/>
      <c r="BNR22"/>
      <c r="BNS22"/>
      <c r="BNT22"/>
      <c r="BNU22"/>
      <c r="BNV22"/>
      <c r="BNW22"/>
      <c r="BNX22"/>
      <c r="BNY22"/>
      <c r="BNZ22"/>
      <c r="BOA22"/>
      <c r="BOB22"/>
      <c r="BOC22"/>
      <c r="BOD22"/>
      <c r="BOE22"/>
      <c r="BOF22"/>
      <c r="BOG22"/>
      <c r="BOH22"/>
      <c r="BOI22"/>
      <c r="BOJ22"/>
      <c r="BOK22"/>
      <c r="BOL22"/>
      <c r="BOM22"/>
      <c r="BON22"/>
      <c r="BOO22"/>
      <c r="BOP22"/>
      <c r="BOQ22"/>
      <c r="BOR22"/>
      <c r="BOS22"/>
      <c r="BOT22"/>
      <c r="BOU22"/>
      <c r="BOV22"/>
      <c r="BOW22"/>
      <c r="BOX22"/>
      <c r="BOY22"/>
      <c r="BOZ22"/>
      <c r="BPA22"/>
      <c r="BPB22"/>
      <c r="BPC22"/>
      <c r="BPD22"/>
      <c r="BPE22"/>
      <c r="BPF22"/>
      <c r="BPG22"/>
      <c r="BPH22"/>
      <c r="BPI22"/>
      <c r="BPJ22"/>
      <c r="BPK22"/>
      <c r="BPL22"/>
      <c r="BPM22"/>
      <c r="BPN22"/>
      <c r="BPO22"/>
      <c r="BPP22"/>
      <c r="BPQ22"/>
      <c r="BPR22"/>
      <c r="BPS22"/>
      <c r="BPT22"/>
      <c r="BPU22"/>
      <c r="BPV22"/>
      <c r="BPW22"/>
      <c r="BPX22"/>
      <c r="BPY22"/>
      <c r="BPZ22"/>
      <c r="BQA22"/>
      <c r="BQB22"/>
      <c r="BQC22"/>
      <c r="BQD22"/>
      <c r="BQE22"/>
      <c r="BQF22"/>
      <c r="BQG22"/>
      <c r="BQH22"/>
      <c r="BQI22"/>
      <c r="BQJ22"/>
      <c r="BQK22"/>
      <c r="BQL22"/>
      <c r="BQM22"/>
      <c r="BQN22"/>
      <c r="BQO22"/>
      <c r="BQP22"/>
      <c r="BQQ22"/>
      <c r="BQR22"/>
      <c r="BQS22"/>
      <c r="BQT22"/>
      <c r="BQU22"/>
      <c r="BQV22"/>
      <c r="BQW22"/>
      <c r="BQX22"/>
      <c r="BQY22"/>
      <c r="BQZ22"/>
      <c r="BRA22"/>
      <c r="BRB22"/>
      <c r="BRC22"/>
      <c r="BRD22"/>
      <c r="BRE22"/>
      <c r="BRF22"/>
      <c r="BRG22"/>
      <c r="BRH22"/>
      <c r="BRI22"/>
      <c r="BRJ22"/>
      <c r="BRK22"/>
      <c r="BRL22"/>
      <c r="BRM22"/>
      <c r="BRN22"/>
      <c r="BRO22"/>
      <c r="BRP22"/>
      <c r="BRQ22"/>
      <c r="BRR22"/>
      <c r="BRS22"/>
      <c r="BRT22"/>
      <c r="BRU22"/>
      <c r="BRV22"/>
      <c r="BRW22"/>
      <c r="BRX22"/>
      <c r="BRY22"/>
      <c r="BRZ22"/>
      <c r="BSA22"/>
      <c r="BSB22"/>
      <c r="BSC22"/>
      <c r="BSD22"/>
      <c r="BSE22"/>
      <c r="BSF22"/>
      <c r="BSG22"/>
      <c r="BSH22"/>
      <c r="BSI22"/>
      <c r="BSJ22"/>
      <c r="BSK22"/>
      <c r="BSL22"/>
      <c r="BSM22"/>
      <c r="BSN22"/>
      <c r="BSO22"/>
      <c r="BSP22"/>
      <c r="BSQ22"/>
      <c r="BSR22"/>
      <c r="BSS22"/>
      <c r="BST22"/>
      <c r="BSU22"/>
      <c r="BSV22"/>
      <c r="BSW22"/>
      <c r="BSX22"/>
      <c r="BSY22"/>
      <c r="BSZ22"/>
      <c r="BTA22"/>
      <c r="BTB22"/>
      <c r="BTC22"/>
      <c r="BTD22"/>
      <c r="BTE22"/>
      <c r="BTF22"/>
      <c r="BTG22"/>
      <c r="BTH22"/>
      <c r="BTI22"/>
      <c r="BTJ22"/>
      <c r="BTK22"/>
      <c r="BTL22"/>
      <c r="BTM22"/>
      <c r="BTN22"/>
      <c r="BTO22"/>
      <c r="BTP22"/>
      <c r="BTQ22"/>
      <c r="BTR22"/>
      <c r="BTS22"/>
      <c r="BTT22"/>
      <c r="BTU22"/>
      <c r="BTV22"/>
      <c r="BTW22"/>
      <c r="BTX22"/>
      <c r="BTY22"/>
      <c r="BTZ22"/>
      <c r="BUA22"/>
      <c r="BUB22"/>
      <c r="BUC22"/>
      <c r="BUD22"/>
      <c r="BUE22"/>
      <c r="BUF22"/>
      <c r="BUG22"/>
      <c r="BUH22"/>
      <c r="BUI22"/>
      <c r="BUJ22"/>
      <c r="BUK22"/>
      <c r="BUL22"/>
      <c r="BUM22"/>
      <c r="BUN22"/>
      <c r="BUO22"/>
      <c r="BUP22"/>
      <c r="BUQ22"/>
      <c r="BUR22"/>
      <c r="BUS22"/>
      <c r="BUT22"/>
      <c r="BUU22"/>
      <c r="BUV22"/>
      <c r="BUW22"/>
      <c r="BUX22"/>
      <c r="BUY22"/>
      <c r="BUZ22"/>
      <c r="BVA22"/>
      <c r="BVB22"/>
      <c r="BVC22"/>
      <c r="BVD22"/>
      <c r="BVE22"/>
      <c r="BVF22"/>
      <c r="BVG22"/>
      <c r="BVH22"/>
      <c r="BVI22"/>
      <c r="BVJ22"/>
      <c r="BVK22"/>
      <c r="BVL22"/>
      <c r="BVM22"/>
      <c r="BVN22"/>
      <c r="BVO22"/>
      <c r="BVP22"/>
      <c r="BVQ22"/>
      <c r="BVR22"/>
      <c r="BVS22"/>
      <c r="BVT22"/>
      <c r="BVU22"/>
      <c r="BVV22"/>
      <c r="BVW22"/>
      <c r="BVX22"/>
      <c r="BVY22"/>
      <c r="BVZ22"/>
      <c r="BWA22"/>
      <c r="BWB22"/>
      <c r="BWC22"/>
      <c r="BWD22"/>
      <c r="BWE22"/>
      <c r="BWF22"/>
      <c r="BWG22"/>
      <c r="BWH22"/>
      <c r="BWI22"/>
      <c r="BWJ22"/>
      <c r="BWK22"/>
      <c r="BWL22"/>
      <c r="BWM22"/>
      <c r="BWN22"/>
      <c r="BWO22"/>
      <c r="BWP22"/>
      <c r="BWQ22"/>
      <c r="BWR22"/>
      <c r="BWS22"/>
      <c r="BWT22"/>
      <c r="BWU22"/>
      <c r="BWV22"/>
      <c r="BWW22"/>
      <c r="BWX22"/>
      <c r="BWY22"/>
      <c r="BWZ22"/>
      <c r="BXA22"/>
      <c r="BXB22"/>
      <c r="BXC22"/>
      <c r="BXD22"/>
      <c r="BXE22"/>
      <c r="BXF22"/>
      <c r="BXG22"/>
      <c r="BXH22"/>
      <c r="BXI22"/>
      <c r="BXJ22"/>
      <c r="BXK22"/>
      <c r="BXL22"/>
      <c r="BXM22"/>
      <c r="BXN22"/>
      <c r="BXO22"/>
      <c r="BXP22"/>
      <c r="BXQ22"/>
      <c r="BXR22"/>
      <c r="BXS22"/>
      <c r="BXT22"/>
      <c r="BXU22"/>
      <c r="BXV22"/>
      <c r="BXW22"/>
      <c r="BXX22"/>
      <c r="BXY22"/>
      <c r="BXZ22"/>
      <c r="BYA22"/>
      <c r="BYB22"/>
      <c r="BYC22"/>
      <c r="BYD22"/>
      <c r="BYE22"/>
      <c r="BYF22"/>
      <c r="BYG22"/>
      <c r="BYH22"/>
      <c r="BYI22"/>
      <c r="BYJ22"/>
      <c r="BYK22"/>
      <c r="BYL22"/>
      <c r="BYM22"/>
      <c r="BYN22"/>
      <c r="BYO22"/>
      <c r="BYP22"/>
      <c r="BYQ22"/>
      <c r="BYR22"/>
      <c r="BYS22"/>
      <c r="BYT22"/>
      <c r="BYU22"/>
      <c r="BYV22"/>
      <c r="BYW22"/>
      <c r="BYX22"/>
      <c r="BYY22"/>
      <c r="BYZ22"/>
      <c r="BZA22"/>
      <c r="BZB22"/>
      <c r="BZC22"/>
      <c r="BZD22"/>
      <c r="BZE22"/>
      <c r="BZF22"/>
      <c r="BZG22"/>
      <c r="BZH22"/>
      <c r="BZI22"/>
      <c r="BZJ22"/>
      <c r="BZK22"/>
      <c r="BZL22"/>
      <c r="BZM22"/>
      <c r="BZN22"/>
      <c r="BZO22"/>
      <c r="BZP22"/>
      <c r="BZQ22"/>
      <c r="BZR22"/>
      <c r="BZS22"/>
      <c r="BZT22"/>
      <c r="BZU22"/>
      <c r="BZV22"/>
      <c r="BZW22"/>
      <c r="BZX22"/>
      <c r="BZY22"/>
      <c r="BZZ22"/>
      <c r="CAA22"/>
      <c r="CAB22"/>
      <c r="CAC22"/>
      <c r="CAD22"/>
      <c r="CAE22"/>
      <c r="CAF22"/>
      <c r="CAG22"/>
      <c r="CAH22"/>
      <c r="CAI22"/>
      <c r="CAJ22"/>
      <c r="CAK22"/>
      <c r="CAL22"/>
      <c r="CAM22"/>
      <c r="CAN22"/>
      <c r="CAO22"/>
      <c r="CAP22"/>
      <c r="CAQ22"/>
      <c r="CAR22"/>
      <c r="CAS22"/>
      <c r="CAT22"/>
      <c r="CAU22"/>
      <c r="CAV22"/>
      <c r="CAW22"/>
      <c r="CAX22"/>
      <c r="CAY22"/>
      <c r="CAZ22"/>
      <c r="CBA22"/>
      <c r="CBB22"/>
      <c r="CBC22"/>
      <c r="CBD22"/>
      <c r="CBE22"/>
      <c r="CBF22"/>
      <c r="CBG22"/>
      <c r="CBH22"/>
      <c r="CBI22"/>
      <c r="CBJ22"/>
      <c r="CBK22"/>
      <c r="CBL22"/>
      <c r="CBM22"/>
      <c r="CBN22"/>
      <c r="CBO22"/>
      <c r="CBP22"/>
      <c r="CBQ22"/>
      <c r="CBR22"/>
      <c r="CBS22"/>
      <c r="CBT22"/>
      <c r="CBU22"/>
      <c r="CBV22"/>
      <c r="CBW22"/>
      <c r="CBX22"/>
      <c r="CBY22"/>
      <c r="CBZ22"/>
      <c r="CCA22"/>
      <c r="CCB22"/>
      <c r="CCC22"/>
      <c r="CCD22"/>
      <c r="CCE22"/>
      <c r="CCF22"/>
      <c r="CCG22"/>
      <c r="CCH22"/>
      <c r="CCI22"/>
      <c r="CCJ22"/>
      <c r="CCK22"/>
      <c r="CCL22"/>
      <c r="CCM22"/>
      <c r="CCN22"/>
      <c r="CCO22"/>
      <c r="CCP22"/>
      <c r="CCQ22"/>
      <c r="CCR22"/>
      <c r="CCS22"/>
      <c r="CCT22"/>
      <c r="CCU22"/>
      <c r="CCV22"/>
      <c r="CCW22"/>
      <c r="CCX22"/>
      <c r="CCY22"/>
      <c r="CCZ22"/>
      <c r="CDA22"/>
      <c r="CDB22"/>
      <c r="CDC22"/>
      <c r="CDD22"/>
      <c r="CDE22"/>
      <c r="CDF22"/>
      <c r="CDG22"/>
      <c r="CDH22"/>
      <c r="CDI22"/>
      <c r="CDJ22"/>
      <c r="CDK22"/>
      <c r="CDL22"/>
      <c r="CDM22"/>
      <c r="CDN22"/>
      <c r="CDO22"/>
      <c r="CDP22"/>
      <c r="CDQ22"/>
      <c r="CDR22"/>
      <c r="CDS22"/>
      <c r="CDT22"/>
      <c r="CDU22"/>
      <c r="CDV22"/>
      <c r="CDW22"/>
      <c r="CDX22"/>
      <c r="CDY22"/>
      <c r="CDZ22"/>
      <c r="CEA22"/>
      <c r="CEB22"/>
      <c r="CEC22"/>
      <c r="CED22"/>
      <c r="CEE22"/>
      <c r="CEF22"/>
      <c r="CEG22"/>
      <c r="CEH22"/>
      <c r="CEI22"/>
      <c r="CEJ22"/>
      <c r="CEK22"/>
      <c r="CEL22"/>
      <c r="CEM22"/>
      <c r="CEN22"/>
      <c r="CEO22"/>
      <c r="CEP22"/>
      <c r="CEQ22"/>
      <c r="CER22"/>
      <c r="CES22"/>
      <c r="CET22"/>
      <c r="CEU22"/>
      <c r="CEV22"/>
      <c r="CEW22"/>
      <c r="CEX22"/>
      <c r="CEY22"/>
      <c r="CEZ22"/>
      <c r="CFA22"/>
      <c r="CFB22"/>
      <c r="CFC22"/>
      <c r="CFD22"/>
      <c r="CFE22"/>
      <c r="CFF22"/>
      <c r="CFG22"/>
      <c r="CFH22"/>
      <c r="CFI22"/>
      <c r="CFJ22"/>
      <c r="CFK22"/>
      <c r="CFL22"/>
      <c r="CFM22"/>
      <c r="CFN22"/>
      <c r="CFO22"/>
      <c r="CFP22"/>
      <c r="CFQ22"/>
      <c r="CFR22"/>
      <c r="CFS22"/>
      <c r="CFT22"/>
      <c r="CFU22"/>
      <c r="CFV22"/>
      <c r="CFW22"/>
      <c r="CFX22"/>
      <c r="CFY22"/>
      <c r="CFZ22"/>
      <c r="CGA22"/>
      <c r="CGB22"/>
      <c r="CGC22"/>
      <c r="CGD22"/>
      <c r="CGE22"/>
      <c r="CGF22"/>
      <c r="CGG22"/>
      <c r="CGH22"/>
      <c r="CGI22"/>
      <c r="CGJ22"/>
      <c r="CGK22"/>
      <c r="CGL22"/>
      <c r="CGM22"/>
      <c r="CGN22"/>
      <c r="CGO22"/>
      <c r="CGP22"/>
      <c r="CGQ22"/>
      <c r="CGR22"/>
      <c r="CGS22"/>
      <c r="CGT22"/>
      <c r="CGU22"/>
      <c r="CGV22"/>
      <c r="CGW22"/>
      <c r="CGX22"/>
      <c r="CGY22"/>
      <c r="CGZ22"/>
      <c r="CHA22"/>
      <c r="CHB22"/>
      <c r="CHC22"/>
      <c r="CHD22"/>
      <c r="CHE22"/>
      <c r="CHF22"/>
      <c r="CHG22"/>
      <c r="CHH22"/>
      <c r="CHI22"/>
      <c r="CHJ22"/>
      <c r="CHK22"/>
      <c r="CHL22"/>
      <c r="CHM22"/>
      <c r="CHN22"/>
      <c r="CHO22"/>
      <c r="CHP22"/>
      <c r="CHQ22"/>
      <c r="CHR22"/>
      <c r="CHS22"/>
      <c r="CHT22"/>
      <c r="CHU22"/>
      <c r="CHV22"/>
      <c r="CHW22"/>
      <c r="CHX22"/>
      <c r="CHY22"/>
      <c r="CHZ22"/>
      <c r="CIA22"/>
      <c r="CIB22"/>
      <c r="CIC22"/>
      <c r="CID22"/>
      <c r="CIE22"/>
      <c r="CIF22"/>
      <c r="CIG22"/>
      <c r="CIH22"/>
      <c r="CII22"/>
      <c r="CIJ22"/>
      <c r="CIK22"/>
      <c r="CIL22"/>
      <c r="CIM22"/>
      <c r="CIN22"/>
      <c r="CIO22"/>
      <c r="CIP22"/>
      <c r="CIQ22"/>
      <c r="CIR22"/>
      <c r="CIS22"/>
      <c r="CIT22"/>
      <c r="CIU22"/>
      <c r="CIV22"/>
      <c r="CIW22"/>
      <c r="CIX22"/>
      <c r="CIY22"/>
      <c r="CIZ22"/>
      <c r="CJA22"/>
      <c r="CJB22"/>
      <c r="CJC22"/>
      <c r="CJD22"/>
      <c r="CJE22"/>
      <c r="CJF22"/>
      <c r="CJG22"/>
      <c r="CJH22"/>
      <c r="CJI22"/>
      <c r="CJJ22"/>
      <c r="CJK22"/>
      <c r="CJL22"/>
      <c r="CJM22"/>
      <c r="CJN22"/>
      <c r="CJO22"/>
      <c r="CJP22"/>
      <c r="CJQ22"/>
      <c r="CJR22"/>
      <c r="CJS22"/>
      <c r="CJT22"/>
      <c r="CJU22"/>
      <c r="CJV22"/>
      <c r="CJW22"/>
      <c r="CJX22"/>
      <c r="CJY22"/>
      <c r="CJZ22"/>
      <c r="CKA22"/>
      <c r="CKB22"/>
      <c r="CKC22"/>
      <c r="CKD22"/>
      <c r="CKE22"/>
      <c r="CKF22"/>
      <c r="CKG22"/>
      <c r="CKH22"/>
      <c r="CKI22"/>
      <c r="CKJ22"/>
      <c r="CKK22"/>
      <c r="CKL22"/>
      <c r="CKM22"/>
      <c r="CKN22"/>
      <c r="CKO22"/>
      <c r="CKP22"/>
      <c r="CKQ22"/>
      <c r="CKR22"/>
      <c r="CKS22"/>
      <c r="CKT22"/>
      <c r="CKU22"/>
      <c r="CKV22"/>
      <c r="CKW22"/>
      <c r="CKX22"/>
      <c r="CKY22"/>
      <c r="CKZ22"/>
      <c r="CLA22"/>
      <c r="CLB22"/>
      <c r="CLC22"/>
      <c r="CLD22"/>
      <c r="CLE22"/>
      <c r="CLF22"/>
      <c r="CLG22"/>
      <c r="CLH22"/>
      <c r="CLI22"/>
      <c r="CLJ22"/>
      <c r="CLK22"/>
      <c r="CLL22"/>
      <c r="CLM22"/>
      <c r="CLN22"/>
      <c r="CLO22"/>
      <c r="CLP22"/>
      <c r="CLQ22"/>
      <c r="CLR22"/>
      <c r="CLS22"/>
      <c r="CLT22"/>
      <c r="CLU22"/>
      <c r="CLV22"/>
      <c r="CLW22"/>
      <c r="CLX22"/>
      <c r="CLY22"/>
      <c r="CLZ22"/>
      <c r="CMA22"/>
      <c r="CMB22"/>
      <c r="CMC22"/>
      <c r="CMD22"/>
      <c r="CME22"/>
      <c r="CMF22"/>
      <c r="CMG22"/>
      <c r="CMH22"/>
      <c r="CMI22"/>
      <c r="CMJ22"/>
      <c r="CMK22"/>
      <c r="CML22"/>
      <c r="CMM22"/>
      <c r="CMN22"/>
      <c r="CMO22"/>
      <c r="CMP22"/>
      <c r="CMQ22"/>
      <c r="CMR22"/>
      <c r="CMS22"/>
      <c r="CMT22"/>
      <c r="CMU22"/>
      <c r="CMV22"/>
      <c r="CMW22"/>
      <c r="CMX22"/>
      <c r="CMY22"/>
      <c r="CMZ22"/>
      <c r="CNA22"/>
      <c r="CNB22"/>
      <c r="CNC22"/>
      <c r="CND22"/>
      <c r="CNE22"/>
      <c r="CNF22"/>
      <c r="CNG22"/>
      <c r="CNH22"/>
      <c r="CNI22"/>
      <c r="CNJ22"/>
      <c r="CNK22"/>
      <c r="CNL22"/>
      <c r="CNM22"/>
      <c r="CNN22"/>
      <c r="CNO22"/>
      <c r="CNP22"/>
      <c r="CNQ22"/>
      <c r="CNR22"/>
      <c r="CNS22"/>
      <c r="CNT22"/>
      <c r="CNU22"/>
      <c r="CNV22"/>
      <c r="CNW22"/>
      <c r="CNX22"/>
      <c r="CNY22"/>
      <c r="CNZ22"/>
      <c r="COA22"/>
      <c r="COB22"/>
      <c r="COC22"/>
      <c r="COD22"/>
      <c r="COE22"/>
      <c r="COF22"/>
      <c r="COG22"/>
      <c r="COH22"/>
      <c r="COI22"/>
      <c r="COJ22"/>
      <c r="COK22"/>
      <c r="COL22"/>
      <c r="COM22"/>
      <c r="CON22"/>
      <c r="COO22"/>
      <c r="COP22"/>
      <c r="COQ22"/>
      <c r="COR22"/>
      <c r="COS22"/>
      <c r="COT22"/>
      <c r="COU22"/>
      <c r="COV22"/>
      <c r="COW22"/>
      <c r="COX22"/>
      <c r="COY22"/>
      <c r="COZ22"/>
      <c r="CPA22"/>
      <c r="CPB22"/>
      <c r="CPC22"/>
      <c r="CPD22"/>
      <c r="CPE22"/>
      <c r="CPF22"/>
      <c r="CPG22"/>
      <c r="CPH22"/>
      <c r="CPI22"/>
      <c r="CPJ22"/>
      <c r="CPK22"/>
      <c r="CPL22"/>
      <c r="CPM22"/>
      <c r="CPN22"/>
      <c r="CPO22"/>
      <c r="CPP22"/>
      <c r="CPQ22"/>
      <c r="CPR22"/>
      <c r="CPS22"/>
      <c r="CPT22"/>
      <c r="CPU22"/>
      <c r="CPV22"/>
      <c r="CPW22"/>
      <c r="CPX22"/>
      <c r="CPY22"/>
      <c r="CPZ22"/>
      <c r="CQA22"/>
      <c r="CQB22"/>
      <c r="CQC22"/>
      <c r="CQD22"/>
      <c r="CQE22"/>
      <c r="CQF22"/>
      <c r="CQG22"/>
      <c r="CQH22"/>
      <c r="CQI22"/>
      <c r="CQJ22"/>
      <c r="CQK22"/>
      <c r="CQL22"/>
      <c r="CQM22"/>
      <c r="CQN22"/>
      <c r="CQO22"/>
      <c r="CQP22"/>
      <c r="CQQ22"/>
      <c r="CQR22"/>
      <c r="CQS22"/>
      <c r="CQT22"/>
      <c r="CQU22"/>
      <c r="CQV22"/>
      <c r="CQW22"/>
      <c r="CQX22"/>
      <c r="CQY22"/>
      <c r="CQZ22"/>
      <c r="CRA22"/>
      <c r="CRB22"/>
      <c r="CRC22"/>
      <c r="CRD22"/>
      <c r="CRE22"/>
      <c r="CRF22"/>
      <c r="CRG22"/>
      <c r="CRH22"/>
      <c r="CRI22"/>
      <c r="CRJ22"/>
      <c r="CRK22"/>
      <c r="CRL22"/>
      <c r="CRM22"/>
      <c r="CRN22"/>
      <c r="CRO22"/>
      <c r="CRP22"/>
      <c r="CRQ22"/>
      <c r="CRR22"/>
      <c r="CRS22"/>
      <c r="CRT22"/>
      <c r="CRU22"/>
      <c r="CRV22"/>
      <c r="CRW22"/>
      <c r="CRX22"/>
      <c r="CRY22"/>
      <c r="CRZ22"/>
      <c r="CSA22"/>
      <c r="CSB22"/>
      <c r="CSC22"/>
      <c r="CSD22"/>
      <c r="CSE22"/>
      <c r="CSF22"/>
      <c r="CSG22"/>
      <c r="CSH22"/>
      <c r="CSI22"/>
      <c r="CSJ22"/>
      <c r="CSK22"/>
      <c r="CSL22"/>
      <c r="CSM22"/>
      <c r="CSN22"/>
      <c r="CSO22"/>
      <c r="CSP22"/>
      <c r="CSQ22"/>
      <c r="CSR22"/>
      <c r="CSS22"/>
      <c r="CST22"/>
      <c r="CSU22"/>
      <c r="CSV22"/>
      <c r="CSW22"/>
      <c r="CSX22"/>
      <c r="CSY22"/>
      <c r="CSZ22"/>
      <c r="CTA22"/>
      <c r="CTB22"/>
      <c r="CTC22"/>
      <c r="CTD22"/>
      <c r="CTE22"/>
      <c r="CTF22"/>
      <c r="CTG22"/>
      <c r="CTH22"/>
      <c r="CTI22"/>
      <c r="CTJ22"/>
      <c r="CTK22"/>
      <c r="CTL22"/>
      <c r="CTM22"/>
      <c r="CTN22"/>
      <c r="CTO22"/>
      <c r="CTP22"/>
      <c r="CTQ22"/>
      <c r="CTR22"/>
      <c r="CTS22"/>
      <c r="CTT22"/>
      <c r="CTU22"/>
      <c r="CTV22"/>
      <c r="CTW22"/>
      <c r="CTX22"/>
      <c r="CTY22"/>
      <c r="CTZ22"/>
      <c r="CUA22"/>
      <c r="CUB22"/>
      <c r="CUC22"/>
      <c r="CUD22"/>
      <c r="CUE22"/>
      <c r="CUF22"/>
      <c r="CUG22"/>
      <c r="CUH22"/>
      <c r="CUI22"/>
      <c r="CUJ22"/>
      <c r="CUK22"/>
      <c r="CUL22"/>
      <c r="CUM22"/>
      <c r="CUN22"/>
      <c r="CUO22"/>
      <c r="CUP22"/>
      <c r="CUQ22"/>
      <c r="CUR22"/>
      <c r="CUS22"/>
      <c r="CUT22"/>
      <c r="CUU22"/>
      <c r="CUV22"/>
      <c r="CUW22"/>
      <c r="CUX22"/>
      <c r="CUY22"/>
      <c r="CUZ22"/>
      <c r="CVA22"/>
      <c r="CVB22"/>
      <c r="CVC22"/>
      <c r="CVD22"/>
      <c r="CVE22"/>
      <c r="CVF22"/>
      <c r="CVG22"/>
      <c r="CVH22"/>
      <c r="CVI22"/>
      <c r="CVJ22"/>
      <c r="CVK22"/>
      <c r="CVL22"/>
      <c r="CVM22"/>
      <c r="CVN22"/>
      <c r="CVO22"/>
      <c r="CVP22"/>
      <c r="CVQ22"/>
      <c r="CVR22"/>
      <c r="CVS22"/>
      <c r="CVT22"/>
      <c r="CVU22"/>
      <c r="CVV22"/>
      <c r="CVW22"/>
      <c r="CVX22"/>
      <c r="CVY22"/>
      <c r="CVZ22"/>
      <c r="CWA22"/>
      <c r="CWB22"/>
      <c r="CWC22"/>
      <c r="CWD22"/>
      <c r="CWE22"/>
      <c r="CWF22"/>
      <c r="CWG22"/>
      <c r="CWH22"/>
      <c r="CWI22"/>
      <c r="CWJ22"/>
      <c r="CWK22"/>
      <c r="CWL22"/>
      <c r="CWM22"/>
      <c r="CWN22"/>
      <c r="CWO22"/>
      <c r="CWP22"/>
      <c r="CWQ22"/>
      <c r="CWR22"/>
      <c r="CWS22"/>
      <c r="CWT22"/>
      <c r="CWU22"/>
      <c r="CWV22"/>
      <c r="CWW22"/>
      <c r="CWX22"/>
      <c r="CWY22"/>
      <c r="CWZ22"/>
      <c r="CXA22"/>
      <c r="CXB22"/>
      <c r="CXC22"/>
      <c r="CXD22"/>
      <c r="CXE22"/>
      <c r="CXF22"/>
      <c r="CXG22"/>
      <c r="CXH22"/>
      <c r="CXI22"/>
      <c r="CXJ22"/>
      <c r="CXK22"/>
      <c r="CXL22"/>
      <c r="CXM22"/>
      <c r="CXN22"/>
      <c r="CXO22"/>
      <c r="CXP22"/>
      <c r="CXQ22"/>
      <c r="CXR22"/>
      <c r="CXS22"/>
      <c r="CXT22"/>
      <c r="CXU22"/>
      <c r="CXV22"/>
      <c r="CXW22"/>
      <c r="CXX22"/>
      <c r="CXY22"/>
      <c r="CXZ22"/>
      <c r="CYA22"/>
      <c r="CYB22"/>
      <c r="CYC22"/>
      <c r="CYD22"/>
      <c r="CYE22"/>
      <c r="CYF22"/>
      <c r="CYG22"/>
      <c r="CYH22"/>
      <c r="CYI22"/>
      <c r="CYJ22"/>
      <c r="CYK22"/>
      <c r="CYL22"/>
      <c r="CYM22"/>
      <c r="CYN22"/>
      <c r="CYO22"/>
      <c r="CYP22"/>
      <c r="CYQ22"/>
      <c r="CYR22"/>
      <c r="CYS22"/>
      <c r="CYT22"/>
      <c r="CYU22"/>
      <c r="CYV22"/>
      <c r="CYW22"/>
      <c r="CYX22"/>
      <c r="CYY22"/>
      <c r="CYZ22"/>
      <c r="CZA22"/>
      <c r="CZB22"/>
      <c r="CZC22"/>
      <c r="CZD22"/>
      <c r="CZE22"/>
      <c r="CZF22"/>
      <c r="CZG22"/>
      <c r="CZH22"/>
      <c r="CZI22"/>
      <c r="CZJ22"/>
      <c r="CZK22"/>
      <c r="CZL22"/>
      <c r="CZM22"/>
      <c r="CZN22"/>
      <c r="CZO22"/>
      <c r="CZP22"/>
      <c r="CZQ22"/>
      <c r="CZR22"/>
      <c r="CZS22"/>
      <c r="CZT22"/>
      <c r="CZU22"/>
      <c r="CZV22"/>
      <c r="CZW22"/>
      <c r="CZX22"/>
      <c r="CZY22"/>
      <c r="CZZ22"/>
      <c r="DAA22"/>
      <c r="DAB22"/>
      <c r="DAC22"/>
      <c r="DAD22"/>
      <c r="DAE22"/>
      <c r="DAF22"/>
      <c r="DAG22"/>
      <c r="DAH22"/>
      <c r="DAI22"/>
      <c r="DAJ22"/>
      <c r="DAK22"/>
      <c r="DAL22"/>
      <c r="DAM22"/>
      <c r="DAN22"/>
      <c r="DAO22"/>
      <c r="DAP22"/>
      <c r="DAQ22"/>
      <c r="DAR22"/>
      <c r="DAS22"/>
      <c r="DAT22"/>
      <c r="DAU22"/>
      <c r="DAV22"/>
      <c r="DAW22"/>
      <c r="DAX22"/>
      <c r="DAY22"/>
      <c r="DAZ22"/>
      <c r="DBA22"/>
      <c r="DBB22"/>
      <c r="DBC22"/>
      <c r="DBD22"/>
      <c r="DBE22"/>
      <c r="DBF22"/>
      <c r="DBG22"/>
      <c r="DBH22"/>
      <c r="DBI22"/>
      <c r="DBJ22"/>
      <c r="DBK22"/>
      <c r="DBL22"/>
      <c r="DBM22"/>
      <c r="DBN22"/>
      <c r="DBO22"/>
      <c r="DBP22"/>
      <c r="DBQ22"/>
      <c r="DBR22"/>
      <c r="DBS22"/>
      <c r="DBT22"/>
      <c r="DBU22"/>
      <c r="DBV22"/>
      <c r="DBW22"/>
      <c r="DBX22"/>
      <c r="DBY22"/>
      <c r="DBZ22"/>
      <c r="DCA22"/>
      <c r="DCB22"/>
      <c r="DCC22"/>
      <c r="DCD22"/>
      <c r="DCE22"/>
      <c r="DCF22"/>
      <c r="DCG22"/>
      <c r="DCH22"/>
      <c r="DCI22"/>
      <c r="DCJ22"/>
      <c r="DCK22"/>
      <c r="DCL22"/>
      <c r="DCM22"/>
      <c r="DCN22"/>
      <c r="DCO22"/>
      <c r="DCP22"/>
      <c r="DCQ22"/>
      <c r="DCR22"/>
      <c r="DCS22"/>
      <c r="DCT22"/>
      <c r="DCU22"/>
      <c r="DCV22"/>
      <c r="DCW22"/>
      <c r="DCX22"/>
      <c r="DCY22"/>
      <c r="DCZ22"/>
      <c r="DDA22"/>
      <c r="DDB22"/>
      <c r="DDC22"/>
      <c r="DDD22"/>
      <c r="DDE22"/>
      <c r="DDF22"/>
      <c r="DDG22"/>
      <c r="DDH22"/>
      <c r="DDI22"/>
      <c r="DDJ22"/>
      <c r="DDK22"/>
      <c r="DDL22"/>
      <c r="DDM22"/>
      <c r="DDN22"/>
      <c r="DDO22"/>
      <c r="DDP22"/>
      <c r="DDQ22"/>
      <c r="DDR22"/>
      <c r="DDS22"/>
      <c r="DDT22"/>
      <c r="DDU22"/>
      <c r="DDV22"/>
      <c r="DDW22"/>
      <c r="DDX22"/>
      <c r="DDY22"/>
      <c r="DDZ22"/>
      <c r="DEA22"/>
      <c r="DEB22"/>
      <c r="DEC22"/>
      <c r="DED22"/>
      <c r="DEE22"/>
      <c r="DEF22"/>
      <c r="DEG22"/>
      <c r="DEH22"/>
      <c r="DEI22"/>
      <c r="DEJ22"/>
      <c r="DEK22"/>
      <c r="DEL22"/>
      <c r="DEM22"/>
      <c r="DEN22"/>
      <c r="DEO22"/>
      <c r="DEP22"/>
      <c r="DEQ22"/>
      <c r="DER22"/>
      <c r="DES22"/>
      <c r="DET22"/>
      <c r="DEU22"/>
      <c r="DEV22"/>
      <c r="DEW22"/>
      <c r="DEX22"/>
      <c r="DEY22"/>
      <c r="DEZ22"/>
      <c r="DFA22"/>
      <c r="DFB22"/>
      <c r="DFC22"/>
      <c r="DFD22"/>
      <c r="DFE22"/>
      <c r="DFF22"/>
      <c r="DFG22"/>
      <c r="DFH22"/>
      <c r="DFI22"/>
      <c r="DFJ22"/>
      <c r="DFK22"/>
      <c r="DFL22"/>
      <c r="DFM22"/>
      <c r="DFN22"/>
      <c r="DFO22"/>
      <c r="DFP22"/>
      <c r="DFQ22"/>
      <c r="DFR22"/>
      <c r="DFS22"/>
      <c r="DFT22"/>
      <c r="DFU22"/>
      <c r="DFV22"/>
      <c r="DFW22"/>
      <c r="DFX22"/>
      <c r="DFY22"/>
      <c r="DFZ22"/>
      <c r="DGA22"/>
      <c r="DGB22"/>
      <c r="DGC22"/>
      <c r="DGD22"/>
      <c r="DGE22"/>
      <c r="DGF22"/>
      <c r="DGG22"/>
      <c r="DGH22"/>
      <c r="DGI22"/>
      <c r="DGJ22"/>
      <c r="DGK22"/>
      <c r="DGL22"/>
      <c r="DGM22"/>
      <c r="DGN22"/>
      <c r="DGO22"/>
      <c r="DGP22"/>
      <c r="DGQ22"/>
      <c r="DGR22"/>
      <c r="DGS22"/>
      <c r="DGT22"/>
      <c r="DGU22"/>
      <c r="DGV22"/>
      <c r="DGW22"/>
      <c r="DGX22"/>
      <c r="DGY22"/>
      <c r="DGZ22"/>
      <c r="DHA22"/>
      <c r="DHB22"/>
      <c r="DHC22"/>
      <c r="DHD22"/>
      <c r="DHE22"/>
      <c r="DHF22"/>
      <c r="DHG22"/>
      <c r="DHH22"/>
      <c r="DHI22"/>
      <c r="DHJ22"/>
      <c r="DHK22"/>
      <c r="DHL22"/>
      <c r="DHM22"/>
      <c r="DHN22"/>
      <c r="DHO22"/>
      <c r="DHP22"/>
      <c r="DHQ22"/>
      <c r="DHR22"/>
      <c r="DHS22"/>
      <c r="DHT22"/>
      <c r="DHU22"/>
      <c r="DHV22"/>
      <c r="DHW22"/>
      <c r="DHX22"/>
      <c r="DHY22"/>
      <c r="DHZ22"/>
      <c r="DIA22"/>
      <c r="DIB22"/>
      <c r="DIC22"/>
      <c r="DID22"/>
      <c r="DIE22"/>
      <c r="DIF22"/>
      <c r="DIG22"/>
      <c r="DIH22"/>
      <c r="DII22"/>
      <c r="DIJ22"/>
      <c r="DIK22"/>
      <c r="DIL22"/>
      <c r="DIM22"/>
      <c r="DIN22"/>
      <c r="DIO22"/>
      <c r="DIP22"/>
      <c r="DIQ22"/>
      <c r="DIR22"/>
      <c r="DIS22"/>
      <c r="DIT22"/>
      <c r="DIU22"/>
      <c r="DIV22"/>
      <c r="DIW22"/>
      <c r="DIX22"/>
      <c r="DIY22"/>
      <c r="DIZ22"/>
      <c r="DJA22"/>
      <c r="DJB22"/>
      <c r="DJC22"/>
      <c r="DJD22"/>
      <c r="DJE22"/>
      <c r="DJF22"/>
      <c r="DJG22"/>
      <c r="DJH22"/>
      <c r="DJI22"/>
      <c r="DJJ22"/>
      <c r="DJK22"/>
      <c r="DJL22"/>
      <c r="DJM22"/>
      <c r="DJN22"/>
      <c r="DJO22"/>
      <c r="DJP22"/>
      <c r="DJQ22"/>
      <c r="DJR22"/>
      <c r="DJS22"/>
      <c r="DJT22"/>
      <c r="DJU22"/>
      <c r="DJV22"/>
      <c r="DJW22"/>
      <c r="DJX22"/>
      <c r="DJY22"/>
      <c r="DJZ22"/>
      <c r="DKA22"/>
      <c r="DKB22"/>
      <c r="DKC22"/>
      <c r="DKD22"/>
      <c r="DKE22"/>
      <c r="DKF22"/>
      <c r="DKG22"/>
      <c r="DKH22"/>
      <c r="DKI22"/>
      <c r="DKJ22"/>
      <c r="DKK22"/>
      <c r="DKL22"/>
      <c r="DKM22"/>
      <c r="DKN22"/>
      <c r="DKO22"/>
      <c r="DKP22"/>
      <c r="DKQ22"/>
      <c r="DKR22"/>
      <c r="DKS22"/>
      <c r="DKT22"/>
      <c r="DKU22"/>
      <c r="DKV22"/>
      <c r="DKW22"/>
      <c r="DKX22"/>
      <c r="DKY22"/>
      <c r="DKZ22"/>
      <c r="DLA22"/>
      <c r="DLB22"/>
      <c r="DLC22"/>
      <c r="DLD22"/>
      <c r="DLE22"/>
      <c r="DLF22"/>
      <c r="DLG22"/>
      <c r="DLH22"/>
      <c r="DLI22"/>
      <c r="DLJ22"/>
      <c r="DLK22"/>
      <c r="DLL22"/>
      <c r="DLM22"/>
      <c r="DLN22"/>
      <c r="DLO22"/>
      <c r="DLP22"/>
      <c r="DLQ22"/>
      <c r="DLR22"/>
      <c r="DLS22"/>
      <c r="DLT22"/>
      <c r="DLU22"/>
      <c r="DLV22"/>
      <c r="DLW22"/>
      <c r="DLX22"/>
      <c r="DLY22"/>
      <c r="DLZ22"/>
      <c r="DMA22"/>
      <c r="DMB22"/>
      <c r="DMC22"/>
      <c r="DMD22"/>
      <c r="DME22"/>
      <c r="DMF22"/>
      <c r="DMG22"/>
      <c r="DMH22"/>
      <c r="DMI22"/>
      <c r="DMJ22"/>
      <c r="DMK22"/>
      <c r="DML22"/>
      <c r="DMM22"/>
      <c r="DMN22"/>
      <c r="DMO22"/>
      <c r="DMP22"/>
      <c r="DMQ22"/>
      <c r="DMR22"/>
      <c r="DMS22"/>
      <c r="DMT22"/>
      <c r="DMU22"/>
      <c r="DMV22"/>
      <c r="DMW22"/>
      <c r="DMX22"/>
      <c r="DMY22"/>
      <c r="DMZ22"/>
      <c r="DNA22"/>
      <c r="DNB22"/>
      <c r="DNC22"/>
      <c r="DND22"/>
      <c r="DNE22"/>
      <c r="DNF22"/>
      <c r="DNG22"/>
      <c r="DNH22"/>
      <c r="DNI22"/>
      <c r="DNJ22"/>
      <c r="DNK22"/>
      <c r="DNL22"/>
      <c r="DNM22"/>
      <c r="DNN22"/>
      <c r="DNO22"/>
      <c r="DNP22"/>
      <c r="DNQ22"/>
      <c r="DNR22"/>
      <c r="DNS22"/>
      <c r="DNT22"/>
      <c r="DNU22"/>
      <c r="DNV22"/>
      <c r="DNW22"/>
      <c r="DNX22"/>
      <c r="DNY22"/>
      <c r="DNZ22"/>
      <c r="DOA22"/>
      <c r="DOB22"/>
      <c r="DOC22"/>
      <c r="DOD22"/>
      <c r="DOE22"/>
      <c r="DOF22"/>
      <c r="DOG22"/>
      <c r="DOH22"/>
      <c r="DOI22"/>
      <c r="DOJ22"/>
      <c r="DOK22"/>
      <c r="DOL22"/>
      <c r="DOM22"/>
      <c r="DON22"/>
      <c r="DOO22"/>
      <c r="DOP22"/>
      <c r="DOQ22"/>
      <c r="DOR22"/>
      <c r="DOS22"/>
      <c r="DOT22"/>
      <c r="DOU22"/>
      <c r="DOV22"/>
      <c r="DOW22"/>
      <c r="DOX22"/>
      <c r="DOY22"/>
      <c r="DOZ22"/>
      <c r="DPA22"/>
      <c r="DPB22"/>
      <c r="DPC22"/>
      <c r="DPD22"/>
      <c r="DPE22"/>
      <c r="DPF22"/>
      <c r="DPG22"/>
      <c r="DPH22"/>
      <c r="DPI22"/>
      <c r="DPJ22"/>
      <c r="DPK22"/>
      <c r="DPL22"/>
      <c r="DPM22"/>
      <c r="DPN22"/>
      <c r="DPO22"/>
      <c r="DPP22"/>
      <c r="DPQ22"/>
      <c r="DPR22"/>
      <c r="DPS22"/>
      <c r="DPT22"/>
      <c r="DPU22"/>
      <c r="DPV22"/>
      <c r="DPW22"/>
      <c r="DPX22"/>
      <c r="DPY22"/>
      <c r="DPZ22"/>
      <c r="DQA22"/>
      <c r="DQB22"/>
      <c r="DQC22"/>
      <c r="DQD22"/>
      <c r="DQE22"/>
      <c r="DQF22"/>
      <c r="DQG22"/>
      <c r="DQH22"/>
      <c r="DQI22"/>
      <c r="DQJ22"/>
      <c r="DQK22"/>
      <c r="DQL22"/>
      <c r="DQM22"/>
      <c r="DQN22"/>
      <c r="DQO22"/>
      <c r="DQP22"/>
      <c r="DQQ22"/>
      <c r="DQR22"/>
      <c r="DQS22"/>
      <c r="DQT22"/>
      <c r="DQU22"/>
      <c r="DQV22"/>
      <c r="DQW22"/>
      <c r="DQX22"/>
      <c r="DQY22"/>
      <c r="DQZ22"/>
      <c r="DRA22"/>
      <c r="DRB22"/>
      <c r="DRC22"/>
      <c r="DRD22"/>
      <c r="DRE22"/>
      <c r="DRF22"/>
      <c r="DRG22"/>
      <c r="DRH22"/>
      <c r="DRI22"/>
      <c r="DRJ22"/>
      <c r="DRK22"/>
      <c r="DRL22"/>
      <c r="DRM22"/>
      <c r="DRN22"/>
      <c r="DRO22"/>
      <c r="DRP22"/>
      <c r="DRQ22"/>
      <c r="DRR22"/>
      <c r="DRS22"/>
      <c r="DRT22"/>
      <c r="DRU22"/>
      <c r="DRV22"/>
      <c r="DRW22"/>
      <c r="DRX22"/>
      <c r="DRY22"/>
      <c r="DRZ22"/>
      <c r="DSA22"/>
      <c r="DSB22"/>
      <c r="DSC22"/>
      <c r="DSD22"/>
      <c r="DSE22"/>
      <c r="DSF22"/>
      <c r="DSG22"/>
      <c r="DSH22"/>
      <c r="DSI22"/>
      <c r="DSJ22"/>
      <c r="DSK22"/>
      <c r="DSL22"/>
      <c r="DSM22"/>
      <c r="DSN22"/>
      <c r="DSO22"/>
      <c r="DSP22"/>
      <c r="DSQ22"/>
      <c r="DSR22"/>
      <c r="DSS22"/>
      <c r="DST22"/>
      <c r="DSU22"/>
      <c r="DSV22"/>
      <c r="DSW22"/>
      <c r="DSX22"/>
      <c r="DSY22"/>
      <c r="DSZ22"/>
      <c r="DTA22"/>
      <c r="DTB22"/>
      <c r="DTC22"/>
      <c r="DTD22"/>
      <c r="DTE22"/>
      <c r="DTF22"/>
      <c r="DTG22"/>
      <c r="DTH22"/>
      <c r="DTI22"/>
      <c r="DTJ22"/>
      <c r="DTK22"/>
      <c r="DTL22"/>
      <c r="DTM22"/>
      <c r="DTN22"/>
      <c r="DTO22"/>
      <c r="DTP22"/>
      <c r="DTQ22"/>
      <c r="DTR22"/>
      <c r="DTS22"/>
      <c r="DTT22"/>
      <c r="DTU22"/>
      <c r="DTV22"/>
      <c r="DTW22"/>
      <c r="DTX22"/>
      <c r="DTY22"/>
      <c r="DTZ22"/>
      <c r="DUA22"/>
      <c r="DUB22"/>
      <c r="DUC22"/>
      <c r="DUD22"/>
      <c r="DUE22"/>
      <c r="DUF22"/>
      <c r="DUG22"/>
      <c r="DUH22"/>
      <c r="DUI22"/>
      <c r="DUJ22"/>
      <c r="DUK22"/>
      <c r="DUL22"/>
      <c r="DUM22"/>
      <c r="DUN22"/>
      <c r="DUO22"/>
      <c r="DUP22"/>
      <c r="DUQ22"/>
      <c r="DUR22"/>
      <c r="DUS22"/>
      <c r="DUT22"/>
      <c r="DUU22"/>
      <c r="DUV22"/>
      <c r="DUW22"/>
      <c r="DUX22"/>
      <c r="DUY22"/>
      <c r="DUZ22"/>
      <c r="DVA22"/>
      <c r="DVB22"/>
      <c r="DVC22"/>
      <c r="DVD22"/>
      <c r="DVE22"/>
      <c r="DVF22"/>
      <c r="DVG22"/>
      <c r="DVH22"/>
      <c r="DVI22"/>
      <c r="DVJ22"/>
      <c r="DVK22"/>
      <c r="DVL22"/>
      <c r="DVM22"/>
      <c r="DVN22"/>
      <c r="DVO22"/>
      <c r="DVP22"/>
      <c r="DVQ22"/>
      <c r="DVR22"/>
      <c r="DVS22"/>
      <c r="DVT22"/>
      <c r="DVU22"/>
      <c r="DVV22"/>
      <c r="DVW22"/>
      <c r="DVX22"/>
      <c r="DVY22"/>
      <c r="DVZ22"/>
      <c r="DWA22"/>
      <c r="DWB22"/>
      <c r="DWC22"/>
      <c r="DWD22"/>
      <c r="DWE22"/>
      <c r="DWF22"/>
      <c r="DWG22"/>
      <c r="DWH22"/>
      <c r="DWI22"/>
      <c r="DWJ22"/>
      <c r="DWK22"/>
      <c r="DWL22"/>
      <c r="DWM22"/>
      <c r="DWN22"/>
      <c r="DWO22"/>
      <c r="DWP22"/>
      <c r="DWQ22"/>
      <c r="DWR22"/>
      <c r="DWS22"/>
      <c r="DWT22"/>
      <c r="DWU22"/>
      <c r="DWV22"/>
      <c r="DWW22"/>
      <c r="DWX22"/>
      <c r="DWY22"/>
      <c r="DWZ22"/>
      <c r="DXA22"/>
      <c r="DXB22"/>
      <c r="DXC22"/>
      <c r="DXD22"/>
      <c r="DXE22"/>
      <c r="DXF22"/>
      <c r="DXG22"/>
      <c r="DXH22"/>
      <c r="DXI22"/>
      <c r="DXJ22"/>
      <c r="DXK22"/>
      <c r="DXL22"/>
      <c r="DXM22"/>
      <c r="DXN22"/>
      <c r="DXO22"/>
      <c r="DXP22"/>
      <c r="DXQ22"/>
      <c r="DXR22"/>
      <c r="DXS22"/>
      <c r="DXT22"/>
      <c r="DXU22"/>
      <c r="DXV22"/>
      <c r="DXW22"/>
      <c r="DXX22"/>
      <c r="DXY22"/>
      <c r="DXZ22"/>
      <c r="DYA22"/>
      <c r="DYB22"/>
      <c r="DYC22"/>
      <c r="DYD22"/>
      <c r="DYE22"/>
      <c r="DYF22"/>
      <c r="DYG22"/>
      <c r="DYH22"/>
      <c r="DYI22"/>
      <c r="DYJ22"/>
      <c r="DYK22"/>
      <c r="DYL22"/>
      <c r="DYM22"/>
      <c r="DYN22"/>
      <c r="DYO22"/>
      <c r="DYP22"/>
      <c r="DYQ22"/>
      <c r="DYR22"/>
      <c r="DYS22"/>
      <c r="DYT22"/>
      <c r="DYU22"/>
      <c r="DYV22"/>
      <c r="DYW22"/>
      <c r="DYX22"/>
      <c r="DYY22"/>
      <c r="DYZ22"/>
      <c r="DZA22"/>
      <c r="DZB22"/>
      <c r="DZC22"/>
      <c r="DZD22"/>
      <c r="DZE22"/>
      <c r="DZF22"/>
      <c r="DZG22"/>
      <c r="DZH22"/>
      <c r="DZI22"/>
      <c r="DZJ22"/>
      <c r="DZK22"/>
      <c r="DZL22"/>
      <c r="DZM22"/>
      <c r="DZN22"/>
      <c r="DZO22"/>
      <c r="DZP22"/>
      <c r="DZQ22"/>
      <c r="DZR22"/>
      <c r="DZS22"/>
      <c r="DZT22"/>
      <c r="DZU22"/>
      <c r="DZV22"/>
      <c r="DZW22"/>
      <c r="DZX22"/>
      <c r="DZY22"/>
      <c r="DZZ22"/>
      <c r="EAA22"/>
      <c r="EAB22"/>
      <c r="EAC22"/>
      <c r="EAD22"/>
      <c r="EAE22"/>
      <c r="EAF22"/>
      <c r="EAG22"/>
      <c r="EAH22"/>
      <c r="EAI22"/>
      <c r="EAJ22"/>
      <c r="EAK22"/>
      <c r="EAL22"/>
      <c r="EAM22"/>
      <c r="EAN22"/>
      <c r="EAO22"/>
      <c r="EAP22"/>
      <c r="EAQ22"/>
      <c r="EAR22"/>
      <c r="EAS22"/>
      <c r="EAT22"/>
      <c r="EAU22"/>
      <c r="EAV22"/>
      <c r="EAW22"/>
      <c r="EAX22"/>
      <c r="EAY22"/>
      <c r="EAZ22"/>
      <c r="EBA22"/>
      <c r="EBB22"/>
      <c r="EBC22"/>
      <c r="EBD22"/>
      <c r="EBE22"/>
      <c r="EBF22"/>
      <c r="EBG22"/>
      <c r="EBH22"/>
      <c r="EBI22"/>
      <c r="EBJ22"/>
      <c r="EBK22"/>
      <c r="EBL22"/>
      <c r="EBM22"/>
      <c r="EBN22"/>
      <c r="EBO22"/>
      <c r="EBP22"/>
      <c r="EBQ22"/>
      <c r="EBR22"/>
      <c r="EBS22"/>
      <c r="EBT22"/>
      <c r="EBU22"/>
      <c r="EBV22"/>
      <c r="EBW22"/>
      <c r="EBX22"/>
      <c r="EBY22"/>
      <c r="EBZ22"/>
      <c r="ECA22"/>
      <c r="ECB22"/>
      <c r="ECC22"/>
      <c r="ECD22"/>
      <c r="ECE22"/>
      <c r="ECF22"/>
      <c r="ECG22"/>
      <c r="ECH22"/>
      <c r="ECI22"/>
      <c r="ECJ22"/>
      <c r="ECK22"/>
      <c r="ECL22"/>
      <c r="ECM22"/>
      <c r="ECN22"/>
      <c r="ECO22"/>
      <c r="ECP22"/>
      <c r="ECQ22"/>
      <c r="ECR22"/>
      <c r="ECS22"/>
      <c r="ECT22"/>
      <c r="ECU22"/>
      <c r="ECV22"/>
      <c r="ECW22"/>
      <c r="ECX22"/>
      <c r="ECY22"/>
      <c r="ECZ22"/>
      <c r="EDA22"/>
      <c r="EDB22"/>
      <c r="EDC22"/>
      <c r="EDD22"/>
      <c r="EDE22"/>
      <c r="EDF22"/>
      <c r="EDG22"/>
      <c r="EDH22"/>
      <c r="EDI22"/>
      <c r="EDJ22"/>
      <c r="EDK22"/>
      <c r="EDL22"/>
      <c r="EDM22"/>
      <c r="EDN22"/>
      <c r="EDO22"/>
      <c r="EDP22"/>
      <c r="EDQ22"/>
      <c r="EDR22"/>
      <c r="EDS22"/>
      <c r="EDT22"/>
      <c r="EDU22"/>
      <c r="EDV22"/>
      <c r="EDW22"/>
      <c r="EDX22"/>
      <c r="EDY22"/>
      <c r="EDZ22"/>
      <c r="EEA22"/>
      <c r="EEB22"/>
      <c r="EEC22"/>
      <c r="EED22"/>
      <c r="EEE22"/>
      <c r="EEF22"/>
      <c r="EEG22"/>
      <c r="EEH22"/>
      <c r="EEI22"/>
      <c r="EEJ22"/>
      <c r="EEK22"/>
      <c r="EEL22"/>
      <c r="EEM22"/>
      <c r="EEN22"/>
      <c r="EEO22"/>
      <c r="EEP22"/>
      <c r="EEQ22"/>
      <c r="EER22"/>
      <c r="EES22"/>
      <c r="EET22"/>
      <c r="EEU22"/>
      <c r="EEV22"/>
      <c r="EEW22"/>
      <c r="EEX22"/>
      <c r="EEY22"/>
      <c r="EEZ22"/>
      <c r="EFA22"/>
      <c r="EFB22"/>
      <c r="EFC22"/>
      <c r="EFD22"/>
      <c r="EFE22"/>
      <c r="EFF22"/>
      <c r="EFG22"/>
      <c r="EFH22"/>
      <c r="EFI22"/>
      <c r="EFJ22"/>
      <c r="EFK22"/>
      <c r="EFL22"/>
      <c r="EFM22"/>
      <c r="EFN22"/>
      <c r="EFO22"/>
      <c r="EFP22"/>
      <c r="EFQ22"/>
      <c r="EFR22"/>
      <c r="EFS22"/>
      <c r="EFT22"/>
      <c r="EFU22"/>
      <c r="EFV22"/>
      <c r="EFW22"/>
      <c r="EFX22"/>
      <c r="EFY22"/>
      <c r="EFZ22"/>
      <c r="EGA22"/>
      <c r="EGB22"/>
      <c r="EGC22"/>
      <c r="EGD22"/>
      <c r="EGE22"/>
      <c r="EGF22"/>
      <c r="EGG22"/>
      <c r="EGH22"/>
      <c r="EGI22"/>
      <c r="EGJ22"/>
      <c r="EGK22"/>
      <c r="EGL22"/>
      <c r="EGM22"/>
      <c r="EGN22"/>
      <c r="EGO22"/>
      <c r="EGP22"/>
      <c r="EGQ22"/>
      <c r="EGR22"/>
      <c r="EGS22"/>
      <c r="EGT22"/>
      <c r="EGU22"/>
      <c r="EGV22"/>
      <c r="EGW22"/>
      <c r="EGX22"/>
      <c r="EGY22"/>
      <c r="EGZ22"/>
      <c r="EHA22"/>
      <c r="EHB22"/>
      <c r="EHC22"/>
      <c r="EHD22"/>
      <c r="EHE22"/>
      <c r="EHF22"/>
      <c r="EHG22"/>
      <c r="EHH22"/>
      <c r="EHI22"/>
      <c r="EHJ22"/>
      <c r="EHK22"/>
      <c r="EHL22"/>
      <c r="EHM22"/>
      <c r="EHN22"/>
      <c r="EHO22"/>
      <c r="EHP22"/>
      <c r="EHQ22"/>
      <c r="EHR22"/>
      <c r="EHS22"/>
      <c r="EHT22"/>
      <c r="EHU22"/>
      <c r="EHV22"/>
      <c r="EHW22"/>
      <c r="EHX22"/>
      <c r="EHY22"/>
      <c r="EHZ22"/>
      <c r="EIA22"/>
      <c r="EIB22"/>
      <c r="EIC22"/>
      <c r="EID22"/>
      <c r="EIE22"/>
      <c r="EIF22"/>
      <c r="EIG22"/>
      <c r="EIH22"/>
      <c r="EII22"/>
      <c r="EIJ22"/>
      <c r="EIK22"/>
      <c r="EIL22"/>
      <c r="EIM22"/>
      <c r="EIN22"/>
      <c r="EIO22"/>
      <c r="EIP22"/>
      <c r="EIQ22"/>
      <c r="EIR22"/>
      <c r="EIS22"/>
      <c r="EIT22"/>
      <c r="EIU22"/>
      <c r="EIV22"/>
      <c r="EIW22"/>
      <c r="EIX22"/>
      <c r="EIY22"/>
      <c r="EIZ22"/>
      <c r="EJA22"/>
      <c r="EJB22"/>
      <c r="EJC22"/>
      <c r="EJD22"/>
      <c r="EJE22"/>
      <c r="EJF22"/>
      <c r="EJG22"/>
      <c r="EJH22"/>
      <c r="EJI22"/>
      <c r="EJJ22"/>
      <c r="EJK22"/>
      <c r="EJL22"/>
      <c r="EJM22"/>
      <c r="EJN22"/>
      <c r="EJO22"/>
      <c r="EJP22"/>
      <c r="EJQ22"/>
      <c r="EJR22"/>
      <c r="EJS22"/>
      <c r="EJT22"/>
      <c r="EJU22"/>
      <c r="EJV22"/>
      <c r="EJW22"/>
      <c r="EJX22"/>
      <c r="EJY22"/>
      <c r="EJZ22"/>
      <c r="EKA22"/>
      <c r="EKB22"/>
      <c r="EKC22"/>
      <c r="EKD22"/>
      <c r="EKE22"/>
      <c r="EKF22"/>
      <c r="EKG22"/>
      <c r="EKH22"/>
      <c r="EKI22"/>
      <c r="EKJ22"/>
      <c r="EKK22"/>
      <c r="EKL22"/>
      <c r="EKM22"/>
      <c r="EKN22"/>
      <c r="EKO22"/>
      <c r="EKP22"/>
      <c r="EKQ22"/>
      <c r="EKR22"/>
      <c r="EKS22"/>
      <c r="EKT22"/>
      <c r="EKU22"/>
      <c r="EKV22"/>
      <c r="EKW22"/>
      <c r="EKX22"/>
      <c r="EKY22"/>
      <c r="EKZ22"/>
      <c r="ELA22"/>
      <c r="ELB22"/>
      <c r="ELC22"/>
      <c r="ELD22"/>
      <c r="ELE22"/>
      <c r="ELF22"/>
      <c r="ELG22"/>
      <c r="ELH22"/>
      <c r="ELI22"/>
      <c r="ELJ22"/>
      <c r="ELK22"/>
      <c r="ELL22"/>
      <c r="ELM22"/>
      <c r="ELN22"/>
      <c r="ELO22"/>
      <c r="ELP22"/>
      <c r="ELQ22"/>
      <c r="ELR22"/>
      <c r="ELS22"/>
      <c r="ELT22"/>
      <c r="ELU22"/>
      <c r="ELV22"/>
      <c r="ELW22"/>
      <c r="ELX22"/>
      <c r="ELY22"/>
      <c r="ELZ22"/>
      <c r="EMA22"/>
      <c r="EMB22"/>
      <c r="EMC22"/>
      <c r="EMD22"/>
      <c r="EME22"/>
      <c r="EMF22"/>
      <c r="EMG22"/>
      <c r="EMH22"/>
      <c r="EMI22"/>
      <c r="EMJ22"/>
      <c r="EMK22"/>
      <c r="EML22"/>
      <c r="EMM22"/>
      <c r="EMN22"/>
      <c r="EMO22"/>
      <c r="EMP22"/>
      <c r="EMQ22"/>
      <c r="EMR22"/>
      <c r="EMS22"/>
      <c r="EMT22"/>
      <c r="EMU22"/>
      <c r="EMV22"/>
      <c r="EMW22"/>
      <c r="EMX22"/>
      <c r="EMY22"/>
      <c r="EMZ22"/>
      <c r="ENA22"/>
      <c r="ENB22"/>
      <c r="ENC22"/>
      <c r="END22"/>
      <c r="ENE22"/>
      <c r="ENF22"/>
      <c r="ENG22"/>
      <c r="ENH22"/>
      <c r="ENI22"/>
      <c r="ENJ22"/>
      <c r="ENK22"/>
      <c r="ENL22"/>
      <c r="ENM22"/>
      <c r="ENN22"/>
      <c r="ENO22"/>
      <c r="ENP22"/>
      <c r="ENQ22"/>
      <c r="ENR22"/>
      <c r="ENS22"/>
      <c r="ENT22"/>
      <c r="ENU22"/>
      <c r="ENV22"/>
      <c r="ENW22"/>
      <c r="ENX22"/>
      <c r="ENY22"/>
      <c r="ENZ22"/>
      <c r="EOA22"/>
      <c r="EOB22"/>
      <c r="EOC22"/>
      <c r="EOD22"/>
      <c r="EOE22"/>
      <c r="EOF22"/>
      <c r="EOG22"/>
      <c r="EOH22"/>
      <c r="EOI22"/>
      <c r="EOJ22"/>
      <c r="EOK22"/>
      <c r="EOL22"/>
      <c r="EOM22"/>
      <c r="EON22"/>
      <c r="EOO22"/>
      <c r="EOP22"/>
      <c r="EOQ22"/>
      <c r="EOR22"/>
      <c r="EOS22"/>
      <c r="EOT22"/>
      <c r="EOU22"/>
      <c r="EOV22"/>
      <c r="EOW22"/>
      <c r="EOX22"/>
      <c r="EOY22"/>
      <c r="EOZ22"/>
      <c r="EPA22"/>
      <c r="EPB22"/>
      <c r="EPC22"/>
      <c r="EPD22"/>
      <c r="EPE22"/>
      <c r="EPF22"/>
      <c r="EPG22"/>
      <c r="EPH22"/>
      <c r="EPI22"/>
      <c r="EPJ22"/>
      <c r="EPK22"/>
      <c r="EPL22"/>
      <c r="EPM22"/>
      <c r="EPN22"/>
      <c r="EPO22"/>
      <c r="EPP22"/>
      <c r="EPQ22"/>
      <c r="EPR22"/>
      <c r="EPS22"/>
      <c r="EPT22"/>
      <c r="EPU22"/>
      <c r="EPV22"/>
      <c r="EPW22"/>
      <c r="EPX22"/>
      <c r="EPY22"/>
      <c r="EPZ22"/>
      <c r="EQA22"/>
      <c r="EQB22"/>
      <c r="EQC22"/>
      <c r="EQD22"/>
      <c r="EQE22"/>
      <c r="EQF22"/>
      <c r="EQG22"/>
      <c r="EQH22"/>
      <c r="EQI22"/>
      <c r="EQJ22"/>
      <c r="EQK22"/>
      <c r="EQL22"/>
      <c r="EQM22"/>
      <c r="EQN22"/>
      <c r="EQO22"/>
      <c r="EQP22"/>
      <c r="EQQ22"/>
      <c r="EQR22"/>
      <c r="EQS22"/>
      <c r="EQT22"/>
      <c r="EQU22"/>
      <c r="EQV22"/>
      <c r="EQW22"/>
      <c r="EQX22"/>
      <c r="EQY22"/>
      <c r="EQZ22"/>
      <c r="ERA22"/>
      <c r="ERB22"/>
      <c r="ERC22"/>
      <c r="ERD22"/>
      <c r="ERE22"/>
      <c r="ERF22"/>
      <c r="ERG22"/>
      <c r="ERH22"/>
      <c r="ERI22"/>
      <c r="ERJ22"/>
      <c r="ERK22"/>
      <c r="ERL22"/>
      <c r="ERM22"/>
      <c r="ERN22"/>
      <c r="ERO22"/>
      <c r="ERP22"/>
      <c r="ERQ22"/>
      <c r="ERR22"/>
      <c r="ERS22"/>
      <c r="ERT22"/>
      <c r="ERU22"/>
      <c r="ERV22"/>
      <c r="ERW22"/>
      <c r="ERX22"/>
      <c r="ERY22"/>
      <c r="ERZ22"/>
      <c r="ESA22"/>
      <c r="ESB22"/>
      <c r="ESC22"/>
      <c r="ESD22"/>
      <c r="ESE22"/>
      <c r="ESF22"/>
      <c r="ESG22"/>
      <c r="ESH22"/>
      <c r="ESI22"/>
      <c r="ESJ22"/>
      <c r="ESK22"/>
      <c r="ESL22"/>
      <c r="ESM22"/>
      <c r="ESN22"/>
      <c r="ESO22"/>
      <c r="ESP22"/>
      <c r="ESQ22"/>
      <c r="ESR22"/>
      <c r="ESS22"/>
      <c r="EST22"/>
      <c r="ESU22"/>
      <c r="ESV22"/>
      <c r="ESW22"/>
      <c r="ESX22"/>
      <c r="ESY22"/>
      <c r="ESZ22"/>
      <c r="ETA22"/>
      <c r="ETB22"/>
      <c r="ETC22"/>
      <c r="ETD22"/>
      <c r="ETE22"/>
      <c r="ETF22"/>
      <c r="ETG22"/>
      <c r="ETH22"/>
      <c r="ETI22"/>
      <c r="ETJ22"/>
      <c r="ETK22"/>
      <c r="ETL22"/>
      <c r="ETM22"/>
      <c r="ETN22"/>
      <c r="ETO22"/>
      <c r="ETP22"/>
      <c r="ETQ22"/>
      <c r="ETR22"/>
      <c r="ETS22"/>
      <c r="ETT22"/>
      <c r="ETU22"/>
      <c r="ETV22"/>
      <c r="ETW22"/>
      <c r="ETX22"/>
      <c r="ETY22"/>
      <c r="ETZ22"/>
      <c r="EUA22"/>
      <c r="EUB22"/>
      <c r="EUC22"/>
      <c r="EUD22"/>
      <c r="EUE22"/>
      <c r="EUF22"/>
      <c r="EUG22"/>
      <c r="EUH22"/>
      <c r="EUI22"/>
      <c r="EUJ22"/>
      <c r="EUK22"/>
      <c r="EUL22"/>
      <c r="EUM22"/>
      <c r="EUN22"/>
      <c r="EUO22"/>
    </row>
    <row r="23" spans="1:3941" s="6" customFormat="1" x14ac:dyDescent="0.25">
      <c r="A23" s="8">
        <v>15</v>
      </c>
      <c r="B23" s="20" t="s">
        <v>178</v>
      </c>
      <c r="C23" t="s">
        <v>9</v>
      </c>
      <c r="D23" s="4" t="s">
        <v>393</v>
      </c>
      <c r="E23" s="4" t="s">
        <v>175</v>
      </c>
      <c r="F23" t="s">
        <v>112</v>
      </c>
      <c r="G23" s="14">
        <v>145000</v>
      </c>
      <c r="H23" s="13">
        <f t="shared" si="0"/>
        <v>4161.5</v>
      </c>
      <c r="I23" s="28">
        <v>22690.49</v>
      </c>
      <c r="J23" s="13">
        <f t="shared" si="8"/>
        <v>4408</v>
      </c>
      <c r="K23" s="28">
        <v>175</v>
      </c>
      <c r="L23" s="14">
        <f t="shared" si="7"/>
        <v>31434.99</v>
      </c>
      <c r="M23" s="14">
        <f t="shared" si="1"/>
        <v>113565.01</v>
      </c>
      <c r="N23" s="28"/>
      <c r="O23" s="28"/>
      <c r="P23"/>
      <c r="Q23" s="28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  <c r="AMM23"/>
      <c r="AMN23"/>
      <c r="AMO23"/>
      <c r="AMP23"/>
      <c r="AMQ23"/>
      <c r="AMR23"/>
      <c r="AMS23"/>
      <c r="AMT23"/>
      <c r="AMU23"/>
      <c r="AMV23"/>
      <c r="AMW23"/>
      <c r="AMX23"/>
      <c r="AMY23"/>
      <c r="AMZ23"/>
      <c r="ANA23"/>
      <c r="ANB23"/>
      <c r="ANC23"/>
      <c r="AND23"/>
      <c r="ANE23"/>
      <c r="ANF23"/>
      <c r="ANG23"/>
      <c r="ANH23"/>
      <c r="ANI23"/>
      <c r="ANJ23"/>
      <c r="ANK23"/>
      <c r="ANL23"/>
      <c r="ANM23"/>
      <c r="ANN23"/>
      <c r="ANO23"/>
      <c r="ANP23"/>
      <c r="ANQ23"/>
      <c r="ANR23"/>
      <c r="ANS23"/>
      <c r="ANT23"/>
      <c r="ANU23"/>
      <c r="ANV23"/>
      <c r="ANW23"/>
      <c r="ANX23"/>
      <c r="ANY23"/>
      <c r="ANZ23"/>
      <c r="AOA23"/>
      <c r="AOB23"/>
      <c r="AOC23"/>
      <c r="AOD23"/>
      <c r="AOE23"/>
      <c r="AOF23"/>
      <c r="AOG23"/>
      <c r="AOH23"/>
      <c r="AOI23"/>
      <c r="AOJ23"/>
      <c r="AOK23"/>
      <c r="AOL23"/>
      <c r="AOM23"/>
      <c r="AON23"/>
      <c r="AOO23"/>
      <c r="AOP23"/>
      <c r="AOQ23"/>
      <c r="AOR23"/>
      <c r="AOS23"/>
      <c r="AOT23"/>
      <c r="AOU23"/>
      <c r="AOV23"/>
      <c r="AOW23"/>
      <c r="AOX23"/>
      <c r="AOY23"/>
      <c r="AOZ23"/>
      <c r="APA23"/>
      <c r="APB23"/>
      <c r="APC23"/>
      <c r="APD23"/>
      <c r="APE23"/>
      <c r="APF23"/>
      <c r="APG23"/>
      <c r="APH23"/>
      <c r="API23"/>
      <c r="APJ23"/>
      <c r="APK23"/>
      <c r="APL23"/>
      <c r="APM23"/>
      <c r="APN23"/>
      <c r="APO23"/>
      <c r="APP23"/>
      <c r="APQ23"/>
      <c r="APR23"/>
      <c r="APS23"/>
      <c r="APT23"/>
      <c r="APU23"/>
      <c r="APV23"/>
      <c r="APW23"/>
      <c r="APX23"/>
      <c r="APY23"/>
      <c r="APZ23"/>
      <c r="AQA23"/>
      <c r="AQB23"/>
      <c r="AQC23"/>
      <c r="AQD23"/>
      <c r="AQE23"/>
      <c r="AQF23"/>
      <c r="AQG23"/>
      <c r="AQH23"/>
      <c r="AQI23"/>
      <c r="AQJ23"/>
      <c r="AQK23"/>
      <c r="AQL23"/>
      <c r="AQM23"/>
      <c r="AQN23"/>
      <c r="AQO23"/>
      <c r="AQP23"/>
      <c r="AQQ23"/>
      <c r="AQR23"/>
      <c r="AQS23"/>
      <c r="AQT23"/>
      <c r="AQU23"/>
      <c r="AQV23"/>
      <c r="AQW23"/>
      <c r="AQX23"/>
      <c r="AQY23"/>
      <c r="AQZ23"/>
      <c r="ARA23"/>
      <c r="ARB23"/>
      <c r="ARC23"/>
      <c r="ARD23"/>
      <c r="ARE23"/>
      <c r="ARF23"/>
      <c r="ARG23"/>
      <c r="ARH23"/>
      <c r="ARI23"/>
      <c r="ARJ23"/>
      <c r="ARK23"/>
      <c r="ARL23"/>
      <c r="ARM23"/>
      <c r="ARN23"/>
      <c r="ARO23"/>
      <c r="ARP23"/>
      <c r="ARQ23"/>
      <c r="ARR23"/>
      <c r="ARS23"/>
      <c r="ART23"/>
      <c r="ARU23"/>
      <c r="ARV23"/>
      <c r="ARW23"/>
      <c r="ARX23"/>
      <c r="ARY23"/>
      <c r="ARZ23"/>
      <c r="ASA23"/>
      <c r="ASB23"/>
      <c r="ASC23"/>
      <c r="ASD23"/>
      <c r="ASE23"/>
      <c r="ASF23"/>
      <c r="ASG23"/>
      <c r="ASH23"/>
      <c r="ASI23"/>
      <c r="ASJ23"/>
      <c r="ASK23"/>
      <c r="ASL23"/>
      <c r="ASM23"/>
      <c r="ASN23"/>
      <c r="ASO23"/>
      <c r="ASP23"/>
      <c r="ASQ23"/>
      <c r="ASR23"/>
      <c r="ASS23"/>
      <c r="AST23"/>
      <c r="ASU23"/>
      <c r="ASV23"/>
      <c r="ASW23"/>
      <c r="ASX23"/>
      <c r="ASY23"/>
      <c r="ASZ23"/>
      <c r="ATA23"/>
      <c r="ATB23"/>
      <c r="ATC23"/>
      <c r="ATD23"/>
      <c r="ATE23"/>
      <c r="ATF23"/>
      <c r="ATG23"/>
      <c r="ATH23"/>
      <c r="ATI23"/>
      <c r="ATJ23"/>
      <c r="ATK23"/>
      <c r="ATL23"/>
      <c r="ATM23"/>
      <c r="ATN23"/>
      <c r="ATO23"/>
      <c r="ATP23"/>
      <c r="ATQ23"/>
      <c r="ATR23"/>
      <c r="ATS23"/>
      <c r="ATT23"/>
      <c r="ATU23"/>
      <c r="ATV23"/>
      <c r="ATW23"/>
      <c r="ATX23"/>
      <c r="ATY23"/>
      <c r="ATZ23"/>
      <c r="AUA23"/>
      <c r="AUB23"/>
      <c r="AUC23"/>
      <c r="AUD23"/>
      <c r="AUE23"/>
      <c r="AUF23"/>
      <c r="AUG23"/>
      <c r="AUH23"/>
      <c r="AUI23"/>
      <c r="AUJ23"/>
      <c r="AUK23"/>
      <c r="AUL23"/>
      <c r="AUM23"/>
      <c r="AUN23"/>
      <c r="AUO23"/>
      <c r="AUP23"/>
      <c r="AUQ23"/>
      <c r="AUR23"/>
      <c r="AUS23"/>
      <c r="AUT23"/>
      <c r="AUU23"/>
      <c r="AUV23"/>
      <c r="AUW23"/>
      <c r="AUX23"/>
      <c r="AUY23"/>
      <c r="AUZ23"/>
      <c r="AVA23"/>
      <c r="AVB23"/>
      <c r="AVC23"/>
      <c r="AVD23"/>
      <c r="AVE23"/>
      <c r="AVF23"/>
      <c r="AVG23"/>
      <c r="AVH23"/>
      <c r="AVI23"/>
      <c r="AVJ23"/>
      <c r="AVK23"/>
      <c r="AVL23"/>
      <c r="AVM23"/>
      <c r="AVN23"/>
      <c r="AVO23"/>
      <c r="AVP23"/>
      <c r="AVQ23"/>
      <c r="AVR23"/>
      <c r="AVS23"/>
      <c r="AVT23"/>
      <c r="AVU23"/>
      <c r="AVV23"/>
      <c r="AVW23"/>
      <c r="AVX23"/>
      <c r="AVY23"/>
      <c r="AVZ23"/>
      <c r="AWA23"/>
      <c r="AWB23"/>
      <c r="AWC23"/>
      <c r="AWD23"/>
      <c r="AWE23"/>
      <c r="AWF23"/>
      <c r="AWG23"/>
      <c r="AWH23"/>
      <c r="AWI23"/>
      <c r="AWJ23"/>
      <c r="AWK23"/>
      <c r="AWL23"/>
      <c r="AWM23"/>
      <c r="AWN23"/>
      <c r="AWO23"/>
      <c r="AWP23"/>
      <c r="AWQ23"/>
      <c r="AWR23"/>
      <c r="AWS23"/>
      <c r="AWT23"/>
      <c r="AWU23"/>
      <c r="AWV23"/>
      <c r="AWW23"/>
      <c r="AWX23"/>
      <c r="AWY23"/>
      <c r="AWZ23"/>
      <c r="AXA23"/>
      <c r="AXB23"/>
      <c r="AXC23"/>
      <c r="AXD23"/>
      <c r="AXE23"/>
      <c r="AXF23"/>
      <c r="AXG23"/>
      <c r="AXH23"/>
      <c r="AXI23"/>
      <c r="AXJ23"/>
      <c r="AXK23"/>
      <c r="AXL23"/>
      <c r="AXM23"/>
      <c r="AXN23"/>
      <c r="AXO23"/>
      <c r="AXP23"/>
      <c r="AXQ23"/>
      <c r="AXR23"/>
      <c r="AXS23"/>
      <c r="AXT23"/>
      <c r="AXU23"/>
      <c r="AXV23"/>
      <c r="AXW23"/>
      <c r="AXX23"/>
      <c r="AXY23"/>
      <c r="AXZ23"/>
      <c r="AYA23"/>
      <c r="AYB23"/>
      <c r="AYC23"/>
      <c r="AYD23"/>
      <c r="AYE23"/>
      <c r="AYF23"/>
      <c r="AYG23"/>
      <c r="AYH23"/>
      <c r="AYI23"/>
      <c r="AYJ23"/>
      <c r="AYK23"/>
      <c r="AYL23"/>
      <c r="AYM23"/>
      <c r="AYN23"/>
      <c r="AYO23"/>
      <c r="AYP23"/>
      <c r="AYQ23"/>
      <c r="AYR23"/>
      <c r="AYS23"/>
      <c r="AYT23"/>
      <c r="AYU23"/>
      <c r="AYV23"/>
      <c r="AYW23"/>
      <c r="AYX23"/>
      <c r="AYY23"/>
      <c r="AYZ23"/>
      <c r="AZA23"/>
      <c r="AZB23"/>
      <c r="AZC23"/>
      <c r="AZD23"/>
      <c r="AZE23"/>
      <c r="AZF23"/>
      <c r="AZG23"/>
      <c r="AZH23"/>
      <c r="AZI23"/>
      <c r="AZJ23"/>
      <c r="AZK23"/>
      <c r="AZL23"/>
      <c r="AZM23"/>
      <c r="AZN23"/>
      <c r="AZO23"/>
      <c r="AZP23"/>
      <c r="AZQ23"/>
      <c r="AZR23"/>
      <c r="AZS23"/>
      <c r="AZT23"/>
      <c r="AZU23"/>
      <c r="AZV23"/>
      <c r="AZW23"/>
      <c r="AZX23"/>
      <c r="AZY23"/>
      <c r="AZZ23"/>
      <c r="BAA23"/>
      <c r="BAB23"/>
      <c r="BAC23"/>
      <c r="BAD23"/>
      <c r="BAE23"/>
      <c r="BAF23"/>
      <c r="BAG23"/>
      <c r="BAH23"/>
      <c r="BAI23"/>
      <c r="BAJ23"/>
      <c r="BAK23"/>
      <c r="BAL23"/>
      <c r="BAM23"/>
      <c r="BAN23"/>
      <c r="BAO23"/>
      <c r="BAP23"/>
      <c r="BAQ23"/>
      <c r="BAR23"/>
      <c r="BAS23"/>
      <c r="BAT23"/>
      <c r="BAU23"/>
      <c r="BAV23"/>
      <c r="BAW23"/>
      <c r="BAX23"/>
      <c r="BAY23"/>
      <c r="BAZ23"/>
      <c r="BBA23"/>
      <c r="BBB23"/>
      <c r="BBC23"/>
      <c r="BBD23"/>
      <c r="BBE23"/>
      <c r="BBF23"/>
      <c r="BBG23"/>
      <c r="BBH23"/>
      <c r="BBI23"/>
      <c r="BBJ23"/>
      <c r="BBK23"/>
      <c r="BBL23"/>
      <c r="BBM23"/>
      <c r="BBN23"/>
      <c r="BBO23"/>
      <c r="BBP23"/>
      <c r="BBQ23"/>
      <c r="BBR23"/>
      <c r="BBS23"/>
      <c r="BBT23"/>
      <c r="BBU23"/>
      <c r="BBV23"/>
      <c r="BBW23"/>
      <c r="BBX23"/>
      <c r="BBY23"/>
      <c r="BBZ23"/>
      <c r="BCA23"/>
      <c r="BCB23"/>
      <c r="BCC23"/>
      <c r="BCD23"/>
      <c r="BCE23"/>
      <c r="BCF23"/>
      <c r="BCG23"/>
      <c r="BCH23"/>
      <c r="BCI23"/>
      <c r="BCJ23"/>
      <c r="BCK23"/>
      <c r="BCL23"/>
      <c r="BCM23"/>
      <c r="BCN23"/>
      <c r="BCO23"/>
      <c r="BCP23"/>
      <c r="BCQ23"/>
      <c r="BCR23"/>
      <c r="BCS23"/>
      <c r="BCT23"/>
      <c r="BCU23"/>
      <c r="BCV23"/>
      <c r="BCW23"/>
      <c r="BCX23"/>
      <c r="BCY23"/>
      <c r="BCZ23"/>
      <c r="BDA23"/>
      <c r="BDB23"/>
      <c r="BDC23"/>
      <c r="BDD23"/>
      <c r="BDE23"/>
      <c r="BDF23"/>
      <c r="BDG23"/>
      <c r="BDH23"/>
      <c r="BDI23"/>
      <c r="BDJ23"/>
      <c r="BDK23"/>
      <c r="BDL23"/>
      <c r="BDM23"/>
      <c r="BDN23"/>
      <c r="BDO23"/>
      <c r="BDP23"/>
      <c r="BDQ23"/>
      <c r="BDR23"/>
      <c r="BDS23"/>
      <c r="BDT23"/>
      <c r="BDU23"/>
      <c r="BDV23"/>
      <c r="BDW23"/>
      <c r="BDX23"/>
      <c r="BDY23"/>
      <c r="BDZ23"/>
      <c r="BEA23"/>
      <c r="BEB23"/>
      <c r="BEC23"/>
      <c r="BED23"/>
      <c r="BEE23"/>
      <c r="BEF23"/>
      <c r="BEG23"/>
      <c r="BEH23"/>
      <c r="BEI23"/>
      <c r="BEJ23"/>
      <c r="BEK23"/>
      <c r="BEL23"/>
      <c r="BEM23"/>
      <c r="BEN23"/>
      <c r="BEO23"/>
      <c r="BEP23"/>
      <c r="BEQ23"/>
      <c r="BER23"/>
      <c r="BES23"/>
      <c r="BET23"/>
      <c r="BEU23"/>
      <c r="BEV23"/>
      <c r="BEW23"/>
      <c r="BEX23"/>
      <c r="BEY23"/>
      <c r="BEZ23"/>
      <c r="BFA23"/>
      <c r="BFB23"/>
      <c r="BFC23"/>
      <c r="BFD23"/>
      <c r="BFE23"/>
      <c r="BFF23"/>
      <c r="BFG23"/>
      <c r="BFH23"/>
      <c r="BFI23"/>
      <c r="BFJ23"/>
      <c r="BFK23"/>
      <c r="BFL23"/>
      <c r="BFM23"/>
      <c r="BFN23"/>
      <c r="BFO23"/>
      <c r="BFP23"/>
      <c r="BFQ23"/>
      <c r="BFR23"/>
      <c r="BFS23"/>
      <c r="BFT23"/>
      <c r="BFU23"/>
      <c r="BFV23"/>
      <c r="BFW23"/>
      <c r="BFX23"/>
      <c r="BFY23"/>
      <c r="BFZ23"/>
      <c r="BGA23"/>
      <c r="BGB23"/>
      <c r="BGC23"/>
      <c r="BGD23"/>
      <c r="BGE23"/>
      <c r="BGF23"/>
      <c r="BGG23"/>
      <c r="BGH23"/>
      <c r="BGI23"/>
      <c r="BGJ23"/>
      <c r="BGK23"/>
      <c r="BGL23"/>
      <c r="BGM23"/>
      <c r="BGN23"/>
      <c r="BGO23"/>
      <c r="BGP23"/>
      <c r="BGQ23"/>
      <c r="BGR23"/>
      <c r="BGS23"/>
      <c r="BGT23"/>
      <c r="BGU23"/>
      <c r="BGV23"/>
      <c r="BGW23"/>
      <c r="BGX23"/>
      <c r="BGY23"/>
      <c r="BGZ23"/>
      <c r="BHA23"/>
      <c r="BHB23"/>
      <c r="BHC23"/>
      <c r="BHD23"/>
      <c r="BHE23"/>
      <c r="BHF23"/>
      <c r="BHG23"/>
      <c r="BHH23"/>
      <c r="BHI23"/>
      <c r="BHJ23"/>
      <c r="BHK23"/>
      <c r="BHL23"/>
      <c r="BHM23"/>
      <c r="BHN23"/>
      <c r="BHO23"/>
      <c r="BHP23"/>
      <c r="BHQ23"/>
      <c r="BHR23"/>
      <c r="BHS23"/>
      <c r="BHT23"/>
      <c r="BHU23"/>
      <c r="BHV23"/>
      <c r="BHW23"/>
      <c r="BHX23"/>
      <c r="BHY23"/>
      <c r="BHZ23"/>
      <c r="BIA23"/>
      <c r="BIB23"/>
      <c r="BIC23"/>
      <c r="BID23"/>
      <c r="BIE23"/>
      <c r="BIF23"/>
      <c r="BIG23"/>
      <c r="BIH23"/>
      <c r="BII23"/>
      <c r="BIJ23"/>
      <c r="BIK23"/>
      <c r="BIL23"/>
      <c r="BIM23"/>
      <c r="BIN23"/>
      <c r="BIO23"/>
      <c r="BIP23"/>
      <c r="BIQ23"/>
      <c r="BIR23"/>
      <c r="BIS23"/>
      <c r="BIT23"/>
      <c r="BIU23"/>
      <c r="BIV23"/>
      <c r="BIW23"/>
      <c r="BIX23"/>
      <c r="BIY23"/>
      <c r="BIZ23"/>
      <c r="BJA23"/>
      <c r="BJB23"/>
      <c r="BJC23"/>
      <c r="BJD23"/>
      <c r="BJE23"/>
      <c r="BJF23"/>
      <c r="BJG23"/>
      <c r="BJH23"/>
      <c r="BJI23"/>
      <c r="BJJ23"/>
      <c r="BJK23"/>
      <c r="BJL23"/>
      <c r="BJM23"/>
      <c r="BJN23"/>
      <c r="BJO23"/>
      <c r="BJP23"/>
      <c r="BJQ23"/>
      <c r="BJR23"/>
      <c r="BJS23"/>
      <c r="BJT23"/>
      <c r="BJU23"/>
      <c r="BJV23"/>
      <c r="BJW23"/>
      <c r="BJX23"/>
      <c r="BJY23"/>
      <c r="BJZ23"/>
      <c r="BKA23"/>
      <c r="BKB23"/>
      <c r="BKC23"/>
      <c r="BKD23"/>
      <c r="BKE23"/>
      <c r="BKF23"/>
      <c r="BKG23"/>
      <c r="BKH23"/>
      <c r="BKI23"/>
      <c r="BKJ23"/>
      <c r="BKK23"/>
      <c r="BKL23"/>
      <c r="BKM23"/>
      <c r="BKN23"/>
      <c r="BKO23"/>
      <c r="BKP23"/>
      <c r="BKQ23"/>
      <c r="BKR23"/>
      <c r="BKS23"/>
      <c r="BKT23"/>
      <c r="BKU23"/>
      <c r="BKV23"/>
      <c r="BKW23"/>
      <c r="BKX23"/>
      <c r="BKY23"/>
      <c r="BKZ23"/>
      <c r="BLA23"/>
      <c r="BLB23"/>
      <c r="BLC23"/>
      <c r="BLD23"/>
      <c r="BLE23"/>
      <c r="BLF23"/>
      <c r="BLG23"/>
      <c r="BLH23"/>
      <c r="BLI23"/>
      <c r="BLJ23"/>
      <c r="BLK23"/>
      <c r="BLL23"/>
      <c r="BLM23"/>
      <c r="BLN23"/>
      <c r="BLO23"/>
      <c r="BLP23"/>
      <c r="BLQ23"/>
      <c r="BLR23"/>
      <c r="BLS23"/>
      <c r="BLT23"/>
      <c r="BLU23"/>
      <c r="BLV23"/>
      <c r="BLW23"/>
      <c r="BLX23"/>
      <c r="BLY23"/>
      <c r="BLZ23"/>
      <c r="BMA23"/>
      <c r="BMB23"/>
      <c r="BMC23"/>
      <c r="BMD23"/>
      <c r="BME23"/>
      <c r="BMF23"/>
      <c r="BMG23"/>
      <c r="BMH23"/>
      <c r="BMI23"/>
      <c r="BMJ23"/>
      <c r="BMK23"/>
      <c r="BML23"/>
      <c r="BMM23"/>
      <c r="BMN23"/>
      <c r="BMO23"/>
      <c r="BMP23"/>
      <c r="BMQ23"/>
      <c r="BMR23"/>
      <c r="BMS23"/>
      <c r="BMT23"/>
      <c r="BMU23"/>
      <c r="BMV23"/>
      <c r="BMW23"/>
      <c r="BMX23"/>
      <c r="BMY23"/>
      <c r="BMZ23"/>
      <c r="BNA23"/>
      <c r="BNB23"/>
      <c r="BNC23"/>
      <c r="BND23"/>
      <c r="BNE23"/>
      <c r="BNF23"/>
      <c r="BNG23"/>
      <c r="BNH23"/>
      <c r="BNI23"/>
      <c r="BNJ23"/>
      <c r="BNK23"/>
      <c r="BNL23"/>
      <c r="BNM23"/>
      <c r="BNN23"/>
      <c r="BNO23"/>
      <c r="BNP23"/>
      <c r="BNQ23"/>
      <c r="BNR23"/>
      <c r="BNS23"/>
      <c r="BNT23"/>
      <c r="BNU23"/>
      <c r="BNV23"/>
      <c r="BNW23"/>
      <c r="BNX23"/>
      <c r="BNY23"/>
      <c r="BNZ23"/>
      <c r="BOA23"/>
      <c r="BOB23"/>
      <c r="BOC23"/>
      <c r="BOD23"/>
      <c r="BOE23"/>
      <c r="BOF23"/>
      <c r="BOG23"/>
      <c r="BOH23"/>
      <c r="BOI23"/>
      <c r="BOJ23"/>
      <c r="BOK23"/>
      <c r="BOL23"/>
      <c r="BOM23"/>
      <c r="BON23"/>
      <c r="BOO23"/>
      <c r="BOP23"/>
      <c r="BOQ23"/>
      <c r="BOR23"/>
      <c r="BOS23"/>
      <c r="BOT23"/>
      <c r="BOU23"/>
      <c r="BOV23"/>
      <c r="BOW23"/>
      <c r="BOX23"/>
      <c r="BOY23"/>
      <c r="BOZ23"/>
      <c r="BPA23"/>
      <c r="BPB23"/>
      <c r="BPC23"/>
      <c r="BPD23"/>
      <c r="BPE23"/>
      <c r="BPF23"/>
      <c r="BPG23"/>
      <c r="BPH23"/>
      <c r="BPI23"/>
      <c r="BPJ23"/>
      <c r="BPK23"/>
      <c r="BPL23"/>
      <c r="BPM23"/>
      <c r="BPN23"/>
      <c r="BPO23"/>
      <c r="BPP23"/>
      <c r="BPQ23"/>
      <c r="BPR23"/>
      <c r="BPS23"/>
      <c r="BPT23"/>
      <c r="BPU23"/>
      <c r="BPV23"/>
      <c r="BPW23"/>
      <c r="BPX23"/>
      <c r="BPY23"/>
      <c r="BPZ23"/>
      <c r="BQA23"/>
      <c r="BQB23"/>
      <c r="BQC23"/>
      <c r="BQD23"/>
      <c r="BQE23"/>
      <c r="BQF23"/>
      <c r="BQG23"/>
      <c r="BQH23"/>
      <c r="BQI23"/>
      <c r="BQJ23"/>
      <c r="BQK23"/>
      <c r="BQL23"/>
      <c r="BQM23"/>
      <c r="BQN23"/>
      <c r="BQO23"/>
      <c r="BQP23"/>
      <c r="BQQ23"/>
      <c r="BQR23"/>
      <c r="BQS23"/>
      <c r="BQT23"/>
      <c r="BQU23"/>
      <c r="BQV23"/>
      <c r="BQW23"/>
      <c r="BQX23"/>
      <c r="BQY23"/>
      <c r="BQZ23"/>
      <c r="BRA23"/>
      <c r="BRB23"/>
      <c r="BRC23"/>
      <c r="BRD23"/>
      <c r="BRE23"/>
      <c r="BRF23"/>
      <c r="BRG23"/>
      <c r="BRH23"/>
      <c r="BRI23"/>
      <c r="BRJ23"/>
      <c r="BRK23"/>
      <c r="BRL23"/>
      <c r="BRM23"/>
      <c r="BRN23"/>
      <c r="BRO23"/>
      <c r="BRP23"/>
      <c r="BRQ23"/>
      <c r="BRR23"/>
      <c r="BRS23"/>
      <c r="BRT23"/>
      <c r="BRU23"/>
      <c r="BRV23"/>
      <c r="BRW23"/>
      <c r="BRX23"/>
      <c r="BRY23"/>
      <c r="BRZ23"/>
      <c r="BSA23"/>
      <c r="BSB23"/>
      <c r="BSC23"/>
      <c r="BSD23"/>
      <c r="BSE23"/>
      <c r="BSF23"/>
      <c r="BSG23"/>
      <c r="BSH23"/>
      <c r="BSI23"/>
      <c r="BSJ23"/>
      <c r="BSK23"/>
      <c r="BSL23"/>
      <c r="BSM23"/>
      <c r="BSN23"/>
      <c r="BSO23"/>
      <c r="BSP23"/>
      <c r="BSQ23"/>
      <c r="BSR23"/>
      <c r="BSS23"/>
      <c r="BST23"/>
      <c r="BSU23"/>
      <c r="BSV23"/>
      <c r="BSW23"/>
      <c r="BSX23"/>
      <c r="BSY23"/>
      <c r="BSZ23"/>
      <c r="BTA23"/>
      <c r="BTB23"/>
      <c r="BTC23"/>
      <c r="BTD23"/>
      <c r="BTE23"/>
      <c r="BTF23"/>
      <c r="BTG23"/>
      <c r="BTH23"/>
      <c r="BTI23"/>
      <c r="BTJ23"/>
      <c r="BTK23"/>
      <c r="BTL23"/>
      <c r="BTM23"/>
      <c r="BTN23"/>
      <c r="BTO23"/>
      <c r="BTP23"/>
      <c r="BTQ23"/>
      <c r="BTR23"/>
      <c r="BTS23"/>
      <c r="BTT23"/>
      <c r="BTU23"/>
      <c r="BTV23"/>
      <c r="BTW23"/>
      <c r="BTX23"/>
      <c r="BTY23"/>
      <c r="BTZ23"/>
      <c r="BUA23"/>
      <c r="BUB23"/>
      <c r="BUC23"/>
      <c r="BUD23"/>
      <c r="BUE23"/>
      <c r="BUF23"/>
      <c r="BUG23"/>
      <c r="BUH23"/>
      <c r="BUI23"/>
      <c r="BUJ23"/>
      <c r="BUK23"/>
      <c r="BUL23"/>
      <c r="BUM23"/>
      <c r="BUN23"/>
      <c r="BUO23"/>
      <c r="BUP23"/>
      <c r="BUQ23"/>
      <c r="BUR23"/>
      <c r="BUS23"/>
      <c r="BUT23"/>
      <c r="BUU23"/>
      <c r="BUV23"/>
      <c r="BUW23"/>
      <c r="BUX23"/>
      <c r="BUY23"/>
      <c r="BUZ23"/>
      <c r="BVA23"/>
      <c r="BVB23"/>
      <c r="BVC23"/>
      <c r="BVD23"/>
      <c r="BVE23"/>
      <c r="BVF23"/>
      <c r="BVG23"/>
      <c r="BVH23"/>
      <c r="BVI23"/>
      <c r="BVJ23"/>
      <c r="BVK23"/>
      <c r="BVL23"/>
      <c r="BVM23"/>
      <c r="BVN23"/>
      <c r="BVO23"/>
      <c r="BVP23"/>
      <c r="BVQ23"/>
      <c r="BVR23"/>
      <c r="BVS23"/>
      <c r="BVT23"/>
      <c r="BVU23"/>
      <c r="BVV23"/>
      <c r="BVW23"/>
      <c r="BVX23"/>
      <c r="BVY23"/>
      <c r="BVZ23"/>
      <c r="BWA23"/>
      <c r="BWB23"/>
      <c r="BWC23"/>
      <c r="BWD23"/>
      <c r="BWE23"/>
      <c r="BWF23"/>
      <c r="BWG23"/>
      <c r="BWH23"/>
      <c r="BWI23"/>
      <c r="BWJ23"/>
      <c r="BWK23"/>
      <c r="BWL23"/>
      <c r="BWM23"/>
      <c r="BWN23"/>
      <c r="BWO23"/>
      <c r="BWP23"/>
      <c r="BWQ23"/>
      <c r="BWR23"/>
      <c r="BWS23"/>
      <c r="BWT23"/>
      <c r="BWU23"/>
      <c r="BWV23"/>
      <c r="BWW23"/>
      <c r="BWX23"/>
      <c r="BWY23"/>
      <c r="BWZ23"/>
      <c r="BXA23"/>
      <c r="BXB23"/>
      <c r="BXC23"/>
      <c r="BXD23"/>
      <c r="BXE23"/>
      <c r="BXF23"/>
      <c r="BXG23"/>
      <c r="BXH23"/>
      <c r="BXI23"/>
      <c r="BXJ23"/>
      <c r="BXK23"/>
      <c r="BXL23"/>
      <c r="BXM23"/>
      <c r="BXN23"/>
      <c r="BXO23"/>
      <c r="BXP23"/>
      <c r="BXQ23"/>
      <c r="BXR23"/>
      <c r="BXS23"/>
      <c r="BXT23"/>
      <c r="BXU23"/>
      <c r="BXV23"/>
      <c r="BXW23"/>
      <c r="BXX23"/>
      <c r="BXY23"/>
      <c r="BXZ23"/>
      <c r="BYA23"/>
      <c r="BYB23"/>
      <c r="BYC23"/>
      <c r="BYD23"/>
      <c r="BYE23"/>
      <c r="BYF23"/>
      <c r="BYG23"/>
      <c r="BYH23"/>
      <c r="BYI23"/>
      <c r="BYJ23"/>
      <c r="BYK23"/>
      <c r="BYL23"/>
      <c r="BYM23"/>
      <c r="BYN23"/>
      <c r="BYO23"/>
      <c r="BYP23"/>
      <c r="BYQ23"/>
      <c r="BYR23"/>
      <c r="BYS23"/>
      <c r="BYT23"/>
      <c r="BYU23"/>
      <c r="BYV23"/>
      <c r="BYW23"/>
      <c r="BYX23"/>
      <c r="BYY23"/>
      <c r="BYZ23"/>
      <c r="BZA23"/>
      <c r="BZB23"/>
      <c r="BZC23"/>
      <c r="BZD23"/>
      <c r="BZE23"/>
      <c r="BZF23"/>
      <c r="BZG23"/>
      <c r="BZH23"/>
      <c r="BZI23"/>
      <c r="BZJ23"/>
      <c r="BZK23"/>
      <c r="BZL23"/>
      <c r="BZM23"/>
      <c r="BZN23"/>
      <c r="BZO23"/>
      <c r="BZP23"/>
      <c r="BZQ23"/>
      <c r="BZR23"/>
      <c r="BZS23"/>
      <c r="BZT23"/>
      <c r="BZU23"/>
      <c r="BZV23"/>
      <c r="BZW23"/>
      <c r="BZX23"/>
      <c r="BZY23"/>
      <c r="BZZ23"/>
      <c r="CAA23"/>
      <c r="CAB23"/>
      <c r="CAC23"/>
      <c r="CAD23"/>
      <c r="CAE23"/>
      <c r="CAF23"/>
      <c r="CAG23"/>
      <c r="CAH23"/>
      <c r="CAI23"/>
      <c r="CAJ23"/>
      <c r="CAK23"/>
      <c r="CAL23"/>
      <c r="CAM23"/>
      <c r="CAN23"/>
      <c r="CAO23"/>
      <c r="CAP23"/>
      <c r="CAQ23"/>
      <c r="CAR23"/>
      <c r="CAS23"/>
      <c r="CAT23"/>
      <c r="CAU23"/>
      <c r="CAV23"/>
      <c r="CAW23"/>
      <c r="CAX23"/>
      <c r="CAY23"/>
      <c r="CAZ23"/>
      <c r="CBA23"/>
      <c r="CBB23"/>
      <c r="CBC23"/>
      <c r="CBD23"/>
      <c r="CBE23"/>
      <c r="CBF23"/>
      <c r="CBG23"/>
      <c r="CBH23"/>
      <c r="CBI23"/>
      <c r="CBJ23"/>
      <c r="CBK23"/>
      <c r="CBL23"/>
      <c r="CBM23"/>
      <c r="CBN23"/>
      <c r="CBO23"/>
      <c r="CBP23"/>
      <c r="CBQ23"/>
      <c r="CBR23"/>
      <c r="CBS23"/>
      <c r="CBT23"/>
      <c r="CBU23"/>
      <c r="CBV23"/>
      <c r="CBW23"/>
      <c r="CBX23"/>
      <c r="CBY23"/>
      <c r="CBZ23"/>
      <c r="CCA23"/>
      <c r="CCB23"/>
      <c r="CCC23"/>
      <c r="CCD23"/>
      <c r="CCE23"/>
      <c r="CCF23"/>
      <c r="CCG23"/>
      <c r="CCH23"/>
      <c r="CCI23"/>
      <c r="CCJ23"/>
      <c r="CCK23"/>
      <c r="CCL23"/>
      <c r="CCM23"/>
      <c r="CCN23"/>
      <c r="CCO23"/>
      <c r="CCP23"/>
      <c r="CCQ23"/>
      <c r="CCR23"/>
      <c r="CCS23"/>
      <c r="CCT23"/>
      <c r="CCU23"/>
      <c r="CCV23"/>
      <c r="CCW23"/>
      <c r="CCX23"/>
      <c r="CCY23"/>
      <c r="CCZ23"/>
      <c r="CDA23"/>
      <c r="CDB23"/>
      <c r="CDC23"/>
      <c r="CDD23"/>
      <c r="CDE23"/>
      <c r="CDF23"/>
      <c r="CDG23"/>
      <c r="CDH23"/>
      <c r="CDI23"/>
      <c r="CDJ23"/>
      <c r="CDK23"/>
      <c r="CDL23"/>
      <c r="CDM23"/>
      <c r="CDN23"/>
      <c r="CDO23"/>
      <c r="CDP23"/>
      <c r="CDQ23"/>
      <c r="CDR23"/>
      <c r="CDS23"/>
      <c r="CDT23"/>
      <c r="CDU23"/>
      <c r="CDV23"/>
      <c r="CDW23"/>
      <c r="CDX23"/>
      <c r="CDY23"/>
      <c r="CDZ23"/>
      <c r="CEA23"/>
      <c r="CEB23"/>
      <c r="CEC23"/>
      <c r="CED23"/>
      <c r="CEE23"/>
      <c r="CEF23"/>
      <c r="CEG23"/>
      <c r="CEH23"/>
      <c r="CEI23"/>
      <c r="CEJ23"/>
      <c r="CEK23"/>
      <c r="CEL23"/>
      <c r="CEM23"/>
      <c r="CEN23"/>
      <c r="CEO23"/>
      <c r="CEP23"/>
      <c r="CEQ23"/>
      <c r="CER23"/>
      <c r="CES23"/>
      <c r="CET23"/>
      <c r="CEU23"/>
      <c r="CEV23"/>
      <c r="CEW23"/>
      <c r="CEX23"/>
      <c r="CEY23"/>
      <c r="CEZ23"/>
      <c r="CFA23"/>
      <c r="CFB23"/>
      <c r="CFC23"/>
      <c r="CFD23"/>
      <c r="CFE23"/>
      <c r="CFF23"/>
      <c r="CFG23"/>
      <c r="CFH23"/>
      <c r="CFI23"/>
      <c r="CFJ23"/>
      <c r="CFK23"/>
      <c r="CFL23"/>
      <c r="CFM23"/>
      <c r="CFN23"/>
      <c r="CFO23"/>
      <c r="CFP23"/>
      <c r="CFQ23"/>
      <c r="CFR23"/>
      <c r="CFS23"/>
      <c r="CFT23"/>
      <c r="CFU23"/>
      <c r="CFV23"/>
      <c r="CFW23"/>
      <c r="CFX23"/>
      <c r="CFY23"/>
      <c r="CFZ23"/>
      <c r="CGA23"/>
      <c r="CGB23"/>
      <c r="CGC23"/>
      <c r="CGD23"/>
      <c r="CGE23"/>
      <c r="CGF23"/>
      <c r="CGG23"/>
      <c r="CGH23"/>
      <c r="CGI23"/>
      <c r="CGJ23"/>
      <c r="CGK23"/>
      <c r="CGL23"/>
      <c r="CGM23"/>
      <c r="CGN23"/>
      <c r="CGO23"/>
      <c r="CGP23"/>
      <c r="CGQ23"/>
      <c r="CGR23"/>
      <c r="CGS23"/>
      <c r="CGT23"/>
      <c r="CGU23"/>
      <c r="CGV23"/>
      <c r="CGW23"/>
      <c r="CGX23"/>
      <c r="CGY23"/>
      <c r="CGZ23"/>
      <c r="CHA23"/>
      <c r="CHB23"/>
      <c r="CHC23"/>
      <c r="CHD23"/>
      <c r="CHE23"/>
      <c r="CHF23"/>
      <c r="CHG23"/>
      <c r="CHH23"/>
      <c r="CHI23"/>
      <c r="CHJ23"/>
      <c r="CHK23"/>
      <c r="CHL23"/>
      <c r="CHM23"/>
      <c r="CHN23"/>
      <c r="CHO23"/>
      <c r="CHP23"/>
      <c r="CHQ23"/>
      <c r="CHR23"/>
      <c r="CHS23"/>
      <c r="CHT23"/>
      <c r="CHU23"/>
      <c r="CHV23"/>
      <c r="CHW23"/>
      <c r="CHX23"/>
      <c r="CHY23"/>
      <c r="CHZ23"/>
      <c r="CIA23"/>
      <c r="CIB23"/>
      <c r="CIC23"/>
      <c r="CID23"/>
      <c r="CIE23"/>
      <c r="CIF23"/>
      <c r="CIG23"/>
      <c r="CIH23"/>
      <c r="CII23"/>
      <c r="CIJ23"/>
      <c r="CIK23"/>
      <c r="CIL23"/>
      <c r="CIM23"/>
      <c r="CIN23"/>
      <c r="CIO23"/>
      <c r="CIP23"/>
      <c r="CIQ23"/>
      <c r="CIR23"/>
      <c r="CIS23"/>
      <c r="CIT23"/>
      <c r="CIU23"/>
      <c r="CIV23"/>
      <c r="CIW23"/>
      <c r="CIX23"/>
      <c r="CIY23"/>
      <c r="CIZ23"/>
      <c r="CJA23"/>
      <c r="CJB23"/>
      <c r="CJC23"/>
      <c r="CJD23"/>
      <c r="CJE23"/>
      <c r="CJF23"/>
      <c r="CJG23"/>
      <c r="CJH23"/>
      <c r="CJI23"/>
      <c r="CJJ23"/>
      <c r="CJK23"/>
      <c r="CJL23"/>
      <c r="CJM23"/>
      <c r="CJN23"/>
      <c r="CJO23"/>
      <c r="CJP23"/>
      <c r="CJQ23"/>
      <c r="CJR23"/>
      <c r="CJS23"/>
      <c r="CJT23"/>
      <c r="CJU23"/>
      <c r="CJV23"/>
      <c r="CJW23"/>
      <c r="CJX23"/>
      <c r="CJY23"/>
      <c r="CJZ23"/>
      <c r="CKA23"/>
      <c r="CKB23"/>
      <c r="CKC23"/>
      <c r="CKD23"/>
      <c r="CKE23"/>
      <c r="CKF23"/>
      <c r="CKG23"/>
      <c r="CKH23"/>
      <c r="CKI23"/>
      <c r="CKJ23"/>
      <c r="CKK23"/>
      <c r="CKL23"/>
      <c r="CKM23"/>
      <c r="CKN23"/>
      <c r="CKO23"/>
      <c r="CKP23"/>
      <c r="CKQ23"/>
      <c r="CKR23"/>
      <c r="CKS23"/>
      <c r="CKT23"/>
      <c r="CKU23"/>
      <c r="CKV23"/>
      <c r="CKW23"/>
      <c r="CKX23"/>
      <c r="CKY23"/>
      <c r="CKZ23"/>
      <c r="CLA23"/>
      <c r="CLB23"/>
      <c r="CLC23"/>
      <c r="CLD23"/>
      <c r="CLE23"/>
      <c r="CLF23"/>
      <c r="CLG23"/>
      <c r="CLH23"/>
      <c r="CLI23"/>
      <c r="CLJ23"/>
      <c r="CLK23"/>
      <c r="CLL23"/>
      <c r="CLM23"/>
      <c r="CLN23"/>
      <c r="CLO23"/>
      <c r="CLP23"/>
      <c r="CLQ23"/>
      <c r="CLR23"/>
      <c r="CLS23"/>
      <c r="CLT23"/>
      <c r="CLU23"/>
      <c r="CLV23"/>
      <c r="CLW23"/>
      <c r="CLX23"/>
      <c r="CLY23"/>
      <c r="CLZ23"/>
      <c r="CMA23"/>
      <c r="CMB23"/>
      <c r="CMC23"/>
      <c r="CMD23"/>
      <c r="CME23"/>
      <c r="CMF23"/>
      <c r="CMG23"/>
      <c r="CMH23"/>
      <c r="CMI23"/>
      <c r="CMJ23"/>
      <c r="CMK23"/>
      <c r="CML23"/>
      <c r="CMM23"/>
      <c r="CMN23"/>
      <c r="CMO23"/>
      <c r="CMP23"/>
      <c r="CMQ23"/>
      <c r="CMR23"/>
      <c r="CMS23"/>
      <c r="CMT23"/>
      <c r="CMU23"/>
      <c r="CMV23"/>
      <c r="CMW23"/>
      <c r="CMX23"/>
      <c r="CMY23"/>
      <c r="CMZ23"/>
      <c r="CNA23"/>
      <c r="CNB23"/>
      <c r="CNC23"/>
      <c r="CND23"/>
      <c r="CNE23"/>
      <c r="CNF23"/>
      <c r="CNG23"/>
      <c r="CNH23"/>
      <c r="CNI23"/>
      <c r="CNJ23"/>
      <c r="CNK23"/>
      <c r="CNL23"/>
      <c r="CNM23"/>
      <c r="CNN23"/>
      <c r="CNO23"/>
      <c r="CNP23"/>
      <c r="CNQ23"/>
      <c r="CNR23"/>
      <c r="CNS23"/>
      <c r="CNT23"/>
      <c r="CNU23"/>
      <c r="CNV23"/>
      <c r="CNW23"/>
      <c r="CNX23"/>
      <c r="CNY23"/>
      <c r="CNZ23"/>
      <c r="COA23"/>
      <c r="COB23"/>
      <c r="COC23"/>
      <c r="COD23"/>
      <c r="COE23"/>
      <c r="COF23"/>
      <c r="COG23"/>
      <c r="COH23"/>
      <c r="COI23"/>
      <c r="COJ23"/>
      <c r="COK23"/>
      <c r="COL23"/>
      <c r="COM23"/>
      <c r="CON23"/>
      <c r="COO23"/>
      <c r="COP23"/>
      <c r="COQ23"/>
      <c r="COR23"/>
      <c r="COS23"/>
      <c r="COT23"/>
      <c r="COU23"/>
      <c r="COV23"/>
      <c r="COW23"/>
      <c r="COX23"/>
      <c r="COY23"/>
      <c r="COZ23"/>
      <c r="CPA23"/>
      <c r="CPB23"/>
      <c r="CPC23"/>
      <c r="CPD23"/>
      <c r="CPE23"/>
      <c r="CPF23"/>
      <c r="CPG23"/>
      <c r="CPH23"/>
      <c r="CPI23"/>
      <c r="CPJ23"/>
      <c r="CPK23"/>
      <c r="CPL23"/>
      <c r="CPM23"/>
      <c r="CPN23"/>
      <c r="CPO23"/>
      <c r="CPP23"/>
      <c r="CPQ23"/>
      <c r="CPR23"/>
      <c r="CPS23"/>
      <c r="CPT23"/>
      <c r="CPU23"/>
      <c r="CPV23"/>
      <c r="CPW23"/>
      <c r="CPX23"/>
      <c r="CPY23"/>
      <c r="CPZ23"/>
      <c r="CQA23"/>
      <c r="CQB23"/>
      <c r="CQC23"/>
      <c r="CQD23"/>
      <c r="CQE23"/>
      <c r="CQF23"/>
      <c r="CQG23"/>
      <c r="CQH23"/>
      <c r="CQI23"/>
      <c r="CQJ23"/>
      <c r="CQK23"/>
      <c r="CQL23"/>
      <c r="CQM23"/>
      <c r="CQN23"/>
      <c r="CQO23"/>
      <c r="CQP23"/>
      <c r="CQQ23"/>
      <c r="CQR23"/>
      <c r="CQS23"/>
      <c r="CQT23"/>
      <c r="CQU23"/>
      <c r="CQV23"/>
      <c r="CQW23"/>
      <c r="CQX23"/>
      <c r="CQY23"/>
      <c r="CQZ23"/>
      <c r="CRA23"/>
      <c r="CRB23"/>
      <c r="CRC23"/>
      <c r="CRD23"/>
      <c r="CRE23"/>
      <c r="CRF23"/>
      <c r="CRG23"/>
      <c r="CRH23"/>
      <c r="CRI23"/>
      <c r="CRJ23"/>
      <c r="CRK23"/>
      <c r="CRL23"/>
      <c r="CRM23"/>
      <c r="CRN23"/>
      <c r="CRO23"/>
      <c r="CRP23"/>
      <c r="CRQ23"/>
      <c r="CRR23"/>
      <c r="CRS23"/>
      <c r="CRT23"/>
      <c r="CRU23"/>
      <c r="CRV23"/>
      <c r="CRW23"/>
      <c r="CRX23"/>
      <c r="CRY23"/>
      <c r="CRZ23"/>
      <c r="CSA23"/>
      <c r="CSB23"/>
      <c r="CSC23"/>
      <c r="CSD23"/>
      <c r="CSE23"/>
      <c r="CSF23"/>
      <c r="CSG23"/>
      <c r="CSH23"/>
      <c r="CSI23"/>
      <c r="CSJ23"/>
      <c r="CSK23"/>
      <c r="CSL23"/>
      <c r="CSM23"/>
      <c r="CSN23"/>
      <c r="CSO23"/>
      <c r="CSP23"/>
      <c r="CSQ23"/>
      <c r="CSR23"/>
      <c r="CSS23"/>
      <c r="CST23"/>
      <c r="CSU23"/>
      <c r="CSV23"/>
      <c r="CSW23"/>
      <c r="CSX23"/>
      <c r="CSY23"/>
      <c r="CSZ23"/>
      <c r="CTA23"/>
      <c r="CTB23"/>
      <c r="CTC23"/>
      <c r="CTD23"/>
      <c r="CTE23"/>
      <c r="CTF23"/>
      <c r="CTG23"/>
      <c r="CTH23"/>
      <c r="CTI23"/>
      <c r="CTJ23"/>
      <c r="CTK23"/>
      <c r="CTL23"/>
      <c r="CTM23"/>
      <c r="CTN23"/>
      <c r="CTO23"/>
      <c r="CTP23"/>
      <c r="CTQ23"/>
      <c r="CTR23"/>
      <c r="CTS23"/>
      <c r="CTT23"/>
      <c r="CTU23"/>
      <c r="CTV23"/>
      <c r="CTW23"/>
      <c r="CTX23"/>
      <c r="CTY23"/>
      <c r="CTZ23"/>
      <c r="CUA23"/>
      <c r="CUB23"/>
      <c r="CUC23"/>
      <c r="CUD23"/>
      <c r="CUE23"/>
      <c r="CUF23"/>
      <c r="CUG23"/>
      <c r="CUH23"/>
      <c r="CUI23"/>
      <c r="CUJ23"/>
      <c r="CUK23"/>
      <c r="CUL23"/>
      <c r="CUM23"/>
      <c r="CUN23"/>
      <c r="CUO23"/>
      <c r="CUP23"/>
      <c r="CUQ23"/>
      <c r="CUR23"/>
      <c r="CUS23"/>
      <c r="CUT23"/>
      <c r="CUU23"/>
      <c r="CUV23"/>
      <c r="CUW23"/>
      <c r="CUX23"/>
      <c r="CUY23"/>
      <c r="CUZ23"/>
      <c r="CVA23"/>
      <c r="CVB23"/>
      <c r="CVC23"/>
      <c r="CVD23"/>
      <c r="CVE23"/>
      <c r="CVF23"/>
      <c r="CVG23"/>
      <c r="CVH23"/>
      <c r="CVI23"/>
      <c r="CVJ23"/>
      <c r="CVK23"/>
      <c r="CVL23"/>
      <c r="CVM23"/>
      <c r="CVN23"/>
      <c r="CVO23"/>
      <c r="CVP23"/>
      <c r="CVQ23"/>
      <c r="CVR23"/>
      <c r="CVS23"/>
      <c r="CVT23"/>
      <c r="CVU23"/>
      <c r="CVV23"/>
      <c r="CVW23"/>
      <c r="CVX23"/>
      <c r="CVY23"/>
      <c r="CVZ23"/>
      <c r="CWA23"/>
      <c r="CWB23"/>
      <c r="CWC23"/>
      <c r="CWD23"/>
      <c r="CWE23"/>
      <c r="CWF23"/>
      <c r="CWG23"/>
      <c r="CWH23"/>
      <c r="CWI23"/>
      <c r="CWJ23"/>
      <c r="CWK23"/>
      <c r="CWL23"/>
      <c r="CWM23"/>
      <c r="CWN23"/>
      <c r="CWO23"/>
      <c r="CWP23"/>
      <c r="CWQ23"/>
      <c r="CWR23"/>
      <c r="CWS23"/>
      <c r="CWT23"/>
      <c r="CWU23"/>
      <c r="CWV23"/>
      <c r="CWW23"/>
      <c r="CWX23"/>
      <c r="CWY23"/>
      <c r="CWZ23"/>
      <c r="CXA23"/>
      <c r="CXB23"/>
      <c r="CXC23"/>
      <c r="CXD23"/>
      <c r="CXE23"/>
      <c r="CXF23"/>
      <c r="CXG23"/>
      <c r="CXH23"/>
      <c r="CXI23"/>
      <c r="CXJ23"/>
      <c r="CXK23"/>
      <c r="CXL23"/>
      <c r="CXM23"/>
      <c r="CXN23"/>
      <c r="CXO23"/>
      <c r="CXP23"/>
      <c r="CXQ23"/>
      <c r="CXR23"/>
      <c r="CXS23"/>
      <c r="CXT23"/>
      <c r="CXU23"/>
      <c r="CXV23"/>
      <c r="CXW23"/>
      <c r="CXX23"/>
      <c r="CXY23"/>
      <c r="CXZ23"/>
      <c r="CYA23"/>
      <c r="CYB23"/>
      <c r="CYC23"/>
      <c r="CYD23"/>
      <c r="CYE23"/>
      <c r="CYF23"/>
      <c r="CYG23"/>
      <c r="CYH23"/>
      <c r="CYI23"/>
      <c r="CYJ23"/>
      <c r="CYK23"/>
      <c r="CYL23"/>
      <c r="CYM23"/>
      <c r="CYN23"/>
      <c r="CYO23"/>
      <c r="CYP23"/>
      <c r="CYQ23"/>
      <c r="CYR23"/>
      <c r="CYS23"/>
      <c r="CYT23"/>
      <c r="CYU23"/>
      <c r="CYV23"/>
      <c r="CYW23"/>
      <c r="CYX23"/>
      <c r="CYY23"/>
      <c r="CYZ23"/>
      <c r="CZA23"/>
      <c r="CZB23"/>
      <c r="CZC23"/>
      <c r="CZD23"/>
      <c r="CZE23"/>
      <c r="CZF23"/>
      <c r="CZG23"/>
      <c r="CZH23"/>
      <c r="CZI23"/>
      <c r="CZJ23"/>
      <c r="CZK23"/>
      <c r="CZL23"/>
      <c r="CZM23"/>
      <c r="CZN23"/>
      <c r="CZO23"/>
      <c r="CZP23"/>
      <c r="CZQ23"/>
      <c r="CZR23"/>
      <c r="CZS23"/>
      <c r="CZT23"/>
      <c r="CZU23"/>
      <c r="CZV23"/>
      <c r="CZW23"/>
      <c r="CZX23"/>
      <c r="CZY23"/>
      <c r="CZZ23"/>
      <c r="DAA23"/>
      <c r="DAB23"/>
      <c r="DAC23"/>
      <c r="DAD23"/>
      <c r="DAE23"/>
      <c r="DAF23"/>
      <c r="DAG23"/>
      <c r="DAH23"/>
      <c r="DAI23"/>
      <c r="DAJ23"/>
      <c r="DAK23"/>
      <c r="DAL23"/>
      <c r="DAM23"/>
      <c r="DAN23"/>
      <c r="DAO23"/>
      <c r="DAP23"/>
      <c r="DAQ23"/>
      <c r="DAR23"/>
      <c r="DAS23"/>
      <c r="DAT23"/>
      <c r="DAU23"/>
      <c r="DAV23"/>
      <c r="DAW23"/>
      <c r="DAX23"/>
      <c r="DAY23"/>
      <c r="DAZ23"/>
      <c r="DBA23"/>
      <c r="DBB23"/>
      <c r="DBC23"/>
      <c r="DBD23"/>
      <c r="DBE23"/>
      <c r="DBF23"/>
      <c r="DBG23"/>
      <c r="DBH23"/>
      <c r="DBI23"/>
      <c r="DBJ23"/>
      <c r="DBK23"/>
      <c r="DBL23"/>
      <c r="DBM23"/>
      <c r="DBN23"/>
      <c r="DBO23"/>
      <c r="DBP23"/>
      <c r="DBQ23"/>
      <c r="DBR23"/>
      <c r="DBS23"/>
      <c r="DBT23"/>
      <c r="DBU23"/>
      <c r="DBV23"/>
      <c r="DBW23"/>
      <c r="DBX23"/>
      <c r="DBY23"/>
      <c r="DBZ23"/>
      <c r="DCA23"/>
      <c r="DCB23"/>
      <c r="DCC23"/>
      <c r="DCD23"/>
      <c r="DCE23"/>
      <c r="DCF23"/>
      <c r="DCG23"/>
      <c r="DCH23"/>
      <c r="DCI23"/>
      <c r="DCJ23"/>
      <c r="DCK23"/>
      <c r="DCL23"/>
      <c r="DCM23"/>
      <c r="DCN23"/>
      <c r="DCO23"/>
      <c r="DCP23"/>
      <c r="DCQ23"/>
      <c r="DCR23"/>
      <c r="DCS23"/>
      <c r="DCT23"/>
      <c r="DCU23"/>
      <c r="DCV23"/>
      <c r="DCW23"/>
      <c r="DCX23"/>
      <c r="DCY23"/>
      <c r="DCZ23"/>
      <c r="DDA23"/>
      <c r="DDB23"/>
      <c r="DDC23"/>
      <c r="DDD23"/>
      <c r="DDE23"/>
      <c r="DDF23"/>
      <c r="DDG23"/>
      <c r="DDH23"/>
      <c r="DDI23"/>
      <c r="DDJ23"/>
      <c r="DDK23"/>
      <c r="DDL23"/>
      <c r="DDM23"/>
      <c r="DDN23"/>
      <c r="DDO23"/>
      <c r="DDP23"/>
      <c r="DDQ23"/>
      <c r="DDR23"/>
      <c r="DDS23"/>
      <c r="DDT23"/>
      <c r="DDU23"/>
      <c r="DDV23"/>
      <c r="DDW23"/>
      <c r="DDX23"/>
      <c r="DDY23"/>
      <c r="DDZ23"/>
      <c r="DEA23"/>
      <c r="DEB23"/>
      <c r="DEC23"/>
      <c r="DED23"/>
      <c r="DEE23"/>
      <c r="DEF23"/>
      <c r="DEG23"/>
      <c r="DEH23"/>
      <c r="DEI23"/>
      <c r="DEJ23"/>
      <c r="DEK23"/>
      <c r="DEL23"/>
      <c r="DEM23"/>
      <c r="DEN23"/>
      <c r="DEO23"/>
      <c r="DEP23"/>
      <c r="DEQ23"/>
      <c r="DER23"/>
      <c r="DES23"/>
      <c r="DET23"/>
      <c r="DEU23"/>
      <c r="DEV23"/>
      <c r="DEW23"/>
      <c r="DEX23"/>
      <c r="DEY23"/>
      <c r="DEZ23"/>
      <c r="DFA23"/>
      <c r="DFB23"/>
      <c r="DFC23"/>
      <c r="DFD23"/>
      <c r="DFE23"/>
      <c r="DFF23"/>
      <c r="DFG23"/>
      <c r="DFH23"/>
      <c r="DFI23"/>
      <c r="DFJ23"/>
      <c r="DFK23"/>
      <c r="DFL23"/>
      <c r="DFM23"/>
      <c r="DFN23"/>
      <c r="DFO23"/>
      <c r="DFP23"/>
      <c r="DFQ23"/>
      <c r="DFR23"/>
      <c r="DFS23"/>
      <c r="DFT23"/>
      <c r="DFU23"/>
      <c r="DFV23"/>
      <c r="DFW23"/>
      <c r="DFX23"/>
      <c r="DFY23"/>
      <c r="DFZ23"/>
      <c r="DGA23"/>
      <c r="DGB23"/>
      <c r="DGC23"/>
      <c r="DGD23"/>
      <c r="DGE23"/>
      <c r="DGF23"/>
      <c r="DGG23"/>
      <c r="DGH23"/>
      <c r="DGI23"/>
      <c r="DGJ23"/>
      <c r="DGK23"/>
      <c r="DGL23"/>
      <c r="DGM23"/>
      <c r="DGN23"/>
      <c r="DGO23"/>
      <c r="DGP23"/>
      <c r="DGQ23"/>
      <c r="DGR23"/>
      <c r="DGS23"/>
      <c r="DGT23"/>
      <c r="DGU23"/>
      <c r="DGV23"/>
      <c r="DGW23"/>
      <c r="DGX23"/>
      <c r="DGY23"/>
      <c r="DGZ23"/>
      <c r="DHA23"/>
      <c r="DHB23"/>
      <c r="DHC23"/>
      <c r="DHD23"/>
      <c r="DHE23"/>
      <c r="DHF23"/>
      <c r="DHG23"/>
      <c r="DHH23"/>
      <c r="DHI23"/>
      <c r="DHJ23"/>
      <c r="DHK23"/>
      <c r="DHL23"/>
      <c r="DHM23"/>
      <c r="DHN23"/>
      <c r="DHO23"/>
      <c r="DHP23"/>
      <c r="DHQ23"/>
      <c r="DHR23"/>
      <c r="DHS23"/>
      <c r="DHT23"/>
      <c r="DHU23"/>
      <c r="DHV23"/>
      <c r="DHW23"/>
      <c r="DHX23"/>
      <c r="DHY23"/>
      <c r="DHZ23"/>
      <c r="DIA23"/>
      <c r="DIB23"/>
      <c r="DIC23"/>
      <c r="DID23"/>
      <c r="DIE23"/>
      <c r="DIF23"/>
      <c r="DIG23"/>
      <c r="DIH23"/>
      <c r="DII23"/>
      <c r="DIJ23"/>
      <c r="DIK23"/>
      <c r="DIL23"/>
      <c r="DIM23"/>
      <c r="DIN23"/>
      <c r="DIO23"/>
      <c r="DIP23"/>
      <c r="DIQ23"/>
      <c r="DIR23"/>
      <c r="DIS23"/>
      <c r="DIT23"/>
      <c r="DIU23"/>
      <c r="DIV23"/>
      <c r="DIW23"/>
      <c r="DIX23"/>
      <c r="DIY23"/>
      <c r="DIZ23"/>
      <c r="DJA23"/>
      <c r="DJB23"/>
      <c r="DJC23"/>
      <c r="DJD23"/>
      <c r="DJE23"/>
      <c r="DJF23"/>
      <c r="DJG23"/>
      <c r="DJH23"/>
      <c r="DJI23"/>
      <c r="DJJ23"/>
      <c r="DJK23"/>
      <c r="DJL23"/>
      <c r="DJM23"/>
      <c r="DJN23"/>
      <c r="DJO23"/>
      <c r="DJP23"/>
      <c r="DJQ23"/>
      <c r="DJR23"/>
      <c r="DJS23"/>
      <c r="DJT23"/>
      <c r="DJU23"/>
      <c r="DJV23"/>
      <c r="DJW23"/>
      <c r="DJX23"/>
      <c r="DJY23"/>
      <c r="DJZ23"/>
      <c r="DKA23"/>
      <c r="DKB23"/>
      <c r="DKC23"/>
      <c r="DKD23"/>
      <c r="DKE23"/>
      <c r="DKF23"/>
      <c r="DKG23"/>
      <c r="DKH23"/>
      <c r="DKI23"/>
      <c r="DKJ23"/>
      <c r="DKK23"/>
      <c r="DKL23"/>
      <c r="DKM23"/>
      <c r="DKN23"/>
      <c r="DKO23"/>
      <c r="DKP23"/>
      <c r="DKQ23"/>
      <c r="DKR23"/>
      <c r="DKS23"/>
      <c r="DKT23"/>
      <c r="DKU23"/>
      <c r="DKV23"/>
      <c r="DKW23"/>
      <c r="DKX23"/>
      <c r="DKY23"/>
      <c r="DKZ23"/>
      <c r="DLA23"/>
      <c r="DLB23"/>
      <c r="DLC23"/>
      <c r="DLD23"/>
      <c r="DLE23"/>
      <c r="DLF23"/>
      <c r="DLG23"/>
      <c r="DLH23"/>
      <c r="DLI23"/>
      <c r="DLJ23"/>
      <c r="DLK23"/>
      <c r="DLL23"/>
      <c r="DLM23"/>
      <c r="DLN23"/>
      <c r="DLO23"/>
      <c r="DLP23"/>
      <c r="DLQ23"/>
      <c r="DLR23"/>
      <c r="DLS23"/>
      <c r="DLT23"/>
      <c r="DLU23"/>
      <c r="DLV23"/>
      <c r="DLW23"/>
      <c r="DLX23"/>
      <c r="DLY23"/>
      <c r="DLZ23"/>
      <c r="DMA23"/>
      <c r="DMB23"/>
      <c r="DMC23"/>
      <c r="DMD23"/>
      <c r="DME23"/>
      <c r="DMF23"/>
      <c r="DMG23"/>
      <c r="DMH23"/>
      <c r="DMI23"/>
      <c r="DMJ23"/>
      <c r="DMK23"/>
      <c r="DML23"/>
      <c r="DMM23"/>
      <c r="DMN23"/>
      <c r="DMO23"/>
      <c r="DMP23"/>
      <c r="DMQ23"/>
      <c r="DMR23"/>
      <c r="DMS23"/>
      <c r="DMT23"/>
      <c r="DMU23"/>
      <c r="DMV23"/>
      <c r="DMW23"/>
      <c r="DMX23"/>
      <c r="DMY23"/>
      <c r="DMZ23"/>
      <c r="DNA23"/>
      <c r="DNB23"/>
      <c r="DNC23"/>
      <c r="DND23"/>
      <c r="DNE23"/>
      <c r="DNF23"/>
      <c r="DNG23"/>
      <c r="DNH23"/>
      <c r="DNI23"/>
      <c r="DNJ23"/>
      <c r="DNK23"/>
      <c r="DNL23"/>
      <c r="DNM23"/>
      <c r="DNN23"/>
      <c r="DNO23"/>
      <c r="DNP23"/>
      <c r="DNQ23"/>
      <c r="DNR23"/>
      <c r="DNS23"/>
      <c r="DNT23"/>
      <c r="DNU23"/>
      <c r="DNV23"/>
      <c r="DNW23"/>
      <c r="DNX23"/>
      <c r="DNY23"/>
      <c r="DNZ23"/>
      <c r="DOA23"/>
      <c r="DOB23"/>
      <c r="DOC23"/>
      <c r="DOD23"/>
      <c r="DOE23"/>
      <c r="DOF23"/>
      <c r="DOG23"/>
      <c r="DOH23"/>
      <c r="DOI23"/>
      <c r="DOJ23"/>
      <c r="DOK23"/>
      <c r="DOL23"/>
      <c r="DOM23"/>
      <c r="DON23"/>
      <c r="DOO23"/>
      <c r="DOP23"/>
      <c r="DOQ23"/>
      <c r="DOR23"/>
      <c r="DOS23"/>
      <c r="DOT23"/>
      <c r="DOU23"/>
      <c r="DOV23"/>
      <c r="DOW23"/>
      <c r="DOX23"/>
      <c r="DOY23"/>
      <c r="DOZ23"/>
      <c r="DPA23"/>
      <c r="DPB23"/>
      <c r="DPC23"/>
      <c r="DPD23"/>
      <c r="DPE23"/>
      <c r="DPF23"/>
      <c r="DPG23"/>
      <c r="DPH23"/>
      <c r="DPI23"/>
      <c r="DPJ23"/>
      <c r="DPK23"/>
      <c r="DPL23"/>
      <c r="DPM23"/>
      <c r="DPN23"/>
      <c r="DPO23"/>
      <c r="DPP23"/>
      <c r="DPQ23"/>
      <c r="DPR23"/>
      <c r="DPS23"/>
      <c r="DPT23"/>
      <c r="DPU23"/>
      <c r="DPV23"/>
      <c r="DPW23"/>
      <c r="DPX23"/>
      <c r="DPY23"/>
      <c r="DPZ23"/>
      <c r="DQA23"/>
      <c r="DQB23"/>
      <c r="DQC23"/>
      <c r="DQD23"/>
      <c r="DQE23"/>
      <c r="DQF23"/>
      <c r="DQG23"/>
      <c r="DQH23"/>
      <c r="DQI23"/>
      <c r="DQJ23"/>
      <c r="DQK23"/>
      <c r="DQL23"/>
      <c r="DQM23"/>
      <c r="DQN23"/>
      <c r="DQO23"/>
      <c r="DQP23"/>
      <c r="DQQ23"/>
      <c r="DQR23"/>
      <c r="DQS23"/>
      <c r="DQT23"/>
      <c r="DQU23"/>
      <c r="DQV23"/>
      <c r="DQW23"/>
      <c r="DQX23"/>
      <c r="DQY23"/>
      <c r="DQZ23"/>
      <c r="DRA23"/>
      <c r="DRB23"/>
      <c r="DRC23"/>
      <c r="DRD23"/>
      <c r="DRE23"/>
      <c r="DRF23"/>
      <c r="DRG23"/>
      <c r="DRH23"/>
      <c r="DRI23"/>
      <c r="DRJ23"/>
      <c r="DRK23"/>
      <c r="DRL23"/>
      <c r="DRM23"/>
      <c r="DRN23"/>
      <c r="DRO23"/>
      <c r="DRP23"/>
      <c r="DRQ23"/>
      <c r="DRR23"/>
      <c r="DRS23"/>
      <c r="DRT23"/>
      <c r="DRU23"/>
      <c r="DRV23"/>
      <c r="DRW23"/>
      <c r="DRX23"/>
      <c r="DRY23"/>
      <c r="DRZ23"/>
      <c r="DSA23"/>
      <c r="DSB23"/>
      <c r="DSC23"/>
      <c r="DSD23"/>
      <c r="DSE23"/>
      <c r="DSF23"/>
      <c r="DSG23"/>
      <c r="DSH23"/>
      <c r="DSI23"/>
      <c r="DSJ23"/>
      <c r="DSK23"/>
      <c r="DSL23"/>
      <c r="DSM23"/>
      <c r="DSN23"/>
      <c r="DSO23"/>
      <c r="DSP23"/>
      <c r="DSQ23"/>
      <c r="DSR23"/>
      <c r="DSS23"/>
      <c r="DST23"/>
      <c r="DSU23"/>
      <c r="DSV23"/>
      <c r="DSW23"/>
      <c r="DSX23"/>
      <c r="DSY23"/>
      <c r="DSZ23"/>
      <c r="DTA23"/>
      <c r="DTB23"/>
      <c r="DTC23"/>
      <c r="DTD23"/>
      <c r="DTE23"/>
      <c r="DTF23"/>
      <c r="DTG23"/>
      <c r="DTH23"/>
      <c r="DTI23"/>
      <c r="DTJ23"/>
      <c r="DTK23"/>
      <c r="DTL23"/>
      <c r="DTM23"/>
      <c r="DTN23"/>
      <c r="DTO23"/>
      <c r="DTP23"/>
      <c r="DTQ23"/>
      <c r="DTR23"/>
      <c r="DTS23"/>
      <c r="DTT23"/>
      <c r="DTU23"/>
      <c r="DTV23"/>
      <c r="DTW23"/>
      <c r="DTX23"/>
      <c r="DTY23"/>
      <c r="DTZ23"/>
      <c r="DUA23"/>
      <c r="DUB23"/>
      <c r="DUC23"/>
      <c r="DUD23"/>
      <c r="DUE23"/>
      <c r="DUF23"/>
      <c r="DUG23"/>
      <c r="DUH23"/>
      <c r="DUI23"/>
      <c r="DUJ23"/>
      <c r="DUK23"/>
      <c r="DUL23"/>
      <c r="DUM23"/>
      <c r="DUN23"/>
      <c r="DUO23"/>
      <c r="DUP23"/>
      <c r="DUQ23"/>
      <c r="DUR23"/>
      <c r="DUS23"/>
      <c r="DUT23"/>
      <c r="DUU23"/>
      <c r="DUV23"/>
      <c r="DUW23"/>
      <c r="DUX23"/>
      <c r="DUY23"/>
      <c r="DUZ23"/>
      <c r="DVA23"/>
      <c r="DVB23"/>
      <c r="DVC23"/>
      <c r="DVD23"/>
      <c r="DVE23"/>
      <c r="DVF23"/>
      <c r="DVG23"/>
      <c r="DVH23"/>
      <c r="DVI23"/>
      <c r="DVJ23"/>
      <c r="DVK23"/>
      <c r="DVL23"/>
      <c r="DVM23"/>
      <c r="DVN23"/>
      <c r="DVO23"/>
      <c r="DVP23"/>
      <c r="DVQ23"/>
      <c r="DVR23"/>
      <c r="DVS23"/>
      <c r="DVT23"/>
      <c r="DVU23"/>
      <c r="DVV23"/>
      <c r="DVW23"/>
      <c r="DVX23"/>
      <c r="DVY23"/>
      <c r="DVZ23"/>
      <c r="DWA23"/>
      <c r="DWB23"/>
      <c r="DWC23"/>
      <c r="DWD23"/>
      <c r="DWE23"/>
      <c r="DWF23"/>
      <c r="DWG23"/>
      <c r="DWH23"/>
      <c r="DWI23"/>
      <c r="DWJ23"/>
      <c r="DWK23"/>
      <c r="DWL23"/>
      <c r="DWM23"/>
      <c r="DWN23"/>
      <c r="DWO23"/>
      <c r="DWP23"/>
      <c r="DWQ23"/>
      <c r="DWR23"/>
      <c r="DWS23"/>
      <c r="DWT23"/>
      <c r="DWU23"/>
      <c r="DWV23"/>
      <c r="DWW23"/>
      <c r="DWX23"/>
      <c r="DWY23"/>
      <c r="DWZ23"/>
      <c r="DXA23"/>
      <c r="DXB23"/>
      <c r="DXC23"/>
      <c r="DXD23"/>
      <c r="DXE23"/>
      <c r="DXF23"/>
      <c r="DXG23"/>
      <c r="DXH23"/>
      <c r="DXI23"/>
      <c r="DXJ23"/>
      <c r="DXK23"/>
      <c r="DXL23"/>
      <c r="DXM23"/>
      <c r="DXN23"/>
      <c r="DXO23"/>
      <c r="DXP23"/>
      <c r="DXQ23"/>
      <c r="DXR23"/>
      <c r="DXS23"/>
      <c r="DXT23"/>
      <c r="DXU23"/>
      <c r="DXV23"/>
      <c r="DXW23"/>
      <c r="DXX23"/>
      <c r="DXY23"/>
      <c r="DXZ23"/>
      <c r="DYA23"/>
      <c r="DYB23"/>
      <c r="DYC23"/>
      <c r="DYD23"/>
      <c r="DYE23"/>
      <c r="DYF23"/>
      <c r="DYG23"/>
      <c r="DYH23"/>
      <c r="DYI23"/>
      <c r="DYJ23"/>
      <c r="DYK23"/>
      <c r="DYL23"/>
      <c r="DYM23"/>
      <c r="DYN23"/>
      <c r="DYO23"/>
      <c r="DYP23"/>
      <c r="DYQ23"/>
      <c r="DYR23"/>
      <c r="DYS23"/>
      <c r="DYT23"/>
      <c r="DYU23"/>
      <c r="DYV23"/>
      <c r="DYW23"/>
      <c r="DYX23"/>
      <c r="DYY23"/>
      <c r="DYZ23"/>
      <c r="DZA23"/>
      <c r="DZB23"/>
      <c r="DZC23"/>
      <c r="DZD23"/>
      <c r="DZE23"/>
      <c r="DZF23"/>
      <c r="DZG23"/>
      <c r="DZH23"/>
      <c r="DZI23"/>
      <c r="DZJ23"/>
      <c r="DZK23"/>
      <c r="DZL23"/>
      <c r="DZM23"/>
      <c r="DZN23"/>
      <c r="DZO23"/>
      <c r="DZP23"/>
      <c r="DZQ23"/>
      <c r="DZR23"/>
      <c r="DZS23"/>
      <c r="DZT23"/>
      <c r="DZU23"/>
      <c r="DZV23"/>
      <c r="DZW23"/>
      <c r="DZX23"/>
      <c r="DZY23"/>
      <c r="DZZ23"/>
      <c r="EAA23"/>
      <c r="EAB23"/>
      <c r="EAC23"/>
      <c r="EAD23"/>
      <c r="EAE23"/>
      <c r="EAF23"/>
      <c r="EAG23"/>
      <c r="EAH23"/>
      <c r="EAI23"/>
      <c r="EAJ23"/>
      <c r="EAK23"/>
      <c r="EAL23"/>
      <c r="EAM23"/>
      <c r="EAN23"/>
      <c r="EAO23"/>
      <c r="EAP23"/>
      <c r="EAQ23"/>
      <c r="EAR23"/>
      <c r="EAS23"/>
      <c r="EAT23"/>
      <c r="EAU23"/>
      <c r="EAV23"/>
      <c r="EAW23"/>
      <c r="EAX23"/>
      <c r="EAY23"/>
      <c r="EAZ23"/>
      <c r="EBA23"/>
      <c r="EBB23"/>
      <c r="EBC23"/>
      <c r="EBD23"/>
      <c r="EBE23"/>
      <c r="EBF23"/>
      <c r="EBG23"/>
      <c r="EBH23"/>
      <c r="EBI23"/>
      <c r="EBJ23"/>
      <c r="EBK23"/>
      <c r="EBL23"/>
      <c r="EBM23"/>
      <c r="EBN23"/>
      <c r="EBO23"/>
      <c r="EBP23"/>
      <c r="EBQ23"/>
      <c r="EBR23"/>
      <c r="EBS23"/>
      <c r="EBT23"/>
      <c r="EBU23"/>
      <c r="EBV23"/>
      <c r="EBW23"/>
      <c r="EBX23"/>
      <c r="EBY23"/>
      <c r="EBZ23"/>
      <c r="ECA23"/>
      <c r="ECB23"/>
      <c r="ECC23"/>
      <c r="ECD23"/>
      <c r="ECE23"/>
      <c r="ECF23"/>
      <c r="ECG23"/>
      <c r="ECH23"/>
      <c r="ECI23"/>
      <c r="ECJ23"/>
      <c r="ECK23"/>
      <c r="ECL23"/>
      <c r="ECM23"/>
      <c r="ECN23"/>
      <c r="ECO23"/>
      <c r="ECP23"/>
      <c r="ECQ23"/>
      <c r="ECR23"/>
      <c r="ECS23"/>
      <c r="ECT23"/>
      <c r="ECU23"/>
      <c r="ECV23"/>
      <c r="ECW23"/>
      <c r="ECX23"/>
      <c r="ECY23"/>
      <c r="ECZ23"/>
      <c r="EDA23"/>
      <c r="EDB23"/>
      <c r="EDC23"/>
      <c r="EDD23"/>
      <c r="EDE23"/>
      <c r="EDF23"/>
      <c r="EDG23"/>
      <c r="EDH23"/>
      <c r="EDI23"/>
      <c r="EDJ23"/>
      <c r="EDK23"/>
      <c r="EDL23"/>
      <c r="EDM23"/>
      <c r="EDN23"/>
      <c r="EDO23"/>
      <c r="EDP23"/>
      <c r="EDQ23"/>
      <c r="EDR23"/>
      <c r="EDS23"/>
      <c r="EDT23"/>
      <c r="EDU23"/>
      <c r="EDV23"/>
      <c r="EDW23"/>
      <c r="EDX23"/>
      <c r="EDY23"/>
      <c r="EDZ23"/>
      <c r="EEA23"/>
      <c r="EEB23"/>
      <c r="EEC23"/>
      <c r="EED23"/>
      <c r="EEE23"/>
      <c r="EEF23"/>
      <c r="EEG23"/>
      <c r="EEH23"/>
      <c r="EEI23"/>
      <c r="EEJ23"/>
      <c r="EEK23"/>
      <c r="EEL23"/>
      <c r="EEM23"/>
      <c r="EEN23"/>
      <c r="EEO23"/>
      <c r="EEP23"/>
      <c r="EEQ23"/>
      <c r="EER23"/>
      <c r="EES23"/>
      <c r="EET23"/>
      <c r="EEU23"/>
      <c r="EEV23"/>
      <c r="EEW23"/>
      <c r="EEX23"/>
      <c r="EEY23"/>
      <c r="EEZ23"/>
      <c r="EFA23"/>
      <c r="EFB23"/>
      <c r="EFC23"/>
      <c r="EFD23"/>
      <c r="EFE23"/>
      <c r="EFF23"/>
      <c r="EFG23"/>
      <c r="EFH23"/>
      <c r="EFI23"/>
      <c r="EFJ23"/>
      <c r="EFK23"/>
      <c r="EFL23"/>
      <c r="EFM23"/>
      <c r="EFN23"/>
      <c r="EFO23"/>
      <c r="EFP23"/>
      <c r="EFQ23"/>
      <c r="EFR23"/>
      <c r="EFS23"/>
      <c r="EFT23"/>
      <c r="EFU23"/>
      <c r="EFV23"/>
      <c r="EFW23"/>
      <c r="EFX23"/>
      <c r="EFY23"/>
      <c r="EFZ23"/>
      <c r="EGA23"/>
      <c r="EGB23"/>
      <c r="EGC23"/>
      <c r="EGD23"/>
      <c r="EGE23"/>
      <c r="EGF23"/>
      <c r="EGG23"/>
      <c r="EGH23"/>
      <c r="EGI23"/>
      <c r="EGJ23"/>
      <c r="EGK23"/>
      <c r="EGL23"/>
      <c r="EGM23"/>
      <c r="EGN23"/>
      <c r="EGO23"/>
      <c r="EGP23"/>
      <c r="EGQ23"/>
      <c r="EGR23"/>
      <c r="EGS23"/>
      <c r="EGT23"/>
      <c r="EGU23"/>
      <c r="EGV23"/>
      <c r="EGW23"/>
      <c r="EGX23"/>
      <c r="EGY23"/>
      <c r="EGZ23"/>
      <c r="EHA23"/>
      <c r="EHB23"/>
      <c r="EHC23"/>
      <c r="EHD23"/>
      <c r="EHE23"/>
      <c r="EHF23"/>
      <c r="EHG23"/>
      <c r="EHH23"/>
      <c r="EHI23"/>
      <c r="EHJ23"/>
      <c r="EHK23"/>
      <c r="EHL23"/>
      <c r="EHM23"/>
      <c r="EHN23"/>
      <c r="EHO23"/>
      <c r="EHP23"/>
      <c r="EHQ23"/>
      <c r="EHR23"/>
      <c r="EHS23"/>
      <c r="EHT23"/>
      <c r="EHU23"/>
      <c r="EHV23"/>
      <c r="EHW23"/>
      <c r="EHX23"/>
      <c r="EHY23"/>
      <c r="EHZ23"/>
      <c r="EIA23"/>
      <c r="EIB23"/>
      <c r="EIC23"/>
      <c r="EID23"/>
      <c r="EIE23"/>
      <c r="EIF23"/>
      <c r="EIG23"/>
      <c r="EIH23"/>
      <c r="EII23"/>
      <c r="EIJ23"/>
      <c r="EIK23"/>
      <c r="EIL23"/>
      <c r="EIM23"/>
      <c r="EIN23"/>
      <c r="EIO23"/>
      <c r="EIP23"/>
      <c r="EIQ23"/>
      <c r="EIR23"/>
      <c r="EIS23"/>
      <c r="EIT23"/>
      <c r="EIU23"/>
      <c r="EIV23"/>
      <c r="EIW23"/>
      <c r="EIX23"/>
      <c r="EIY23"/>
      <c r="EIZ23"/>
      <c r="EJA23"/>
      <c r="EJB23"/>
      <c r="EJC23"/>
      <c r="EJD23"/>
      <c r="EJE23"/>
      <c r="EJF23"/>
      <c r="EJG23"/>
      <c r="EJH23"/>
      <c r="EJI23"/>
      <c r="EJJ23"/>
      <c r="EJK23"/>
      <c r="EJL23"/>
      <c r="EJM23"/>
      <c r="EJN23"/>
      <c r="EJO23"/>
      <c r="EJP23"/>
      <c r="EJQ23"/>
      <c r="EJR23"/>
      <c r="EJS23"/>
      <c r="EJT23"/>
      <c r="EJU23"/>
      <c r="EJV23"/>
      <c r="EJW23"/>
      <c r="EJX23"/>
      <c r="EJY23"/>
      <c r="EJZ23"/>
      <c r="EKA23"/>
      <c r="EKB23"/>
      <c r="EKC23"/>
      <c r="EKD23"/>
      <c r="EKE23"/>
      <c r="EKF23"/>
      <c r="EKG23"/>
      <c r="EKH23"/>
      <c r="EKI23"/>
      <c r="EKJ23"/>
      <c r="EKK23"/>
      <c r="EKL23"/>
      <c r="EKM23"/>
      <c r="EKN23"/>
      <c r="EKO23"/>
      <c r="EKP23"/>
      <c r="EKQ23"/>
      <c r="EKR23"/>
      <c r="EKS23"/>
      <c r="EKT23"/>
      <c r="EKU23"/>
      <c r="EKV23"/>
      <c r="EKW23"/>
      <c r="EKX23"/>
      <c r="EKY23"/>
      <c r="EKZ23"/>
      <c r="ELA23"/>
      <c r="ELB23"/>
      <c r="ELC23"/>
      <c r="ELD23"/>
      <c r="ELE23"/>
      <c r="ELF23"/>
      <c r="ELG23"/>
      <c r="ELH23"/>
      <c r="ELI23"/>
      <c r="ELJ23"/>
      <c r="ELK23"/>
      <c r="ELL23"/>
      <c r="ELM23"/>
      <c r="ELN23"/>
      <c r="ELO23"/>
      <c r="ELP23"/>
      <c r="ELQ23"/>
      <c r="ELR23"/>
      <c r="ELS23"/>
      <c r="ELT23"/>
      <c r="ELU23"/>
      <c r="ELV23"/>
      <c r="ELW23"/>
      <c r="ELX23"/>
      <c r="ELY23"/>
      <c r="ELZ23"/>
      <c r="EMA23"/>
      <c r="EMB23"/>
      <c r="EMC23"/>
      <c r="EMD23"/>
      <c r="EME23"/>
      <c r="EMF23"/>
      <c r="EMG23"/>
      <c r="EMH23"/>
      <c r="EMI23"/>
      <c r="EMJ23"/>
      <c r="EMK23"/>
      <c r="EML23"/>
      <c r="EMM23"/>
      <c r="EMN23"/>
      <c r="EMO23"/>
      <c r="EMP23"/>
      <c r="EMQ23"/>
      <c r="EMR23"/>
      <c r="EMS23"/>
      <c r="EMT23"/>
      <c r="EMU23"/>
      <c r="EMV23"/>
      <c r="EMW23"/>
      <c r="EMX23"/>
      <c r="EMY23"/>
      <c r="EMZ23"/>
      <c r="ENA23"/>
      <c r="ENB23"/>
      <c r="ENC23"/>
      <c r="END23"/>
      <c r="ENE23"/>
      <c r="ENF23"/>
      <c r="ENG23"/>
      <c r="ENH23"/>
      <c r="ENI23"/>
      <c r="ENJ23"/>
      <c r="ENK23"/>
      <c r="ENL23"/>
      <c r="ENM23"/>
      <c r="ENN23"/>
      <c r="ENO23"/>
      <c r="ENP23"/>
      <c r="ENQ23"/>
      <c r="ENR23"/>
      <c r="ENS23"/>
      <c r="ENT23"/>
      <c r="ENU23"/>
      <c r="ENV23"/>
      <c r="ENW23"/>
      <c r="ENX23"/>
      <c r="ENY23"/>
      <c r="ENZ23"/>
      <c r="EOA23"/>
      <c r="EOB23"/>
      <c r="EOC23"/>
      <c r="EOD23"/>
      <c r="EOE23"/>
      <c r="EOF23"/>
      <c r="EOG23"/>
      <c r="EOH23"/>
      <c r="EOI23"/>
      <c r="EOJ23"/>
      <c r="EOK23"/>
      <c r="EOL23"/>
      <c r="EOM23"/>
      <c r="EON23"/>
      <c r="EOO23"/>
      <c r="EOP23"/>
      <c r="EOQ23"/>
      <c r="EOR23"/>
      <c r="EOS23"/>
      <c r="EOT23"/>
      <c r="EOU23"/>
      <c r="EOV23"/>
      <c r="EOW23"/>
      <c r="EOX23"/>
      <c r="EOY23"/>
      <c r="EOZ23"/>
      <c r="EPA23"/>
      <c r="EPB23"/>
      <c r="EPC23"/>
      <c r="EPD23"/>
      <c r="EPE23"/>
      <c r="EPF23"/>
      <c r="EPG23"/>
      <c r="EPH23"/>
      <c r="EPI23"/>
      <c r="EPJ23"/>
      <c r="EPK23"/>
      <c r="EPL23"/>
      <c r="EPM23"/>
      <c r="EPN23"/>
      <c r="EPO23"/>
      <c r="EPP23"/>
      <c r="EPQ23"/>
      <c r="EPR23"/>
      <c r="EPS23"/>
      <c r="EPT23"/>
      <c r="EPU23"/>
      <c r="EPV23"/>
      <c r="EPW23"/>
      <c r="EPX23"/>
      <c r="EPY23"/>
      <c r="EPZ23"/>
      <c r="EQA23"/>
      <c r="EQB23"/>
      <c r="EQC23"/>
      <c r="EQD23"/>
      <c r="EQE23"/>
      <c r="EQF23"/>
      <c r="EQG23"/>
      <c r="EQH23"/>
      <c r="EQI23"/>
      <c r="EQJ23"/>
      <c r="EQK23"/>
      <c r="EQL23"/>
      <c r="EQM23"/>
      <c r="EQN23"/>
      <c r="EQO23"/>
      <c r="EQP23"/>
      <c r="EQQ23"/>
      <c r="EQR23"/>
      <c r="EQS23"/>
      <c r="EQT23"/>
      <c r="EQU23"/>
      <c r="EQV23"/>
      <c r="EQW23"/>
      <c r="EQX23"/>
      <c r="EQY23"/>
      <c r="EQZ23"/>
      <c r="ERA23"/>
      <c r="ERB23"/>
      <c r="ERC23"/>
      <c r="ERD23"/>
      <c r="ERE23"/>
      <c r="ERF23"/>
      <c r="ERG23"/>
      <c r="ERH23"/>
      <c r="ERI23"/>
      <c r="ERJ23"/>
      <c r="ERK23"/>
      <c r="ERL23"/>
      <c r="ERM23"/>
      <c r="ERN23"/>
      <c r="ERO23"/>
      <c r="ERP23"/>
      <c r="ERQ23"/>
      <c r="ERR23"/>
      <c r="ERS23"/>
      <c r="ERT23"/>
      <c r="ERU23"/>
      <c r="ERV23"/>
      <c r="ERW23"/>
      <c r="ERX23"/>
      <c r="ERY23"/>
      <c r="ERZ23"/>
      <c r="ESA23"/>
      <c r="ESB23"/>
      <c r="ESC23"/>
      <c r="ESD23"/>
      <c r="ESE23"/>
      <c r="ESF23"/>
      <c r="ESG23"/>
      <c r="ESH23"/>
      <c r="ESI23"/>
      <c r="ESJ23"/>
      <c r="ESK23"/>
      <c r="ESL23"/>
      <c r="ESM23"/>
      <c r="ESN23"/>
      <c r="ESO23"/>
      <c r="ESP23"/>
      <c r="ESQ23"/>
      <c r="ESR23"/>
      <c r="ESS23"/>
      <c r="EST23"/>
      <c r="ESU23"/>
      <c r="ESV23"/>
      <c r="ESW23"/>
      <c r="ESX23"/>
      <c r="ESY23"/>
      <c r="ESZ23"/>
      <c r="ETA23"/>
      <c r="ETB23"/>
      <c r="ETC23"/>
      <c r="ETD23"/>
      <c r="ETE23"/>
      <c r="ETF23"/>
      <c r="ETG23"/>
      <c r="ETH23"/>
      <c r="ETI23"/>
      <c r="ETJ23"/>
      <c r="ETK23"/>
      <c r="ETL23"/>
      <c r="ETM23"/>
      <c r="ETN23"/>
      <c r="ETO23"/>
      <c r="ETP23"/>
      <c r="ETQ23"/>
      <c r="ETR23"/>
      <c r="ETS23"/>
      <c r="ETT23"/>
      <c r="ETU23"/>
      <c r="ETV23"/>
      <c r="ETW23"/>
      <c r="ETX23"/>
      <c r="ETY23"/>
      <c r="ETZ23"/>
      <c r="EUA23"/>
      <c r="EUB23"/>
      <c r="EUC23"/>
      <c r="EUD23"/>
      <c r="EUE23"/>
      <c r="EUF23"/>
      <c r="EUG23"/>
      <c r="EUH23"/>
      <c r="EUI23"/>
      <c r="EUJ23"/>
      <c r="EUK23"/>
      <c r="EUL23"/>
      <c r="EUM23"/>
      <c r="EUN23"/>
      <c r="EUO23"/>
    </row>
    <row r="24" spans="1:3941" s="6" customFormat="1" x14ac:dyDescent="0.25">
      <c r="A24" s="8">
        <v>16</v>
      </c>
      <c r="B24" t="s">
        <v>431</v>
      </c>
      <c r="C24" t="s">
        <v>9</v>
      </c>
      <c r="D24" t="s">
        <v>114</v>
      </c>
      <c r="E24" s="4" t="s">
        <v>175</v>
      </c>
      <c r="F24" t="s">
        <v>113</v>
      </c>
      <c r="G24" s="14">
        <v>45000</v>
      </c>
      <c r="H24" s="13">
        <f t="shared" si="0"/>
        <v>1291.5</v>
      </c>
      <c r="I24" s="28">
        <v>1148.33</v>
      </c>
      <c r="J24" s="13">
        <f t="shared" si="8"/>
        <v>1368</v>
      </c>
      <c r="K24" s="28">
        <v>25</v>
      </c>
      <c r="L24" s="14">
        <f>H24+I24+J24+K24</f>
        <v>3832.83</v>
      </c>
      <c r="M24" s="14">
        <f t="shared" si="1"/>
        <v>41167.17</v>
      </c>
      <c r="N24" s="28"/>
      <c r="O24" s="28"/>
      <c r="P24"/>
      <c r="Q24" s="28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  <c r="AMM24"/>
      <c r="AMN24"/>
      <c r="AMO24"/>
      <c r="AMP24"/>
      <c r="AMQ24"/>
      <c r="AMR24"/>
      <c r="AMS24"/>
      <c r="AMT24"/>
      <c r="AMU24"/>
      <c r="AMV24"/>
      <c r="AMW24"/>
      <c r="AMX24"/>
      <c r="AMY24"/>
      <c r="AMZ24"/>
      <c r="ANA24"/>
      <c r="ANB24"/>
      <c r="ANC24"/>
      <c r="AND24"/>
      <c r="ANE24"/>
      <c r="ANF24"/>
      <c r="ANG24"/>
      <c r="ANH24"/>
      <c r="ANI24"/>
      <c r="ANJ24"/>
      <c r="ANK24"/>
      <c r="ANL24"/>
      <c r="ANM24"/>
      <c r="ANN24"/>
      <c r="ANO24"/>
      <c r="ANP24"/>
      <c r="ANQ24"/>
      <c r="ANR24"/>
      <c r="ANS24"/>
      <c r="ANT24"/>
      <c r="ANU24"/>
      <c r="ANV24"/>
      <c r="ANW24"/>
      <c r="ANX24"/>
      <c r="ANY24"/>
      <c r="ANZ24"/>
      <c r="AOA24"/>
      <c r="AOB24"/>
      <c r="AOC24"/>
      <c r="AOD24"/>
      <c r="AOE24"/>
      <c r="AOF24"/>
      <c r="AOG24"/>
      <c r="AOH24"/>
      <c r="AOI24"/>
      <c r="AOJ24"/>
      <c r="AOK24"/>
      <c r="AOL24"/>
      <c r="AOM24"/>
      <c r="AON24"/>
      <c r="AOO24"/>
      <c r="AOP24"/>
      <c r="AOQ24"/>
      <c r="AOR24"/>
      <c r="AOS24"/>
      <c r="AOT24"/>
      <c r="AOU24"/>
      <c r="AOV24"/>
      <c r="AOW24"/>
      <c r="AOX24"/>
      <c r="AOY24"/>
      <c r="AOZ24"/>
      <c r="APA24"/>
      <c r="APB24"/>
      <c r="APC24"/>
      <c r="APD24"/>
      <c r="APE24"/>
      <c r="APF24"/>
      <c r="APG24"/>
      <c r="APH24"/>
      <c r="API24"/>
      <c r="APJ24"/>
      <c r="APK24"/>
      <c r="APL24"/>
      <c r="APM24"/>
      <c r="APN24"/>
      <c r="APO24"/>
      <c r="APP24"/>
      <c r="APQ24"/>
      <c r="APR24"/>
      <c r="APS24"/>
      <c r="APT24"/>
      <c r="APU24"/>
      <c r="APV24"/>
      <c r="APW24"/>
      <c r="APX24"/>
      <c r="APY24"/>
      <c r="APZ24"/>
      <c r="AQA24"/>
      <c r="AQB24"/>
      <c r="AQC24"/>
      <c r="AQD24"/>
      <c r="AQE24"/>
      <c r="AQF24"/>
      <c r="AQG24"/>
      <c r="AQH24"/>
      <c r="AQI24"/>
      <c r="AQJ24"/>
      <c r="AQK24"/>
      <c r="AQL24"/>
      <c r="AQM24"/>
      <c r="AQN24"/>
      <c r="AQO24"/>
      <c r="AQP24"/>
      <c r="AQQ24"/>
      <c r="AQR24"/>
      <c r="AQS24"/>
      <c r="AQT24"/>
      <c r="AQU24"/>
      <c r="AQV24"/>
      <c r="AQW24"/>
      <c r="AQX24"/>
      <c r="AQY24"/>
      <c r="AQZ24"/>
      <c r="ARA24"/>
      <c r="ARB24"/>
      <c r="ARC24"/>
      <c r="ARD24"/>
      <c r="ARE24"/>
      <c r="ARF24"/>
      <c r="ARG24"/>
      <c r="ARH24"/>
      <c r="ARI24"/>
      <c r="ARJ24"/>
      <c r="ARK24"/>
      <c r="ARL24"/>
      <c r="ARM24"/>
      <c r="ARN24"/>
      <c r="ARO24"/>
      <c r="ARP24"/>
      <c r="ARQ24"/>
      <c r="ARR24"/>
      <c r="ARS24"/>
      <c r="ART24"/>
      <c r="ARU24"/>
      <c r="ARV24"/>
      <c r="ARW24"/>
      <c r="ARX24"/>
      <c r="ARY24"/>
      <c r="ARZ24"/>
      <c r="ASA24"/>
      <c r="ASB24"/>
      <c r="ASC24"/>
      <c r="ASD24"/>
      <c r="ASE24"/>
      <c r="ASF24"/>
      <c r="ASG24"/>
      <c r="ASH24"/>
      <c r="ASI24"/>
      <c r="ASJ24"/>
      <c r="ASK24"/>
      <c r="ASL24"/>
      <c r="ASM24"/>
      <c r="ASN24"/>
      <c r="ASO24"/>
      <c r="ASP24"/>
      <c r="ASQ24"/>
      <c r="ASR24"/>
      <c r="ASS24"/>
      <c r="AST24"/>
      <c r="ASU24"/>
      <c r="ASV24"/>
      <c r="ASW24"/>
      <c r="ASX24"/>
      <c r="ASY24"/>
      <c r="ASZ24"/>
      <c r="ATA24"/>
      <c r="ATB24"/>
      <c r="ATC24"/>
      <c r="ATD24"/>
      <c r="ATE24"/>
      <c r="ATF24"/>
      <c r="ATG24"/>
      <c r="ATH24"/>
      <c r="ATI24"/>
      <c r="ATJ24"/>
      <c r="ATK24"/>
      <c r="ATL24"/>
      <c r="ATM24"/>
      <c r="ATN24"/>
      <c r="ATO24"/>
      <c r="ATP24"/>
      <c r="ATQ24"/>
      <c r="ATR24"/>
      <c r="ATS24"/>
      <c r="ATT24"/>
      <c r="ATU24"/>
      <c r="ATV24"/>
      <c r="ATW24"/>
      <c r="ATX24"/>
      <c r="ATY24"/>
      <c r="ATZ24"/>
      <c r="AUA24"/>
      <c r="AUB24"/>
      <c r="AUC24"/>
      <c r="AUD24"/>
      <c r="AUE24"/>
      <c r="AUF24"/>
      <c r="AUG24"/>
      <c r="AUH24"/>
      <c r="AUI24"/>
      <c r="AUJ24"/>
      <c r="AUK24"/>
      <c r="AUL24"/>
      <c r="AUM24"/>
      <c r="AUN24"/>
      <c r="AUO24"/>
      <c r="AUP24"/>
      <c r="AUQ24"/>
      <c r="AUR24"/>
      <c r="AUS24"/>
      <c r="AUT24"/>
      <c r="AUU24"/>
      <c r="AUV24"/>
      <c r="AUW24"/>
      <c r="AUX24"/>
      <c r="AUY24"/>
      <c r="AUZ24"/>
      <c r="AVA24"/>
      <c r="AVB24"/>
      <c r="AVC24"/>
      <c r="AVD24"/>
      <c r="AVE24"/>
      <c r="AVF24"/>
      <c r="AVG24"/>
      <c r="AVH24"/>
      <c r="AVI24"/>
      <c r="AVJ24"/>
      <c r="AVK24"/>
      <c r="AVL24"/>
      <c r="AVM24"/>
      <c r="AVN24"/>
      <c r="AVO24"/>
      <c r="AVP24"/>
      <c r="AVQ24"/>
      <c r="AVR24"/>
      <c r="AVS24"/>
      <c r="AVT24"/>
      <c r="AVU24"/>
      <c r="AVV24"/>
      <c r="AVW24"/>
      <c r="AVX24"/>
      <c r="AVY24"/>
      <c r="AVZ24"/>
      <c r="AWA24"/>
      <c r="AWB24"/>
      <c r="AWC24"/>
      <c r="AWD24"/>
      <c r="AWE24"/>
      <c r="AWF24"/>
      <c r="AWG24"/>
      <c r="AWH24"/>
      <c r="AWI24"/>
      <c r="AWJ24"/>
      <c r="AWK24"/>
      <c r="AWL24"/>
      <c r="AWM24"/>
      <c r="AWN24"/>
      <c r="AWO24"/>
      <c r="AWP24"/>
      <c r="AWQ24"/>
      <c r="AWR24"/>
      <c r="AWS24"/>
      <c r="AWT24"/>
      <c r="AWU24"/>
      <c r="AWV24"/>
      <c r="AWW24"/>
      <c r="AWX24"/>
      <c r="AWY24"/>
      <c r="AWZ24"/>
      <c r="AXA24"/>
      <c r="AXB24"/>
      <c r="AXC24"/>
      <c r="AXD24"/>
      <c r="AXE24"/>
      <c r="AXF24"/>
      <c r="AXG24"/>
      <c r="AXH24"/>
      <c r="AXI24"/>
      <c r="AXJ24"/>
      <c r="AXK24"/>
      <c r="AXL24"/>
      <c r="AXM24"/>
      <c r="AXN24"/>
      <c r="AXO24"/>
      <c r="AXP24"/>
      <c r="AXQ24"/>
      <c r="AXR24"/>
      <c r="AXS24"/>
      <c r="AXT24"/>
      <c r="AXU24"/>
      <c r="AXV24"/>
      <c r="AXW24"/>
      <c r="AXX24"/>
      <c r="AXY24"/>
      <c r="AXZ24"/>
      <c r="AYA24"/>
      <c r="AYB24"/>
      <c r="AYC24"/>
      <c r="AYD24"/>
      <c r="AYE24"/>
      <c r="AYF24"/>
      <c r="AYG24"/>
      <c r="AYH24"/>
      <c r="AYI24"/>
      <c r="AYJ24"/>
      <c r="AYK24"/>
      <c r="AYL24"/>
      <c r="AYM24"/>
      <c r="AYN24"/>
      <c r="AYO24"/>
      <c r="AYP24"/>
      <c r="AYQ24"/>
      <c r="AYR24"/>
      <c r="AYS24"/>
      <c r="AYT24"/>
      <c r="AYU24"/>
      <c r="AYV24"/>
      <c r="AYW24"/>
      <c r="AYX24"/>
      <c r="AYY24"/>
      <c r="AYZ24"/>
      <c r="AZA24"/>
      <c r="AZB24"/>
      <c r="AZC24"/>
      <c r="AZD24"/>
      <c r="AZE24"/>
      <c r="AZF24"/>
      <c r="AZG24"/>
      <c r="AZH24"/>
      <c r="AZI24"/>
      <c r="AZJ24"/>
      <c r="AZK24"/>
      <c r="AZL24"/>
      <c r="AZM24"/>
      <c r="AZN24"/>
      <c r="AZO24"/>
      <c r="AZP24"/>
      <c r="AZQ24"/>
      <c r="AZR24"/>
      <c r="AZS24"/>
      <c r="AZT24"/>
      <c r="AZU24"/>
      <c r="AZV24"/>
      <c r="AZW24"/>
      <c r="AZX24"/>
      <c r="AZY24"/>
      <c r="AZZ24"/>
      <c r="BAA24"/>
      <c r="BAB24"/>
      <c r="BAC24"/>
      <c r="BAD24"/>
      <c r="BAE24"/>
      <c r="BAF24"/>
      <c r="BAG24"/>
      <c r="BAH24"/>
      <c r="BAI24"/>
      <c r="BAJ24"/>
      <c r="BAK24"/>
      <c r="BAL24"/>
      <c r="BAM24"/>
      <c r="BAN24"/>
      <c r="BAO24"/>
      <c r="BAP24"/>
      <c r="BAQ24"/>
      <c r="BAR24"/>
      <c r="BAS24"/>
      <c r="BAT24"/>
      <c r="BAU24"/>
      <c r="BAV24"/>
      <c r="BAW24"/>
      <c r="BAX24"/>
      <c r="BAY24"/>
      <c r="BAZ24"/>
      <c r="BBA24"/>
      <c r="BBB24"/>
      <c r="BBC24"/>
      <c r="BBD24"/>
      <c r="BBE24"/>
      <c r="BBF24"/>
      <c r="BBG24"/>
      <c r="BBH24"/>
      <c r="BBI24"/>
      <c r="BBJ24"/>
      <c r="BBK24"/>
      <c r="BBL24"/>
      <c r="BBM24"/>
      <c r="BBN24"/>
      <c r="BBO24"/>
      <c r="BBP24"/>
      <c r="BBQ24"/>
      <c r="BBR24"/>
      <c r="BBS24"/>
      <c r="BBT24"/>
      <c r="BBU24"/>
      <c r="BBV24"/>
      <c r="BBW24"/>
      <c r="BBX24"/>
      <c r="BBY24"/>
      <c r="BBZ24"/>
      <c r="BCA24"/>
      <c r="BCB24"/>
      <c r="BCC24"/>
      <c r="BCD24"/>
      <c r="BCE24"/>
      <c r="BCF24"/>
      <c r="BCG24"/>
      <c r="BCH24"/>
      <c r="BCI24"/>
      <c r="BCJ24"/>
      <c r="BCK24"/>
      <c r="BCL24"/>
      <c r="BCM24"/>
      <c r="BCN24"/>
      <c r="BCO24"/>
      <c r="BCP24"/>
      <c r="BCQ24"/>
      <c r="BCR24"/>
      <c r="BCS24"/>
      <c r="BCT24"/>
      <c r="BCU24"/>
      <c r="BCV24"/>
      <c r="BCW24"/>
      <c r="BCX24"/>
      <c r="BCY24"/>
      <c r="BCZ24"/>
      <c r="BDA24"/>
      <c r="BDB24"/>
      <c r="BDC24"/>
      <c r="BDD24"/>
      <c r="BDE24"/>
      <c r="BDF24"/>
      <c r="BDG24"/>
      <c r="BDH24"/>
      <c r="BDI24"/>
      <c r="BDJ24"/>
      <c r="BDK24"/>
      <c r="BDL24"/>
      <c r="BDM24"/>
      <c r="BDN24"/>
      <c r="BDO24"/>
      <c r="BDP24"/>
      <c r="BDQ24"/>
      <c r="BDR24"/>
      <c r="BDS24"/>
      <c r="BDT24"/>
      <c r="BDU24"/>
      <c r="BDV24"/>
      <c r="BDW24"/>
      <c r="BDX24"/>
      <c r="BDY24"/>
      <c r="BDZ24"/>
      <c r="BEA24"/>
      <c r="BEB24"/>
      <c r="BEC24"/>
      <c r="BED24"/>
      <c r="BEE24"/>
      <c r="BEF24"/>
      <c r="BEG24"/>
      <c r="BEH24"/>
      <c r="BEI24"/>
      <c r="BEJ24"/>
      <c r="BEK24"/>
      <c r="BEL24"/>
      <c r="BEM24"/>
      <c r="BEN24"/>
      <c r="BEO24"/>
      <c r="BEP24"/>
      <c r="BEQ24"/>
      <c r="BER24"/>
      <c r="BES24"/>
      <c r="BET24"/>
      <c r="BEU24"/>
      <c r="BEV24"/>
      <c r="BEW24"/>
      <c r="BEX24"/>
      <c r="BEY24"/>
      <c r="BEZ24"/>
      <c r="BFA24"/>
      <c r="BFB24"/>
      <c r="BFC24"/>
      <c r="BFD24"/>
      <c r="BFE24"/>
      <c r="BFF24"/>
      <c r="BFG24"/>
      <c r="BFH24"/>
      <c r="BFI24"/>
      <c r="BFJ24"/>
      <c r="BFK24"/>
      <c r="BFL24"/>
      <c r="BFM24"/>
      <c r="BFN24"/>
      <c r="BFO24"/>
      <c r="BFP24"/>
      <c r="BFQ24"/>
      <c r="BFR24"/>
      <c r="BFS24"/>
      <c r="BFT24"/>
      <c r="BFU24"/>
      <c r="BFV24"/>
      <c r="BFW24"/>
      <c r="BFX24"/>
      <c r="BFY24"/>
      <c r="BFZ24"/>
      <c r="BGA24"/>
      <c r="BGB24"/>
      <c r="BGC24"/>
      <c r="BGD24"/>
      <c r="BGE24"/>
      <c r="BGF24"/>
      <c r="BGG24"/>
      <c r="BGH24"/>
      <c r="BGI24"/>
      <c r="BGJ24"/>
      <c r="BGK24"/>
      <c r="BGL24"/>
      <c r="BGM24"/>
      <c r="BGN24"/>
      <c r="BGO24"/>
      <c r="BGP24"/>
      <c r="BGQ24"/>
      <c r="BGR24"/>
      <c r="BGS24"/>
      <c r="BGT24"/>
      <c r="BGU24"/>
      <c r="BGV24"/>
      <c r="BGW24"/>
      <c r="BGX24"/>
      <c r="BGY24"/>
      <c r="BGZ24"/>
      <c r="BHA24"/>
      <c r="BHB24"/>
      <c r="BHC24"/>
      <c r="BHD24"/>
      <c r="BHE24"/>
      <c r="BHF24"/>
      <c r="BHG24"/>
      <c r="BHH24"/>
      <c r="BHI24"/>
      <c r="BHJ24"/>
      <c r="BHK24"/>
      <c r="BHL24"/>
      <c r="BHM24"/>
      <c r="BHN24"/>
      <c r="BHO24"/>
      <c r="BHP24"/>
      <c r="BHQ24"/>
      <c r="BHR24"/>
      <c r="BHS24"/>
      <c r="BHT24"/>
      <c r="BHU24"/>
      <c r="BHV24"/>
      <c r="BHW24"/>
      <c r="BHX24"/>
      <c r="BHY24"/>
      <c r="BHZ24"/>
      <c r="BIA24"/>
      <c r="BIB24"/>
      <c r="BIC24"/>
      <c r="BID24"/>
      <c r="BIE24"/>
      <c r="BIF24"/>
      <c r="BIG24"/>
      <c r="BIH24"/>
      <c r="BII24"/>
      <c r="BIJ24"/>
      <c r="BIK24"/>
      <c r="BIL24"/>
      <c r="BIM24"/>
      <c r="BIN24"/>
      <c r="BIO24"/>
      <c r="BIP24"/>
      <c r="BIQ24"/>
      <c r="BIR24"/>
      <c r="BIS24"/>
      <c r="BIT24"/>
      <c r="BIU24"/>
      <c r="BIV24"/>
      <c r="BIW24"/>
      <c r="BIX24"/>
      <c r="BIY24"/>
      <c r="BIZ24"/>
      <c r="BJA24"/>
      <c r="BJB24"/>
      <c r="BJC24"/>
      <c r="BJD24"/>
      <c r="BJE24"/>
      <c r="BJF24"/>
      <c r="BJG24"/>
      <c r="BJH24"/>
      <c r="BJI24"/>
      <c r="BJJ24"/>
      <c r="BJK24"/>
      <c r="BJL24"/>
      <c r="BJM24"/>
      <c r="BJN24"/>
      <c r="BJO24"/>
      <c r="BJP24"/>
      <c r="BJQ24"/>
      <c r="BJR24"/>
      <c r="BJS24"/>
      <c r="BJT24"/>
      <c r="BJU24"/>
      <c r="BJV24"/>
      <c r="BJW24"/>
      <c r="BJX24"/>
      <c r="BJY24"/>
      <c r="BJZ24"/>
      <c r="BKA24"/>
      <c r="BKB24"/>
      <c r="BKC24"/>
      <c r="BKD24"/>
      <c r="BKE24"/>
      <c r="BKF24"/>
      <c r="BKG24"/>
      <c r="BKH24"/>
      <c r="BKI24"/>
      <c r="BKJ24"/>
      <c r="BKK24"/>
      <c r="BKL24"/>
      <c r="BKM24"/>
      <c r="BKN24"/>
      <c r="BKO24"/>
      <c r="BKP24"/>
      <c r="BKQ24"/>
      <c r="BKR24"/>
      <c r="BKS24"/>
      <c r="BKT24"/>
      <c r="BKU24"/>
      <c r="BKV24"/>
      <c r="BKW24"/>
      <c r="BKX24"/>
      <c r="BKY24"/>
      <c r="BKZ24"/>
      <c r="BLA24"/>
      <c r="BLB24"/>
      <c r="BLC24"/>
      <c r="BLD24"/>
      <c r="BLE24"/>
      <c r="BLF24"/>
      <c r="BLG24"/>
      <c r="BLH24"/>
      <c r="BLI24"/>
      <c r="BLJ24"/>
      <c r="BLK24"/>
      <c r="BLL24"/>
      <c r="BLM24"/>
      <c r="BLN24"/>
      <c r="BLO24"/>
      <c r="BLP24"/>
      <c r="BLQ24"/>
      <c r="BLR24"/>
      <c r="BLS24"/>
      <c r="BLT24"/>
      <c r="BLU24"/>
      <c r="BLV24"/>
      <c r="BLW24"/>
      <c r="BLX24"/>
      <c r="BLY24"/>
      <c r="BLZ24"/>
      <c r="BMA24"/>
      <c r="BMB24"/>
      <c r="BMC24"/>
      <c r="BMD24"/>
      <c r="BME24"/>
      <c r="BMF24"/>
      <c r="BMG24"/>
      <c r="BMH24"/>
      <c r="BMI24"/>
      <c r="BMJ24"/>
      <c r="BMK24"/>
      <c r="BML24"/>
      <c r="BMM24"/>
      <c r="BMN24"/>
      <c r="BMO24"/>
      <c r="BMP24"/>
      <c r="BMQ24"/>
      <c r="BMR24"/>
      <c r="BMS24"/>
      <c r="BMT24"/>
      <c r="BMU24"/>
      <c r="BMV24"/>
      <c r="BMW24"/>
      <c r="BMX24"/>
      <c r="BMY24"/>
      <c r="BMZ24"/>
      <c r="BNA24"/>
      <c r="BNB24"/>
      <c r="BNC24"/>
      <c r="BND24"/>
      <c r="BNE24"/>
      <c r="BNF24"/>
      <c r="BNG24"/>
      <c r="BNH24"/>
      <c r="BNI24"/>
      <c r="BNJ24"/>
      <c r="BNK24"/>
      <c r="BNL24"/>
      <c r="BNM24"/>
      <c r="BNN24"/>
      <c r="BNO24"/>
      <c r="BNP24"/>
      <c r="BNQ24"/>
      <c r="BNR24"/>
      <c r="BNS24"/>
      <c r="BNT24"/>
      <c r="BNU24"/>
      <c r="BNV24"/>
      <c r="BNW24"/>
      <c r="BNX24"/>
      <c r="BNY24"/>
      <c r="BNZ24"/>
      <c r="BOA24"/>
      <c r="BOB24"/>
      <c r="BOC24"/>
      <c r="BOD24"/>
      <c r="BOE24"/>
      <c r="BOF24"/>
      <c r="BOG24"/>
      <c r="BOH24"/>
      <c r="BOI24"/>
      <c r="BOJ24"/>
      <c r="BOK24"/>
      <c r="BOL24"/>
      <c r="BOM24"/>
      <c r="BON24"/>
      <c r="BOO24"/>
      <c r="BOP24"/>
      <c r="BOQ24"/>
      <c r="BOR24"/>
      <c r="BOS24"/>
      <c r="BOT24"/>
      <c r="BOU24"/>
      <c r="BOV24"/>
      <c r="BOW24"/>
      <c r="BOX24"/>
      <c r="BOY24"/>
      <c r="BOZ24"/>
      <c r="BPA24"/>
      <c r="BPB24"/>
      <c r="BPC24"/>
      <c r="BPD24"/>
      <c r="BPE24"/>
      <c r="BPF24"/>
      <c r="BPG24"/>
      <c r="BPH24"/>
      <c r="BPI24"/>
      <c r="BPJ24"/>
      <c r="BPK24"/>
      <c r="BPL24"/>
      <c r="BPM24"/>
      <c r="BPN24"/>
      <c r="BPO24"/>
      <c r="BPP24"/>
      <c r="BPQ24"/>
      <c r="BPR24"/>
      <c r="BPS24"/>
      <c r="BPT24"/>
      <c r="BPU24"/>
      <c r="BPV24"/>
      <c r="BPW24"/>
      <c r="BPX24"/>
      <c r="BPY24"/>
      <c r="BPZ24"/>
      <c r="BQA24"/>
      <c r="BQB24"/>
      <c r="BQC24"/>
      <c r="BQD24"/>
      <c r="BQE24"/>
      <c r="BQF24"/>
      <c r="BQG24"/>
      <c r="BQH24"/>
      <c r="BQI24"/>
      <c r="BQJ24"/>
      <c r="BQK24"/>
      <c r="BQL24"/>
      <c r="BQM24"/>
      <c r="BQN24"/>
      <c r="BQO24"/>
      <c r="BQP24"/>
      <c r="BQQ24"/>
      <c r="BQR24"/>
      <c r="BQS24"/>
      <c r="BQT24"/>
      <c r="BQU24"/>
      <c r="BQV24"/>
      <c r="BQW24"/>
      <c r="BQX24"/>
      <c r="BQY24"/>
      <c r="BQZ24"/>
      <c r="BRA24"/>
      <c r="BRB24"/>
      <c r="BRC24"/>
      <c r="BRD24"/>
      <c r="BRE24"/>
      <c r="BRF24"/>
      <c r="BRG24"/>
      <c r="BRH24"/>
      <c r="BRI24"/>
      <c r="BRJ24"/>
      <c r="BRK24"/>
      <c r="BRL24"/>
      <c r="BRM24"/>
      <c r="BRN24"/>
      <c r="BRO24"/>
      <c r="BRP24"/>
      <c r="BRQ24"/>
      <c r="BRR24"/>
      <c r="BRS24"/>
      <c r="BRT24"/>
      <c r="BRU24"/>
      <c r="BRV24"/>
      <c r="BRW24"/>
      <c r="BRX24"/>
      <c r="BRY24"/>
      <c r="BRZ24"/>
      <c r="BSA24"/>
      <c r="BSB24"/>
      <c r="BSC24"/>
      <c r="BSD24"/>
      <c r="BSE24"/>
      <c r="BSF24"/>
      <c r="BSG24"/>
      <c r="BSH24"/>
      <c r="BSI24"/>
      <c r="BSJ24"/>
      <c r="BSK24"/>
      <c r="BSL24"/>
      <c r="BSM24"/>
      <c r="BSN24"/>
      <c r="BSO24"/>
      <c r="BSP24"/>
      <c r="BSQ24"/>
      <c r="BSR24"/>
      <c r="BSS24"/>
      <c r="BST24"/>
      <c r="BSU24"/>
      <c r="BSV24"/>
      <c r="BSW24"/>
      <c r="BSX24"/>
      <c r="BSY24"/>
      <c r="BSZ24"/>
      <c r="BTA24"/>
      <c r="BTB24"/>
      <c r="BTC24"/>
      <c r="BTD24"/>
      <c r="BTE24"/>
      <c r="BTF24"/>
      <c r="BTG24"/>
      <c r="BTH24"/>
      <c r="BTI24"/>
      <c r="BTJ24"/>
      <c r="BTK24"/>
      <c r="BTL24"/>
      <c r="BTM24"/>
      <c r="BTN24"/>
      <c r="BTO24"/>
      <c r="BTP24"/>
      <c r="BTQ24"/>
      <c r="BTR24"/>
      <c r="BTS24"/>
      <c r="BTT24"/>
      <c r="BTU24"/>
      <c r="BTV24"/>
      <c r="BTW24"/>
      <c r="BTX24"/>
      <c r="BTY24"/>
      <c r="BTZ24"/>
      <c r="BUA24"/>
      <c r="BUB24"/>
      <c r="BUC24"/>
      <c r="BUD24"/>
      <c r="BUE24"/>
      <c r="BUF24"/>
      <c r="BUG24"/>
      <c r="BUH24"/>
      <c r="BUI24"/>
      <c r="BUJ24"/>
      <c r="BUK24"/>
      <c r="BUL24"/>
      <c r="BUM24"/>
      <c r="BUN24"/>
      <c r="BUO24"/>
      <c r="BUP24"/>
      <c r="BUQ24"/>
      <c r="BUR24"/>
      <c r="BUS24"/>
      <c r="BUT24"/>
      <c r="BUU24"/>
      <c r="BUV24"/>
      <c r="BUW24"/>
      <c r="BUX24"/>
      <c r="BUY24"/>
      <c r="BUZ24"/>
      <c r="BVA24"/>
      <c r="BVB24"/>
      <c r="BVC24"/>
      <c r="BVD24"/>
      <c r="BVE24"/>
      <c r="BVF24"/>
      <c r="BVG24"/>
      <c r="BVH24"/>
      <c r="BVI24"/>
      <c r="BVJ24"/>
      <c r="BVK24"/>
      <c r="BVL24"/>
      <c r="BVM24"/>
      <c r="BVN24"/>
      <c r="BVO24"/>
      <c r="BVP24"/>
      <c r="BVQ24"/>
      <c r="BVR24"/>
      <c r="BVS24"/>
      <c r="BVT24"/>
      <c r="BVU24"/>
      <c r="BVV24"/>
      <c r="BVW24"/>
      <c r="BVX24"/>
      <c r="BVY24"/>
      <c r="BVZ24"/>
      <c r="BWA24"/>
      <c r="BWB24"/>
      <c r="BWC24"/>
      <c r="BWD24"/>
      <c r="BWE24"/>
      <c r="BWF24"/>
      <c r="BWG24"/>
      <c r="BWH24"/>
      <c r="BWI24"/>
      <c r="BWJ24"/>
      <c r="BWK24"/>
      <c r="BWL24"/>
      <c r="BWM24"/>
      <c r="BWN24"/>
      <c r="BWO24"/>
      <c r="BWP24"/>
      <c r="BWQ24"/>
      <c r="BWR24"/>
      <c r="BWS24"/>
      <c r="BWT24"/>
      <c r="BWU24"/>
      <c r="BWV24"/>
      <c r="BWW24"/>
      <c r="BWX24"/>
      <c r="BWY24"/>
      <c r="BWZ24"/>
      <c r="BXA24"/>
      <c r="BXB24"/>
      <c r="BXC24"/>
      <c r="BXD24"/>
      <c r="BXE24"/>
      <c r="BXF24"/>
      <c r="BXG24"/>
      <c r="BXH24"/>
      <c r="BXI24"/>
      <c r="BXJ24"/>
      <c r="BXK24"/>
      <c r="BXL24"/>
      <c r="BXM24"/>
      <c r="BXN24"/>
      <c r="BXO24"/>
      <c r="BXP24"/>
      <c r="BXQ24"/>
      <c r="BXR24"/>
      <c r="BXS24"/>
      <c r="BXT24"/>
      <c r="BXU24"/>
      <c r="BXV24"/>
      <c r="BXW24"/>
      <c r="BXX24"/>
      <c r="BXY24"/>
      <c r="BXZ24"/>
      <c r="BYA24"/>
      <c r="BYB24"/>
      <c r="BYC24"/>
      <c r="BYD24"/>
      <c r="BYE24"/>
      <c r="BYF24"/>
      <c r="BYG24"/>
      <c r="BYH24"/>
      <c r="BYI24"/>
      <c r="BYJ24"/>
      <c r="BYK24"/>
      <c r="BYL24"/>
      <c r="BYM24"/>
      <c r="BYN24"/>
      <c r="BYO24"/>
      <c r="BYP24"/>
      <c r="BYQ24"/>
      <c r="BYR24"/>
      <c r="BYS24"/>
      <c r="BYT24"/>
      <c r="BYU24"/>
      <c r="BYV24"/>
      <c r="BYW24"/>
      <c r="BYX24"/>
      <c r="BYY24"/>
      <c r="BYZ24"/>
      <c r="BZA24"/>
      <c r="BZB24"/>
      <c r="BZC24"/>
      <c r="BZD24"/>
      <c r="BZE24"/>
      <c r="BZF24"/>
      <c r="BZG24"/>
      <c r="BZH24"/>
      <c r="BZI24"/>
      <c r="BZJ24"/>
      <c r="BZK24"/>
      <c r="BZL24"/>
      <c r="BZM24"/>
      <c r="BZN24"/>
      <c r="BZO24"/>
      <c r="BZP24"/>
      <c r="BZQ24"/>
      <c r="BZR24"/>
      <c r="BZS24"/>
      <c r="BZT24"/>
      <c r="BZU24"/>
      <c r="BZV24"/>
      <c r="BZW24"/>
      <c r="BZX24"/>
      <c r="BZY24"/>
      <c r="BZZ24"/>
      <c r="CAA24"/>
      <c r="CAB24"/>
      <c r="CAC24"/>
      <c r="CAD24"/>
      <c r="CAE24"/>
      <c r="CAF24"/>
      <c r="CAG24"/>
      <c r="CAH24"/>
      <c r="CAI24"/>
      <c r="CAJ24"/>
      <c r="CAK24"/>
      <c r="CAL24"/>
      <c r="CAM24"/>
      <c r="CAN24"/>
      <c r="CAO24"/>
      <c r="CAP24"/>
      <c r="CAQ24"/>
      <c r="CAR24"/>
      <c r="CAS24"/>
      <c r="CAT24"/>
      <c r="CAU24"/>
      <c r="CAV24"/>
      <c r="CAW24"/>
      <c r="CAX24"/>
      <c r="CAY24"/>
      <c r="CAZ24"/>
      <c r="CBA24"/>
      <c r="CBB24"/>
      <c r="CBC24"/>
      <c r="CBD24"/>
      <c r="CBE24"/>
      <c r="CBF24"/>
      <c r="CBG24"/>
      <c r="CBH24"/>
      <c r="CBI24"/>
      <c r="CBJ24"/>
      <c r="CBK24"/>
      <c r="CBL24"/>
      <c r="CBM24"/>
      <c r="CBN24"/>
      <c r="CBO24"/>
      <c r="CBP24"/>
      <c r="CBQ24"/>
      <c r="CBR24"/>
      <c r="CBS24"/>
      <c r="CBT24"/>
      <c r="CBU24"/>
      <c r="CBV24"/>
      <c r="CBW24"/>
      <c r="CBX24"/>
      <c r="CBY24"/>
      <c r="CBZ24"/>
      <c r="CCA24"/>
      <c r="CCB24"/>
      <c r="CCC24"/>
      <c r="CCD24"/>
      <c r="CCE24"/>
      <c r="CCF24"/>
      <c r="CCG24"/>
      <c r="CCH24"/>
      <c r="CCI24"/>
      <c r="CCJ24"/>
      <c r="CCK24"/>
      <c r="CCL24"/>
      <c r="CCM24"/>
      <c r="CCN24"/>
      <c r="CCO24"/>
      <c r="CCP24"/>
      <c r="CCQ24"/>
      <c r="CCR24"/>
      <c r="CCS24"/>
      <c r="CCT24"/>
      <c r="CCU24"/>
      <c r="CCV24"/>
      <c r="CCW24"/>
      <c r="CCX24"/>
      <c r="CCY24"/>
      <c r="CCZ24"/>
      <c r="CDA24"/>
      <c r="CDB24"/>
      <c r="CDC24"/>
      <c r="CDD24"/>
      <c r="CDE24"/>
      <c r="CDF24"/>
      <c r="CDG24"/>
      <c r="CDH24"/>
      <c r="CDI24"/>
      <c r="CDJ24"/>
      <c r="CDK24"/>
      <c r="CDL24"/>
      <c r="CDM24"/>
      <c r="CDN24"/>
      <c r="CDO24"/>
      <c r="CDP24"/>
      <c r="CDQ24"/>
      <c r="CDR24"/>
      <c r="CDS24"/>
      <c r="CDT24"/>
      <c r="CDU24"/>
      <c r="CDV24"/>
      <c r="CDW24"/>
      <c r="CDX24"/>
      <c r="CDY24"/>
      <c r="CDZ24"/>
      <c r="CEA24"/>
      <c r="CEB24"/>
      <c r="CEC24"/>
      <c r="CED24"/>
      <c r="CEE24"/>
      <c r="CEF24"/>
      <c r="CEG24"/>
      <c r="CEH24"/>
      <c r="CEI24"/>
      <c r="CEJ24"/>
      <c r="CEK24"/>
      <c r="CEL24"/>
      <c r="CEM24"/>
      <c r="CEN24"/>
      <c r="CEO24"/>
      <c r="CEP24"/>
      <c r="CEQ24"/>
      <c r="CER24"/>
      <c r="CES24"/>
      <c r="CET24"/>
      <c r="CEU24"/>
      <c r="CEV24"/>
      <c r="CEW24"/>
      <c r="CEX24"/>
      <c r="CEY24"/>
      <c r="CEZ24"/>
      <c r="CFA24"/>
      <c r="CFB24"/>
      <c r="CFC24"/>
      <c r="CFD24"/>
      <c r="CFE24"/>
      <c r="CFF24"/>
      <c r="CFG24"/>
      <c r="CFH24"/>
      <c r="CFI24"/>
      <c r="CFJ24"/>
      <c r="CFK24"/>
      <c r="CFL24"/>
      <c r="CFM24"/>
      <c r="CFN24"/>
      <c r="CFO24"/>
      <c r="CFP24"/>
      <c r="CFQ24"/>
      <c r="CFR24"/>
      <c r="CFS24"/>
      <c r="CFT24"/>
      <c r="CFU24"/>
      <c r="CFV24"/>
      <c r="CFW24"/>
      <c r="CFX24"/>
      <c r="CFY24"/>
      <c r="CFZ24"/>
      <c r="CGA24"/>
      <c r="CGB24"/>
      <c r="CGC24"/>
      <c r="CGD24"/>
      <c r="CGE24"/>
      <c r="CGF24"/>
      <c r="CGG24"/>
      <c r="CGH24"/>
      <c r="CGI24"/>
      <c r="CGJ24"/>
      <c r="CGK24"/>
      <c r="CGL24"/>
      <c r="CGM24"/>
      <c r="CGN24"/>
      <c r="CGO24"/>
      <c r="CGP24"/>
      <c r="CGQ24"/>
      <c r="CGR24"/>
      <c r="CGS24"/>
      <c r="CGT24"/>
      <c r="CGU24"/>
      <c r="CGV24"/>
      <c r="CGW24"/>
      <c r="CGX24"/>
      <c r="CGY24"/>
      <c r="CGZ24"/>
      <c r="CHA24"/>
      <c r="CHB24"/>
      <c r="CHC24"/>
      <c r="CHD24"/>
      <c r="CHE24"/>
      <c r="CHF24"/>
      <c r="CHG24"/>
      <c r="CHH24"/>
      <c r="CHI24"/>
      <c r="CHJ24"/>
      <c r="CHK24"/>
      <c r="CHL24"/>
      <c r="CHM24"/>
      <c r="CHN24"/>
      <c r="CHO24"/>
      <c r="CHP24"/>
      <c r="CHQ24"/>
      <c r="CHR24"/>
      <c r="CHS24"/>
      <c r="CHT24"/>
      <c r="CHU24"/>
      <c r="CHV24"/>
      <c r="CHW24"/>
      <c r="CHX24"/>
      <c r="CHY24"/>
      <c r="CHZ24"/>
      <c r="CIA24"/>
      <c r="CIB24"/>
      <c r="CIC24"/>
      <c r="CID24"/>
      <c r="CIE24"/>
      <c r="CIF24"/>
      <c r="CIG24"/>
      <c r="CIH24"/>
      <c r="CII24"/>
      <c r="CIJ24"/>
      <c r="CIK24"/>
      <c r="CIL24"/>
      <c r="CIM24"/>
      <c r="CIN24"/>
      <c r="CIO24"/>
      <c r="CIP24"/>
      <c r="CIQ24"/>
      <c r="CIR24"/>
      <c r="CIS24"/>
      <c r="CIT24"/>
      <c r="CIU24"/>
      <c r="CIV24"/>
      <c r="CIW24"/>
      <c r="CIX24"/>
      <c r="CIY24"/>
      <c r="CIZ24"/>
      <c r="CJA24"/>
      <c r="CJB24"/>
      <c r="CJC24"/>
      <c r="CJD24"/>
      <c r="CJE24"/>
      <c r="CJF24"/>
      <c r="CJG24"/>
      <c r="CJH24"/>
      <c r="CJI24"/>
      <c r="CJJ24"/>
      <c r="CJK24"/>
      <c r="CJL24"/>
      <c r="CJM24"/>
      <c r="CJN24"/>
      <c r="CJO24"/>
      <c r="CJP24"/>
      <c r="CJQ24"/>
      <c r="CJR24"/>
      <c r="CJS24"/>
      <c r="CJT24"/>
      <c r="CJU24"/>
      <c r="CJV24"/>
      <c r="CJW24"/>
      <c r="CJX24"/>
      <c r="CJY24"/>
      <c r="CJZ24"/>
      <c r="CKA24"/>
      <c r="CKB24"/>
      <c r="CKC24"/>
      <c r="CKD24"/>
      <c r="CKE24"/>
      <c r="CKF24"/>
      <c r="CKG24"/>
      <c r="CKH24"/>
      <c r="CKI24"/>
      <c r="CKJ24"/>
      <c r="CKK24"/>
      <c r="CKL24"/>
      <c r="CKM24"/>
      <c r="CKN24"/>
      <c r="CKO24"/>
      <c r="CKP24"/>
      <c r="CKQ24"/>
      <c r="CKR24"/>
      <c r="CKS24"/>
      <c r="CKT24"/>
      <c r="CKU24"/>
      <c r="CKV24"/>
      <c r="CKW24"/>
      <c r="CKX24"/>
      <c r="CKY24"/>
      <c r="CKZ24"/>
      <c r="CLA24"/>
      <c r="CLB24"/>
      <c r="CLC24"/>
      <c r="CLD24"/>
      <c r="CLE24"/>
      <c r="CLF24"/>
      <c r="CLG24"/>
      <c r="CLH24"/>
      <c r="CLI24"/>
      <c r="CLJ24"/>
      <c r="CLK24"/>
      <c r="CLL24"/>
      <c r="CLM24"/>
      <c r="CLN24"/>
      <c r="CLO24"/>
      <c r="CLP24"/>
      <c r="CLQ24"/>
      <c r="CLR24"/>
      <c r="CLS24"/>
      <c r="CLT24"/>
      <c r="CLU24"/>
      <c r="CLV24"/>
      <c r="CLW24"/>
      <c r="CLX24"/>
      <c r="CLY24"/>
      <c r="CLZ24"/>
      <c r="CMA24"/>
      <c r="CMB24"/>
      <c r="CMC24"/>
      <c r="CMD24"/>
      <c r="CME24"/>
      <c r="CMF24"/>
      <c r="CMG24"/>
      <c r="CMH24"/>
      <c r="CMI24"/>
      <c r="CMJ24"/>
      <c r="CMK24"/>
      <c r="CML24"/>
      <c r="CMM24"/>
      <c r="CMN24"/>
      <c r="CMO24"/>
      <c r="CMP24"/>
      <c r="CMQ24"/>
      <c r="CMR24"/>
      <c r="CMS24"/>
      <c r="CMT24"/>
      <c r="CMU24"/>
      <c r="CMV24"/>
      <c r="CMW24"/>
      <c r="CMX24"/>
      <c r="CMY24"/>
      <c r="CMZ24"/>
      <c r="CNA24"/>
      <c r="CNB24"/>
      <c r="CNC24"/>
      <c r="CND24"/>
      <c r="CNE24"/>
      <c r="CNF24"/>
      <c r="CNG24"/>
      <c r="CNH24"/>
      <c r="CNI24"/>
      <c r="CNJ24"/>
      <c r="CNK24"/>
      <c r="CNL24"/>
      <c r="CNM24"/>
      <c r="CNN24"/>
      <c r="CNO24"/>
      <c r="CNP24"/>
      <c r="CNQ24"/>
      <c r="CNR24"/>
      <c r="CNS24"/>
      <c r="CNT24"/>
      <c r="CNU24"/>
      <c r="CNV24"/>
      <c r="CNW24"/>
      <c r="CNX24"/>
      <c r="CNY24"/>
      <c r="CNZ24"/>
      <c r="COA24"/>
      <c r="COB24"/>
      <c r="COC24"/>
      <c r="COD24"/>
      <c r="COE24"/>
      <c r="COF24"/>
      <c r="COG24"/>
      <c r="COH24"/>
      <c r="COI24"/>
      <c r="COJ24"/>
      <c r="COK24"/>
      <c r="COL24"/>
      <c r="COM24"/>
      <c r="CON24"/>
      <c r="COO24"/>
      <c r="COP24"/>
      <c r="COQ24"/>
      <c r="COR24"/>
      <c r="COS24"/>
      <c r="COT24"/>
      <c r="COU24"/>
      <c r="COV24"/>
      <c r="COW24"/>
      <c r="COX24"/>
      <c r="COY24"/>
      <c r="COZ24"/>
      <c r="CPA24"/>
      <c r="CPB24"/>
      <c r="CPC24"/>
      <c r="CPD24"/>
      <c r="CPE24"/>
      <c r="CPF24"/>
      <c r="CPG24"/>
      <c r="CPH24"/>
      <c r="CPI24"/>
      <c r="CPJ24"/>
      <c r="CPK24"/>
      <c r="CPL24"/>
      <c r="CPM24"/>
      <c r="CPN24"/>
      <c r="CPO24"/>
      <c r="CPP24"/>
      <c r="CPQ24"/>
      <c r="CPR24"/>
      <c r="CPS24"/>
      <c r="CPT24"/>
      <c r="CPU24"/>
      <c r="CPV24"/>
      <c r="CPW24"/>
      <c r="CPX24"/>
      <c r="CPY24"/>
      <c r="CPZ24"/>
      <c r="CQA24"/>
      <c r="CQB24"/>
      <c r="CQC24"/>
      <c r="CQD24"/>
      <c r="CQE24"/>
      <c r="CQF24"/>
      <c r="CQG24"/>
      <c r="CQH24"/>
      <c r="CQI24"/>
      <c r="CQJ24"/>
      <c r="CQK24"/>
      <c r="CQL24"/>
      <c r="CQM24"/>
      <c r="CQN24"/>
      <c r="CQO24"/>
      <c r="CQP24"/>
      <c r="CQQ24"/>
      <c r="CQR24"/>
      <c r="CQS24"/>
      <c r="CQT24"/>
      <c r="CQU24"/>
      <c r="CQV24"/>
      <c r="CQW24"/>
      <c r="CQX24"/>
      <c r="CQY24"/>
      <c r="CQZ24"/>
      <c r="CRA24"/>
      <c r="CRB24"/>
      <c r="CRC24"/>
      <c r="CRD24"/>
      <c r="CRE24"/>
      <c r="CRF24"/>
      <c r="CRG24"/>
      <c r="CRH24"/>
      <c r="CRI24"/>
      <c r="CRJ24"/>
      <c r="CRK24"/>
      <c r="CRL24"/>
      <c r="CRM24"/>
      <c r="CRN24"/>
      <c r="CRO24"/>
      <c r="CRP24"/>
      <c r="CRQ24"/>
      <c r="CRR24"/>
      <c r="CRS24"/>
      <c r="CRT24"/>
      <c r="CRU24"/>
      <c r="CRV24"/>
      <c r="CRW24"/>
      <c r="CRX24"/>
      <c r="CRY24"/>
      <c r="CRZ24"/>
      <c r="CSA24"/>
      <c r="CSB24"/>
      <c r="CSC24"/>
      <c r="CSD24"/>
      <c r="CSE24"/>
      <c r="CSF24"/>
      <c r="CSG24"/>
      <c r="CSH24"/>
      <c r="CSI24"/>
      <c r="CSJ24"/>
      <c r="CSK24"/>
      <c r="CSL24"/>
      <c r="CSM24"/>
      <c r="CSN24"/>
      <c r="CSO24"/>
      <c r="CSP24"/>
      <c r="CSQ24"/>
      <c r="CSR24"/>
      <c r="CSS24"/>
      <c r="CST24"/>
      <c r="CSU24"/>
      <c r="CSV24"/>
      <c r="CSW24"/>
      <c r="CSX24"/>
      <c r="CSY24"/>
      <c r="CSZ24"/>
      <c r="CTA24"/>
      <c r="CTB24"/>
      <c r="CTC24"/>
      <c r="CTD24"/>
      <c r="CTE24"/>
      <c r="CTF24"/>
      <c r="CTG24"/>
      <c r="CTH24"/>
      <c r="CTI24"/>
      <c r="CTJ24"/>
      <c r="CTK24"/>
      <c r="CTL24"/>
      <c r="CTM24"/>
      <c r="CTN24"/>
      <c r="CTO24"/>
      <c r="CTP24"/>
      <c r="CTQ24"/>
      <c r="CTR24"/>
      <c r="CTS24"/>
      <c r="CTT24"/>
      <c r="CTU24"/>
      <c r="CTV24"/>
      <c r="CTW24"/>
      <c r="CTX24"/>
      <c r="CTY24"/>
      <c r="CTZ24"/>
      <c r="CUA24"/>
      <c r="CUB24"/>
      <c r="CUC24"/>
      <c r="CUD24"/>
      <c r="CUE24"/>
      <c r="CUF24"/>
      <c r="CUG24"/>
      <c r="CUH24"/>
      <c r="CUI24"/>
      <c r="CUJ24"/>
      <c r="CUK24"/>
      <c r="CUL24"/>
      <c r="CUM24"/>
      <c r="CUN24"/>
      <c r="CUO24"/>
      <c r="CUP24"/>
      <c r="CUQ24"/>
      <c r="CUR24"/>
      <c r="CUS24"/>
      <c r="CUT24"/>
      <c r="CUU24"/>
      <c r="CUV24"/>
      <c r="CUW24"/>
      <c r="CUX24"/>
      <c r="CUY24"/>
      <c r="CUZ24"/>
      <c r="CVA24"/>
      <c r="CVB24"/>
      <c r="CVC24"/>
      <c r="CVD24"/>
      <c r="CVE24"/>
      <c r="CVF24"/>
      <c r="CVG24"/>
      <c r="CVH24"/>
      <c r="CVI24"/>
      <c r="CVJ24"/>
      <c r="CVK24"/>
      <c r="CVL24"/>
      <c r="CVM24"/>
      <c r="CVN24"/>
      <c r="CVO24"/>
      <c r="CVP24"/>
      <c r="CVQ24"/>
      <c r="CVR24"/>
      <c r="CVS24"/>
      <c r="CVT24"/>
      <c r="CVU24"/>
      <c r="CVV24"/>
      <c r="CVW24"/>
      <c r="CVX24"/>
      <c r="CVY24"/>
      <c r="CVZ24"/>
      <c r="CWA24"/>
      <c r="CWB24"/>
      <c r="CWC24"/>
      <c r="CWD24"/>
      <c r="CWE24"/>
      <c r="CWF24"/>
      <c r="CWG24"/>
      <c r="CWH24"/>
      <c r="CWI24"/>
      <c r="CWJ24"/>
      <c r="CWK24"/>
      <c r="CWL24"/>
      <c r="CWM24"/>
      <c r="CWN24"/>
      <c r="CWO24"/>
      <c r="CWP24"/>
      <c r="CWQ24"/>
      <c r="CWR24"/>
      <c r="CWS24"/>
      <c r="CWT24"/>
      <c r="CWU24"/>
      <c r="CWV24"/>
      <c r="CWW24"/>
      <c r="CWX24"/>
      <c r="CWY24"/>
      <c r="CWZ24"/>
      <c r="CXA24"/>
      <c r="CXB24"/>
      <c r="CXC24"/>
      <c r="CXD24"/>
      <c r="CXE24"/>
      <c r="CXF24"/>
      <c r="CXG24"/>
      <c r="CXH24"/>
      <c r="CXI24"/>
      <c r="CXJ24"/>
      <c r="CXK24"/>
      <c r="CXL24"/>
      <c r="CXM24"/>
      <c r="CXN24"/>
      <c r="CXO24"/>
      <c r="CXP24"/>
      <c r="CXQ24"/>
      <c r="CXR24"/>
      <c r="CXS24"/>
      <c r="CXT24"/>
      <c r="CXU24"/>
      <c r="CXV24"/>
      <c r="CXW24"/>
      <c r="CXX24"/>
      <c r="CXY24"/>
      <c r="CXZ24"/>
      <c r="CYA24"/>
      <c r="CYB24"/>
      <c r="CYC24"/>
      <c r="CYD24"/>
      <c r="CYE24"/>
      <c r="CYF24"/>
      <c r="CYG24"/>
      <c r="CYH24"/>
      <c r="CYI24"/>
      <c r="CYJ24"/>
      <c r="CYK24"/>
      <c r="CYL24"/>
      <c r="CYM24"/>
      <c r="CYN24"/>
      <c r="CYO24"/>
      <c r="CYP24"/>
      <c r="CYQ24"/>
      <c r="CYR24"/>
      <c r="CYS24"/>
      <c r="CYT24"/>
      <c r="CYU24"/>
      <c r="CYV24"/>
      <c r="CYW24"/>
      <c r="CYX24"/>
      <c r="CYY24"/>
      <c r="CYZ24"/>
      <c r="CZA24"/>
      <c r="CZB24"/>
      <c r="CZC24"/>
      <c r="CZD24"/>
      <c r="CZE24"/>
      <c r="CZF24"/>
      <c r="CZG24"/>
      <c r="CZH24"/>
      <c r="CZI24"/>
      <c r="CZJ24"/>
      <c r="CZK24"/>
      <c r="CZL24"/>
      <c r="CZM24"/>
      <c r="CZN24"/>
      <c r="CZO24"/>
      <c r="CZP24"/>
      <c r="CZQ24"/>
      <c r="CZR24"/>
      <c r="CZS24"/>
      <c r="CZT24"/>
      <c r="CZU24"/>
      <c r="CZV24"/>
      <c r="CZW24"/>
      <c r="CZX24"/>
      <c r="CZY24"/>
      <c r="CZZ24"/>
      <c r="DAA24"/>
      <c r="DAB24"/>
      <c r="DAC24"/>
      <c r="DAD24"/>
      <c r="DAE24"/>
      <c r="DAF24"/>
      <c r="DAG24"/>
      <c r="DAH24"/>
      <c r="DAI24"/>
      <c r="DAJ24"/>
      <c r="DAK24"/>
      <c r="DAL24"/>
      <c r="DAM24"/>
      <c r="DAN24"/>
      <c r="DAO24"/>
      <c r="DAP24"/>
      <c r="DAQ24"/>
      <c r="DAR24"/>
      <c r="DAS24"/>
      <c r="DAT24"/>
      <c r="DAU24"/>
      <c r="DAV24"/>
      <c r="DAW24"/>
      <c r="DAX24"/>
      <c r="DAY24"/>
      <c r="DAZ24"/>
      <c r="DBA24"/>
      <c r="DBB24"/>
      <c r="DBC24"/>
      <c r="DBD24"/>
      <c r="DBE24"/>
      <c r="DBF24"/>
      <c r="DBG24"/>
      <c r="DBH24"/>
      <c r="DBI24"/>
      <c r="DBJ24"/>
      <c r="DBK24"/>
      <c r="DBL24"/>
      <c r="DBM24"/>
      <c r="DBN24"/>
      <c r="DBO24"/>
      <c r="DBP24"/>
      <c r="DBQ24"/>
      <c r="DBR24"/>
      <c r="DBS24"/>
      <c r="DBT24"/>
      <c r="DBU24"/>
      <c r="DBV24"/>
      <c r="DBW24"/>
      <c r="DBX24"/>
      <c r="DBY24"/>
      <c r="DBZ24"/>
      <c r="DCA24"/>
      <c r="DCB24"/>
      <c r="DCC24"/>
      <c r="DCD24"/>
      <c r="DCE24"/>
      <c r="DCF24"/>
      <c r="DCG24"/>
      <c r="DCH24"/>
      <c r="DCI24"/>
      <c r="DCJ24"/>
      <c r="DCK24"/>
      <c r="DCL24"/>
      <c r="DCM24"/>
      <c r="DCN24"/>
      <c r="DCO24"/>
      <c r="DCP24"/>
      <c r="DCQ24"/>
      <c r="DCR24"/>
      <c r="DCS24"/>
      <c r="DCT24"/>
      <c r="DCU24"/>
      <c r="DCV24"/>
      <c r="DCW24"/>
      <c r="DCX24"/>
      <c r="DCY24"/>
      <c r="DCZ24"/>
      <c r="DDA24"/>
      <c r="DDB24"/>
      <c r="DDC24"/>
      <c r="DDD24"/>
      <c r="DDE24"/>
      <c r="DDF24"/>
      <c r="DDG24"/>
      <c r="DDH24"/>
      <c r="DDI24"/>
      <c r="DDJ24"/>
      <c r="DDK24"/>
      <c r="DDL24"/>
      <c r="DDM24"/>
      <c r="DDN24"/>
      <c r="DDO24"/>
      <c r="DDP24"/>
      <c r="DDQ24"/>
      <c r="DDR24"/>
      <c r="DDS24"/>
      <c r="DDT24"/>
      <c r="DDU24"/>
      <c r="DDV24"/>
      <c r="DDW24"/>
      <c r="DDX24"/>
      <c r="DDY24"/>
      <c r="DDZ24"/>
      <c r="DEA24"/>
      <c r="DEB24"/>
      <c r="DEC24"/>
      <c r="DED24"/>
      <c r="DEE24"/>
      <c r="DEF24"/>
      <c r="DEG24"/>
      <c r="DEH24"/>
      <c r="DEI24"/>
      <c r="DEJ24"/>
      <c r="DEK24"/>
      <c r="DEL24"/>
      <c r="DEM24"/>
      <c r="DEN24"/>
      <c r="DEO24"/>
      <c r="DEP24"/>
      <c r="DEQ24"/>
      <c r="DER24"/>
      <c r="DES24"/>
      <c r="DET24"/>
      <c r="DEU24"/>
      <c r="DEV24"/>
      <c r="DEW24"/>
      <c r="DEX24"/>
      <c r="DEY24"/>
      <c r="DEZ24"/>
      <c r="DFA24"/>
      <c r="DFB24"/>
      <c r="DFC24"/>
      <c r="DFD24"/>
      <c r="DFE24"/>
      <c r="DFF24"/>
      <c r="DFG24"/>
      <c r="DFH24"/>
      <c r="DFI24"/>
      <c r="DFJ24"/>
      <c r="DFK24"/>
      <c r="DFL24"/>
      <c r="DFM24"/>
      <c r="DFN24"/>
      <c r="DFO24"/>
      <c r="DFP24"/>
      <c r="DFQ24"/>
      <c r="DFR24"/>
      <c r="DFS24"/>
      <c r="DFT24"/>
      <c r="DFU24"/>
      <c r="DFV24"/>
      <c r="DFW24"/>
      <c r="DFX24"/>
      <c r="DFY24"/>
      <c r="DFZ24"/>
      <c r="DGA24"/>
      <c r="DGB24"/>
      <c r="DGC24"/>
      <c r="DGD24"/>
      <c r="DGE24"/>
      <c r="DGF24"/>
      <c r="DGG24"/>
      <c r="DGH24"/>
      <c r="DGI24"/>
      <c r="DGJ24"/>
      <c r="DGK24"/>
      <c r="DGL24"/>
      <c r="DGM24"/>
      <c r="DGN24"/>
      <c r="DGO24"/>
      <c r="DGP24"/>
      <c r="DGQ24"/>
      <c r="DGR24"/>
      <c r="DGS24"/>
      <c r="DGT24"/>
      <c r="DGU24"/>
      <c r="DGV24"/>
      <c r="DGW24"/>
      <c r="DGX24"/>
      <c r="DGY24"/>
      <c r="DGZ24"/>
      <c r="DHA24"/>
      <c r="DHB24"/>
      <c r="DHC24"/>
      <c r="DHD24"/>
      <c r="DHE24"/>
      <c r="DHF24"/>
      <c r="DHG24"/>
      <c r="DHH24"/>
      <c r="DHI24"/>
      <c r="DHJ24"/>
      <c r="DHK24"/>
      <c r="DHL24"/>
      <c r="DHM24"/>
      <c r="DHN24"/>
      <c r="DHO24"/>
      <c r="DHP24"/>
      <c r="DHQ24"/>
      <c r="DHR24"/>
      <c r="DHS24"/>
      <c r="DHT24"/>
      <c r="DHU24"/>
      <c r="DHV24"/>
      <c r="DHW24"/>
      <c r="DHX24"/>
      <c r="DHY24"/>
      <c r="DHZ24"/>
      <c r="DIA24"/>
      <c r="DIB24"/>
      <c r="DIC24"/>
      <c r="DID24"/>
      <c r="DIE24"/>
      <c r="DIF24"/>
      <c r="DIG24"/>
      <c r="DIH24"/>
      <c r="DII24"/>
      <c r="DIJ24"/>
      <c r="DIK24"/>
      <c r="DIL24"/>
      <c r="DIM24"/>
      <c r="DIN24"/>
      <c r="DIO24"/>
      <c r="DIP24"/>
      <c r="DIQ24"/>
      <c r="DIR24"/>
      <c r="DIS24"/>
      <c r="DIT24"/>
      <c r="DIU24"/>
      <c r="DIV24"/>
      <c r="DIW24"/>
      <c r="DIX24"/>
      <c r="DIY24"/>
      <c r="DIZ24"/>
      <c r="DJA24"/>
      <c r="DJB24"/>
      <c r="DJC24"/>
      <c r="DJD24"/>
      <c r="DJE24"/>
      <c r="DJF24"/>
      <c r="DJG24"/>
      <c r="DJH24"/>
      <c r="DJI24"/>
      <c r="DJJ24"/>
      <c r="DJK24"/>
      <c r="DJL24"/>
      <c r="DJM24"/>
      <c r="DJN24"/>
      <c r="DJO24"/>
      <c r="DJP24"/>
      <c r="DJQ24"/>
      <c r="DJR24"/>
      <c r="DJS24"/>
      <c r="DJT24"/>
      <c r="DJU24"/>
      <c r="DJV24"/>
      <c r="DJW24"/>
      <c r="DJX24"/>
      <c r="DJY24"/>
      <c r="DJZ24"/>
      <c r="DKA24"/>
      <c r="DKB24"/>
      <c r="DKC24"/>
      <c r="DKD24"/>
      <c r="DKE24"/>
      <c r="DKF24"/>
      <c r="DKG24"/>
      <c r="DKH24"/>
      <c r="DKI24"/>
      <c r="DKJ24"/>
      <c r="DKK24"/>
      <c r="DKL24"/>
      <c r="DKM24"/>
      <c r="DKN24"/>
      <c r="DKO24"/>
      <c r="DKP24"/>
      <c r="DKQ24"/>
      <c r="DKR24"/>
      <c r="DKS24"/>
      <c r="DKT24"/>
      <c r="DKU24"/>
      <c r="DKV24"/>
      <c r="DKW24"/>
      <c r="DKX24"/>
      <c r="DKY24"/>
      <c r="DKZ24"/>
      <c r="DLA24"/>
      <c r="DLB24"/>
      <c r="DLC24"/>
      <c r="DLD24"/>
      <c r="DLE24"/>
      <c r="DLF24"/>
      <c r="DLG24"/>
      <c r="DLH24"/>
      <c r="DLI24"/>
      <c r="DLJ24"/>
      <c r="DLK24"/>
      <c r="DLL24"/>
      <c r="DLM24"/>
      <c r="DLN24"/>
      <c r="DLO24"/>
      <c r="DLP24"/>
      <c r="DLQ24"/>
      <c r="DLR24"/>
      <c r="DLS24"/>
      <c r="DLT24"/>
      <c r="DLU24"/>
      <c r="DLV24"/>
      <c r="DLW24"/>
      <c r="DLX24"/>
      <c r="DLY24"/>
      <c r="DLZ24"/>
      <c r="DMA24"/>
      <c r="DMB24"/>
      <c r="DMC24"/>
      <c r="DMD24"/>
      <c r="DME24"/>
      <c r="DMF24"/>
      <c r="DMG24"/>
      <c r="DMH24"/>
      <c r="DMI24"/>
      <c r="DMJ24"/>
      <c r="DMK24"/>
      <c r="DML24"/>
      <c r="DMM24"/>
      <c r="DMN24"/>
      <c r="DMO24"/>
      <c r="DMP24"/>
      <c r="DMQ24"/>
      <c r="DMR24"/>
      <c r="DMS24"/>
      <c r="DMT24"/>
      <c r="DMU24"/>
      <c r="DMV24"/>
      <c r="DMW24"/>
      <c r="DMX24"/>
      <c r="DMY24"/>
      <c r="DMZ24"/>
      <c r="DNA24"/>
      <c r="DNB24"/>
      <c r="DNC24"/>
      <c r="DND24"/>
      <c r="DNE24"/>
      <c r="DNF24"/>
      <c r="DNG24"/>
      <c r="DNH24"/>
      <c r="DNI24"/>
      <c r="DNJ24"/>
      <c r="DNK24"/>
      <c r="DNL24"/>
      <c r="DNM24"/>
      <c r="DNN24"/>
      <c r="DNO24"/>
      <c r="DNP24"/>
      <c r="DNQ24"/>
      <c r="DNR24"/>
      <c r="DNS24"/>
      <c r="DNT24"/>
      <c r="DNU24"/>
      <c r="DNV24"/>
      <c r="DNW24"/>
      <c r="DNX24"/>
      <c r="DNY24"/>
      <c r="DNZ24"/>
      <c r="DOA24"/>
      <c r="DOB24"/>
      <c r="DOC24"/>
      <c r="DOD24"/>
      <c r="DOE24"/>
      <c r="DOF24"/>
      <c r="DOG24"/>
      <c r="DOH24"/>
      <c r="DOI24"/>
      <c r="DOJ24"/>
      <c r="DOK24"/>
      <c r="DOL24"/>
      <c r="DOM24"/>
      <c r="DON24"/>
      <c r="DOO24"/>
      <c r="DOP24"/>
      <c r="DOQ24"/>
      <c r="DOR24"/>
      <c r="DOS24"/>
      <c r="DOT24"/>
      <c r="DOU24"/>
      <c r="DOV24"/>
      <c r="DOW24"/>
      <c r="DOX24"/>
      <c r="DOY24"/>
      <c r="DOZ24"/>
      <c r="DPA24"/>
      <c r="DPB24"/>
      <c r="DPC24"/>
      <c r="DPD24"/>
      <c r="DPE24"/>
      <c r="DPF24"/>
      <c r="DPG24"/>
      <c r="DPH24"/>
      <c r="DPI24"/>
      <c r="DPJ24"/>
      <c r="DPK24"/>
      <c r="DPL24"/>
      <c r="DPM24"/>
      <c r="DPN24"/>
      <c r="DPO24"/>
      <c r="DPP24"/>
      <c r="DPQ24"/>
      <c r="DPR24"/>
      <c r="DPS24"/>
      <c r="DPT24"/>
      <c r="DPU24"/>
      <c r="DPV24"/>
      <c r="DPW24"/>
      <c r="DPX24"/>
      <c r="DPY24"/>
      <c r="DPZ24"/>
      <c r="DQA24"/>
      <c r="DQB24"/>
      <c r="DQC24"/>
      <c r="DQD24"/>
      <c r="DQE24"/>
      <c r="DQF24"/>
      <c r="DQG24"/>
      <c r="DQH24"/>
      <c r="DQI24"/>
      <c r="DQJ24"/>
      <c r="DQK24"/>
      <c r="DQL24"/>
      <c r="DQM24"/>
      <c r="DQN24"/>
      <c r="DQO24"/>
      <c r="DQP24"/>
      <c r="DQQ24"/>
      <c r="DQR24"/>
      <c r="DQS24"/>
      <c r="DQT24"/>
      <c r="DQU24"/>
      <c r="DQV24"/>
      <c r="DQW24"/>
      <c r="DQX24"/>
      <c r="DQY24"/>
      <c r="DQZ24"/>
      <c r="DRA24"/>
      <c r="DRB24"/>
      <c r="DRC24"/>
      <c r="DRD24"/>
      <c r="DRE24"/>
      <c r="DRF24"/>
      <c r="DRG24"/>
      <c r="DRH24"/>
      <c r="DRI24"/>
      <c r="DRJ24"/>
      <c r="DRK24"/>
      <c r="DRL24"/>
      <c r="DRM24"/>
      <c r="DRN24"/>
      <c r="DRO24"/>
      <c r="DRP24"/>
      <c r="DRQ24"/>
      <c r="DRR24"/>
      <c r="DRS24"/>
      <c r="DRT24"/>
      <c r="DRU24"/>
      <c r="DRV24"/>
      <c r="DRW24"/>
      <c r="DRX24"/>
      <c r="DRY24"/>
      <c r="DRZ24"/>
      <c r="DSA24"/>
      <c r="DSB24"/>
      <c r="DSC24"/>
      <c r="DSD24"/>
      <c r="DSE24"/>
      <c r="DSF24"/>
      <c r="DSG24"/>
      <c r="DSH24"/>
      <c r="DSI24"/>
      <c r="DSJ24"/>
      <c r="DSK24"/>
      <c r="DSL24"/>
      <c r="DSM24"/>
      <c r="DSN24"/>
      <c r="DSO24"/>
      <c r="DSP24"/>
      <c r="DSQ24"/>
      <c r="DSR24"/>
      <c r="DSS24"/>
      <c r="DST24"/>
      <c r="DSU24"/>
      <c r="DSV24"/>
      <c r="DSW24"/>
      <c r="DSX24"/>
      <c r="DSY24"/>
      <c r="DSZ24"/>
      <c r="DTA24"/>
      <c r="DTB24"/>
      <c r="DTC24"/>
      <c r="DTD24"/>
      <c r="DTE24"/>
      <c r="DTF24"/>
      <c r="DTG24"/>
      <c r="DTH24"/>
      <c r="DTI24"/>
      <c r="DTJ24"/>
      <c r="DTK24"/>
      <c r="DTL24"/>
      <c r="DTM24"/>
      <c r="DTN24"/>
      <c r="DTO24"/>
      <c r="DTP24"/>
      <c r="DTQ24"/>
      <c r="DTR24"/>
      <c r="DTS24"/>
      <c r="DTT24"/>
      <c r="DTU24"/>
      <c r="DTV24"/>
      <c r="DTW24"/>
      <c r="DTX24"/>
      <c r="DTY24"/>
      <c r="DTZ24"/>
      <c r="DUA24"/>
      <c r="DUB24"/>
      <c r="DUC24"/>
      <c r="DUD24"/>
      <c r="DUE24"/>
      <c r="DUF24"/>
      <c r="DUG24"/>
      <c r="DUH24"/>
      <c r="DUI24"/>
      <c r="DUJ24"/>
      <c r="DUK24"/>
      <c r="DUL24"/>
      <c r="DUM24"/>
      <c r="DUN24"/>
      <c r="DUO24"/>
      <c r="DUP24"/>
      <c r="DUQ24"/>
      <c r="DUR24"/>
      <c r="DUS24"/>
      <c r="DUT24"/>
      <c r="DUU24"/>
      <c r="DUV24"/>
      <c r="DUW24"/>
      <c r="DUX24"/>
      <c r="DUY24"/>
      <c r="DUZ24"/>
      <c r="DVA24"/>
      <c r="DVB24"/>
      <c r="DVC24"/>
      <c r="DVD24"/>
      <c r="DVE24"/>
      <c r="DVF24"/>
      <c r="DVG24"/>
      <c r="DVH24"/>
      <c r="DVI24"/>
      <c r="DVJ24"/>
      <c r="DVK24"/>
      <c r="DVL24"/>
      <c r="DVM24"/>
      <c r="DVN24"/>
      <c r="DVO24"/>
      <c r="DVP24"/>
      <c r="DVQ24"/>
      <c r="DVR24"/>
      <c r="DVS24"/>
      <c r="DVT24"/>
      <c r="DVU24"/>
      <c r="DVV24"/>
      <c r="DVW24"/>
      <c r="DVX24"/>
      <c r="DVY24"/>
      <c r="DVZ24"/>
      <c r="DWA24"/>
      <c r="DWB24"/>
      <c r="DWC24"/>
      <c r="DWD24"/>
      <c r="DWE24"/>
      <c r="DWF24"/>
      <c r="DWG24"/>
      <c r="DWH24"/>
      <c r="DWI24"/>
      <c r="DWJ24"/>
      <c r="DWK24"/>
      <c r="DWL24"/>
      <c r="DWM24"/>
      <c r="DWN24"/>
      <c r="DWO24"/>
      <c r="DWP24"/>
      <c r="DWQ24"/>
      <c r="DWR24"/>
      <c r="DWS24"/>
      <c r="DWT24"/>
      <c r="DWU24"/>
      <c r="DWV24"/>
      <c r="DWW24"/>
      <c r="DWX24"/>
      <c r="DWY24"/>
      <c r="DWZ24"/>
      <c r="DXA24"/>
      <c r="DXB24"/>
      <c r="DXC24"/>
      <c r="DXD24"/>
      <c r="DXE24"/>
      <c r="DXF24"/>
      <c r="DXG24"/>
      <c r="DXH24"/>
      <c r="DXI24"/>
      <c r="DXJ24"/>
      <c r="DXK24"/>
      <c r="DXL24"/>
      <c r="DXM24"/>
      <c r="DXN24"/>
      <c r="DXO24"/>
      <c r="DXP24"/>
      <c r="DXQ24"/>
      <c r="DXR24"/>
      <c r="DXS24"/>
      <c r="DXT24"/>
      <c r="DXU24"/>
      <c r="DXV24"/>
      <c r="DXW24"/>
      <c r="DXX24"/>
      <c r="DXY24"/>
      <c r="DXZ24"/>
      <c r="DYA24"/>
      <c r="DYB24"/>
      <c r="DYC24"/>
      <c r="DYD24"/>
      <c r="DYE24"/>
      <c r="DYF24"/>
      <c r="DYG24"/>
      <c r="DYH24"/>
      <c r="DYI24"/>
      <c r="DYJ24"/>
      <c r="DYK24"/>
      <c r="DYL24"/>
      <c r="DYM24"/>
      <c r="DYN24"/>
      <c r="DYO24"/>
      <c r="DYP24"/>
      <c r="DYQ24"/>
      <c r="DYR24"/>
      <c r="DYS24"/>
      <c r="DYT24"/>
      <c r="DYU24"/>
      <c r="DYV24"/>
      <c r="DYW24"/>
      <c r="DYX24"/>
      <c r="DYY24"/>
      <c r="DYZ24"/>
      <c r="DZA24"/>
      <c r="DZB24"/>
      <c r="DZC24"/>
      <c r="DZD24"/>
      <c r="DZE24"/>
      <c r="DZF24"/>
      <c r="DZG24"/>
      <c r="DZH24"/>
      <c r="DZI24"/>
      <c r="DZJ24"/>
      <c r="DZK24"/>
      <c r="DZL24"/>
      <c r="DZM24"/>
      <c r="DZN24"/>
      <c r="DZO24"/>
      <c r="DZP24"/>
      <c r="DZQ24"/>
      <c r="DZR24"/>
      <c r="DZS24"/>
      <c r="DZT24"/>
      <c r="DZU24"/>
      <c r="DZV24"/>
      <c r="DZW24"/>
      <c r="DZX24"/>
      <c r="DZY24"/>
      <c r="DZZ24"/>
      <c r="EAA24"/>
      <c r="EAB24"/>
      <c r="EAC24"/>
      <c r="EAD24"/>
      <c r="EAE24"/>
      <c r="EAF24"/>
      <c r="EAG24"/>
      <c r="EAH24"/>
      <c r="EAI24"/>
      <c r="EAJ24"/>
      <c r="EAK24"/>
      <c r="EAL24"/>
      <c r="EAM24"/>
      <c r="EAN24"/>
      <c r="EAO24"/>
      <c r="EAP24"/>
      <c r="EAQ24"/>
      <c r="EAR24"/>
      <c r="EAS24"/>
      <c r="EAT24"/>
      <c r="EAU24"/>
      <c r="EAV24"/>
      <c r="EAW24"/>
      <c r="EAX24"/>
      <c r="EAY24"/>
      <c r="EAZ24"/>
      <c r="EBA24"/>
      <c r="EBB24"/>
      <c r="EBC24"/>
      <c r="EBD24"/>
      <c r="EBE24"/>
      <c r="EBF24"/>
      <c r="EBG24"/>
      <c r="EBH24"/>
      <c r="EBI24"/>
      <c r="EBJ24"/>
      <c r="EBK24"/>
      <c r="EBL24"/>
      <c r="EBM24"/>
      <c r="EBN24"/>
      <c r="EBO24"/>
      <c r="EBP24"/>
      <c r="EBQ24"/>
      <c r="EBR24"/>
      <c r="EBS24"/>
      <c r="EBT24"/>
      <c r="EBU24"/>
      <c r="EBV24"/>
      <c r="EBW24"/>
      <c r="EBX24"/>
      <c r="EBY24"/>
      <c r="EBZ24"/>
      <c r="ECA24"/>
      <c r="ECB24"/>
      <c r="ECC24"/>
      <c r="ECD24"/>
      <c r="ECE24"/>
      <c r="ECF24"/>
      <c r="ECG24"/>
      <c r="ECH24"/>
      <c r="ECI24"/>
      <c r="ECJ24"/>
      <c r="ECK24"/>
      <c r="ECL24"/>
      <c r="ECM24"/>
      <c r="ECN24"/>
      <c r="ECO24"/>
      <c r="ECP24"/>
      <c r="ECQ24"/>
      <c r="ECR24"/>
      <c r="ECS24"/>
      <c r="ECT24"/>
      <c r="ECU24"/>
      <c r="ECV24"/>
      <c r="ECW24"/>
      <c r="ECX24"/>
      <c r="ECY24"/>
      <c r="ECZ24"/>
      <c r="EDA24"/>
      <c r="EDB24"/>
      <c r="EDC24"/>
      <c r="EDD24"/>
      <c r="EDE24"/>
      <c r="EDF24"/>
      <c r="EDG24"/>
      <c r="EDH24"/>
      <c r="EDI24"/>
      <c r="EDJ24"/>
      <c r="EDK24"/>
      <c r="EDL24"/>
      <c r="EDM24"/>
      <c r="EDN24"/>
      <c r="EDO24"/>
      <c r="EDP24"/>
      <c r="EDQ24"/>
      <c r="EDR24"/>
      <c r="EDS24"/>
      <c r="EDT24"/>
      <c r="EDU24"/>
      <c r="EDV24"/>
      <c r="EDW24"/>
      <c r="EDX24"/>
      <c r="EDY24"/>
      <c r="EDZ24"/>
      <c r="EEA24"/>
      <c r="EEB24"/>
      <c r="EEC24"/>
      <c r="EED24"/>
      <c r="EEE24"/>
      <c r="EEF24"/>
      <c r="EEG24"/>
      <c r="EEH24"/>
      <c r="EEI24"/>
      <c r="EEJ24"/>
      <c r="EEK24"/>
      <c r="EEL24"/>
      <c r="EEM24"/>
      <c r="EEN24"/>
      <c r="EEO24"/>
      <c r="EEP24"/>
      <c r="EEQ24"/>
      <c r="EER24"/>
      <c r="EES24"/>
      <c r="EET24"/>
      <c r="EEU24"/>
      <c r="EEV24"/>
      <c r="EEW24"/>
      <c r="EEX24"/>
      <c r="EEY24"/>
      <c r="EEZ24"/>
      <c r="EFA24"/>
      <c r="EFB24"/>
      <c r="EFC24"/>
      <c r="EFD24"/>
      <c r="EFE24"/>
      <c r="EFF24"/>
      <c r="EFG24"/>
      <c r="EFH24"/>
      <c r="EFI24"/>
      <c r="EFJ24"/>
      <c r="EFK24"/>
      <c r="EFL24"/>
      <c r="EFM24"/>
      <c r="EFN24"/>
      <c r="EFO24"/>
      <c r="EFP24"/>
      <c r="EFQ24"/>
      <c r="EFR24"/>
      <c r="EFS24"/>
      <c r="EFT24"/>
      <c r="EFU24"/>
      <c r="EFV24"/>
      <c r="EFW24"/>
      <c r="EFX24"/>
      <c r="EFY24"/>
      <c r="EFZ24"/>
      <c r="EGA24"/>
      <c r="EGB24"/>
      <c r="EGC24"/>
      <c r="EGD24"/>
      <c r="EGE24"/>
      <c r="EGF24"/>
      <c r="EGG24"/>
      <c r="EGH24"/>
      <c r="EGI24"/>
      <c r="EGJ24"/>
      <c r="EGK24"/>
      <c r="EGL24"/>
      <c r="EGM24"/>
      <c r="EGN24"/>
      <c r="EGO24"/>
      <c r="EGP24"/>
      <c r="EGQ24"/>
      <c r="EGR24"/>
      <c r="EGS24"/>
      <c r="EGT24"/>
      <c r="EGU24"/>
      <c r="EGV24"/>
      <c r="EGW24"/>
      <c r="EGX24"/>
      <c r="EGY24"/>
      <c r="EGZ24"/>
      <c r="EHA24"/>
      <c r="EHB24"/>
      <c r="EHC24"/>
      <c r="EHD24"/>
      <c r="EHE24"/>
      <c r="EHF24"/>
      <c r="EHG24"/>
      <c r="EHH24"/>
      <c r="EHI24"/>
      <c r="EHJ24"/>
      <c r="EHK24"/>
      <c r="EHL24"/>
      <c r="EHM24"/>
      <c r="EHN24"/>
      <c r="EHO24"/>
      <c r="EHP24"/>
      <c r="EHQ24"/>
      <c r="EHR24"/>
      <c r="EHS24"/>
      <c r="EHT24"/>
      <c r="EHU24"/>
      <c r="EHV24"/>
      <c r="EHW24"/>
      <c r="EHX24"/>
      <c r="EHY24"/>
      <c r="EHZ24"/>
      <c r="EIA24"/>
      <c r="EIB24"/>
      <c r="EIC24"/>
      <c r="EID24"/>
      <c r="EIE24"/>
      <c r="EIF24"/>
      <c r="EIG24"/>
      <c r="EIH24"/>
      <c r="EII24"/>
      <c r="EIJ24"/>
      <c r="EIK24"/>
      <c r="EIL24"/>
      <c r="EIM24"/>
      <c r="EIN24"/>
      <c r="EIO24"/>
      <c r="EIP24"/>
      <c r="EIQ24"/>
      <c r="EIR24"/>
      <c r="EIS24"/>
      <c r="EIT24"/>
      <c r="EIU24"/>
      <c r="EIV24"/>
      <c r="EIW24"/>
      <c r="EIX24"/>
      <c r="EIY24"/>
      <c r="EIZ24"/>
      <c r="EJA24"/>
      <c r="EJB24"/>
      <c r="EJC24"/>
      <c r="EJD24"/>
      <c r="EJE24"/>
      <c r="EJF24"/>
      <c r="EJG24"/>
      <c r="EJH24"/>
      <c r="EJI24"/>
      <c r="EJJ24"/>
      <c r="EJK24"/>
      <c r="EJL24"/>
      <c r="EJM24"/>
      <c r="EJN24"/>
      <c r="EJO24"/>
      <c r="EJP24"/>
      <c r="EJQ24"/>
      <c r="EJR24"/>
      <c r="EJS24"/>
      <c r="EJT24"/>
      <c r="EJU24"/>
      <c r="EJV24"/>
      <c r="EJW24"/>
      <c r="EJX24"/>
      <c r="EJY24"/>
      <c r="EJZ24"/>
      <c r="EKA24"/>
      <c r="EKB24"/>
      <c r="EKC24"/>
      <c r="EKD24"/>
      <c r="EKE24"/>
      <c r="EKF24"/>
      <c r="EKG24"/>
      <c r="EKH24"/>
      <c r="EKI24"/>
      <c r="EKJ24"/>
      <c r="EKK24"/>
      <c r="EKL24"/>
      <c r="EKM24"/>
      <c r="EKN24"/>
      <c r="EKO24"/>
      <c r="EKP24"/>
      <c r="EKQ24"/>
      <c r="EKR24"/>
      <c r="EKS24"/>
      <c r="EKT24"/>
      <c r="EKU24"/>
      <c r="EKV24"/>
      <c r="EKW24"/>
      <c r="EKX24"/>
      <c r="EKY24"/>
      <c r="EKZ24"/>
      <c r="ELA24"/>
      <c r="ELB24"/>
      <c r="ELC24"/>
      <c r="ELD24"/>
      <c r="ELE24"/>
      <c r="ELF24"/>
      <c r="ELG24"/>
      <c r="ELH24"/>
      <c r="ELI24"/>
      <c r="ELJ24"/>
      <c r="ELK24"/>
      <c r="ELL24"/>
      <c r="ELM24"/>
      <c r="ELN24"/>
      <c r="ELO24"/>
      <c r="ELP24"/>
      <c r="ELQ24"/>
      <c r="ELR24"/>
      <c r="ELS24"/>
      <c r="ELT24"/>
      <c r="ELU24"/>
      <c r="ELV24"/>
      <c r="ELW24"/>
      <c r="ELX24"/>
      <c r="ELY24"/>
      <c r="ELZ24"/>
      <c r="EMA24"/>
      <c r="EMB24"/>
      <c r="EMC24"/>
      <c r="EMD24"/>
      <c r="EME24"/>
      <c r="EMF24"/>
      <c r="EMG24"/>
      <c r="EMH24"/>
      <c r="EMI24"/>
      <c r="EMJ24"/>
      <c r="EMK24"/>
      <c r="EML24"/>
      <c r="EMM24"/>
      <c r="EMN24"/>
      <c r="EMO24"/>
      <c r="EMP24"/>
      <c r="EMQ24"/>
      <c r="EMR24"/>
      <c r="EMS24"/>
      <c r="EMT24"/>
      <c r="EMU24"/>
      <c r="EMV24"/>
      <c r="EMW24"/>
      <c r="EMX24"/>
      <c r="EMY24"/>
      <c r="EMZ24"/>
      <c r="ENA24"/>
      <c r="ENB24"/>
      <c r="ENC24"/>
      <c r="END24"/>
      <c r="ENE24"/>
      <c r="ENF24"/>
      <c r="ENG24"/>
      <c r="ENH24"/>
      <c r="ENI24"/>
      <c r="ENJ24"/>
      <c r="ENK24"/>
      <c r="ENL24"/>
      <c r="ENM24"/>
      <c r="ENN24"/>
      <c r="ENO24"/>
      <c r="ENP24"/>
      <c r="ENQ24"/>
      <c r="ENR24"/>
      <c r="ENS24"/>
      <c r="ENT24"/>
      <c r="ENU24"/>
      <c r="ENV24"/>
      <c r="ENW24"/>
      <c r="ENX24"/>
      <c r="ENY24"/>
      <c r="ENZ24"/>
      <c r="EOA24"/>
      <c r="EOB24"/>
      <c r="EOC24"/>
      <c r="EOD24"/>
      <c r="EOE24"/>
      <c r="EOF24"/>
      <c r="EOG24"/>
      <c r="EOH24"/>
      <c r="EOI24"/>
      <c r="EOJ24"/>
      <c r="EOK24"/>
      <c r="EOL24"/>
      <c r="EOM24"/>
      <c r="EON24"/>
      <c r="EOO24"/>
      <c r="EOP24"/>
      <c r="EOQ24"/>
      <c r="EOR24"/>
      <c r="EOS24"/>
      <c r="EOT24"/>
      <c r="EOU24"/>
      <c r="EOV24"/>
      <c r="EOW24"/>
      <c r="EOX24"/>
      <c r="EOY24"/>
      <c r="EOZ24"/>
      <c r="EPA24"/>
      <c r="EPB24"/>
      <c r="EPC24"/>
      <c r="EPD24"/>
      <c r="EPE24"/>
      <c r="EPF24"/>
      <c r="EPG24"/>
      <c r="EPH24"/>
      <c r="EPI24"/>
      <c r="EPJ24"/>
      <c r="EPK24"/>
      <c r="EPL24"/>
      <c r="EPM24"/>
      <c r="EPN24"/>
      <c r="EPO24"/>
      <c r="EPP24"/>
      <c r="EPQ24"/>
      <c r="EPR24"/>
      <c r="EPS24"/>
      <c r="EPT24"/>
      <c r="EPU24"/>
      <c r="EPV24"/>
      <c r="EPW24"/>
      <c r="EPX24"/>
      <c r="EPY24"/>
      <c r="EPZ24"/>
      <c r="EQA24"/>
      <c r="EQB24"/>
      <c r="EQC24"/>
      <c r="EQD24"/>
      <c r="EQE24"/>
      <c r="EQF24"/>
      <c r="EQG24"/>
      <c r="EQH24"/>
      <c r="EQI24"/>
      <c r="EQJ24"/>
      <c r="EQK24"/>
      <c r="EQL24"/>
      <c r="EQM24"/>
      <c r="EQN24"/>
      <c r="EQO24"/>
      <c r="EQP24"/>
      <c r="EQQ24"/>
      <c r="EQR24"/>
      <c r="EQS24"/>
      <c r="EQT24"/>
      <c r="EQU24"/>
      <c r="EQV24"/>
      <c r="EQW24"/>
      <c r="EQX24"/>
      <c r="EQY24"/>
      <c r="EQZ24"/>
      <c r="ERA24"/>
      <c r="ERB24"/>
      <c r="ERC24"/>
      <c r="ERD24"/>
      <c r="ERE24"/>
      <c r="ERF24"/>
      <c r="ERG24"/>
      <c r="ERH24"/>
      <c r="ERI24"/>
      <c r="ERJ24"/>
      <c r="ERK24"/>
      <c r="ERL24"/>
      <c r="ERM24"/>
      <c r="ERN24"/>
      <c r="ERO24"/>
      <c r="ERP24"/>
      <c r="ERQ24"/>
      <c r="ERR24"/>
      <c r="ERS24"/>
      <c r="ERT24"/>
      <c r="ERU24"/>
      <c r="ERV24"/>
      <c r="ERW24"/>
      <c r="ERX24"/>
      <c r="ERY24"/>
      <c r="ERZ24"/>
      <c r="ESA24"/>
      <c r="ESB24"/>
      <c r="ESC24"/>
      <c r="ESD24"/>
      <c r="ESE24"/>
      <c r="ESF24"/>
      <c r="ESG24"/>
      <c r="ESH24"/>
      <c r="ESI24"/>
      <c r="ESJ24"/>
      <c r="ESK24"/>
      <c r="ESL24"/>
      <c r="ESM24"/>
      <c r="ESN24"/>
      <c r="ESO24"/>
      <c r="ESP24"/>
      <c r="ESQ24"/>
      <c r="ESR24"/>
      <c r="ESS24"/>
      <c r="EST24"/>
      <c r="ESU24"/>
      <c r="ESV24"/>
      <c r="ESW24"/>
      <c r="ESX24"/>
      <c r="ESY24"/>
      <c r="ESZ24"/>
      <c r="ETA24"/>
      <c r="ETB24"/>
      <c r="ETC24"/>
      <c r="ETD24"/>
      <c r="ETE24"/>
      <c r="ETF24"/>
      <c r="ETG24"/>
      <c r="ETH24"/>
      <c r="ETI24"/>
      <c r="ETJ24"/>
      <c r="ETK24"/>
      <c r="ETL24"/>
      <c r="ETM24"/>
      <c r="ETN24"/>
      <c r="ETO24"/>
      <c r="ETP24"/>
      <c r="ETQ24"/>
      <c r="ETR24"/>
      <c r="ETS24"/>
      <c r="ETT24"/>
      <c r="ETU24"/>
      <c r="ETV24"/>
      <c r="ETW24"/>
      <c r="ETX24"/>
      <c r="ETY24"/>
      <c r="ETZ24"/>
      <c r="EUA24"/>
      <c r="EUB24"/>
      <c r="EUC24"/>
      <c r="EUD24"/>
      <c r="EUE24"/>
      <c r="EUF24"/>
      <c r="EUG24"/>
      <c r="EUH24"/>
      <c r="EUI24"/>
      <c r="EUJ24"/>
      <c r="EUK24"/>
      <c r="EUL24"/>
      <c r="EUM24"/>
      <c r="EUN24"/>
      <c r="EUO24"/>
    </row>
    <row r="25" spans="1:3941" s="6" customFormat="1" x14ac:dyDescent="0.25">
      <c r="A25" s="8">
        <v>17</v>
      </c>
      <c r="B25" t="s">
        <v>360</v>
      </c>
      <c r="C25" t="s">
        <v>235</v>
      </c>
      <c r="D25" t="s">
        <v>483</v>
      </c>
      <c r="E25" s="4" t="s">
        <v>175</v>
      </c>
      <c r="F25" t="s">
        <v>112</v>
      </c>
      <c r="G25" s="14">
        <v>75000</v>
      </c>
      <c r="H25" s="13">
        <f t="shared" ref="H25" si="9">G25*0.0287</f>
        <v>2152.5</v>
      </c>
      <c r="I25" s="28">
        <v>0</v>
      </c>
      <c r="J25" s="14">
        <v>2280</v>
      </c>
      <c r="K25" s="14">
        <v>175</v>
      </c>
      <c r="L25" s="14">
        <f t="shared" ref="L25" si="10">H25+I25+J25+K25</f>
        <v>4607.5</v>
      </c>
      <c r="M25" s="14">
        <f t="shared" si="1"/>
        <v>70392.5</v>
      </c>
      <c r="N25" s="28"/>
      <c r="O25" s="28"/>
      <c r="P25"/>
      <c r="Q25" s="28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  <c r="AMM25"/>
      <c r="AMN25"/>
      <c r="AMO25"/>
      <c r="AMP25"/>
      <c r="AMQ25"/>
      <c r="AMR25"/>
      <c r="AMS25"/>
      <c r="AMT25"/>
      <c r="AMU25"/>
      <c r="AMV25"/>
      <c r="AMW25"/>
      <c r="AMX25"/>
      <c r="AMY25"/>
      <c r="AMZ25"/>
      <c r="ANA25"/>
      <c r="ANB25"/>
      <c r="ANC25"/>
      <c r="AND25"/>
      <c r="ANE25"/>
      <c r="ANF25"/>
      <c r="ANG25"/>
      <c r="ANH25"/>
      <c r="ANI25"/>
      <c r="ANJ25"/>
      <c r="ANK25"/>
      <c r="ANL25"/>
      <c r="ANM25"/>
      <c r="ANN25"/>
      <c r="ANO25"/>
      <c r="ANP25"/>
      <c r="ANQ25"/>
      <c r="ANR25"/>
      <c r="ANS25"/>
      <c r="ANT25"/>
      <c r="ANU25"/>
      <c r="ANV25"/>
      <c r="ANW25"/>
      <c r="ANX25"/>
      <c r="ANY25"/>
      <c r="ANZ25"/>
      <c r="AOA25"/>
      <c r="AOB25"/>
      <c r="AOC25"/>
      <c r="AOD25"/>
      <c r="AOE25"/>
      <c r="AOF25"/>
      <c r="AOG25"/>
      <c r="AOH25"/>
      <c r="AOI25"/>
      <c r="AOJ25"/>
      <c r="AOK25"/>
      <c r="AOL25"/>
      <c r="AOM25"/>
      <c r="AON25"/>
      <c r="AOO25"/>
      <c r="AOP25"/>
      <c r="AOQ25"/>
      <c r="AOR25"/>
      <c r="AOS25"/>
      <c r="AOT25"/>
      <c r="AOU25"/>
      <c r="AOV25"/>
      <c r="AOW25"/>
      <c r="AOX25"/>
      <c r="AOY25"/>
      <c r="AOZ25"/>
      <c r="APA25"/>
      <c r="APB25"/>
      <c r="APC25"/>
      <c r="APD25"/>
      <c r="APE25"/>
      <c r="APF25"/>
      <c r="APG25"/>
      <c r="APH25"/>
      <c r="API25"/>
      <c r="APJ25"/>
      <c r="APK25"/>
      <c r="APL25"/>
      <c r="APM25"/>
      <c r="APN25"/>
      <c r="APO25"/>
      <c r="APP25"/>
      <c r="APQ25"/>
      <c r="APR25"/>
      <c r="APS25"/>
      <c r="APT25"/>
      <c r="APU25"/>
      <c r="APV25"/>
      <c r="APW25"/>
      <c r="APX25"/>
      <c r="APY25"/>
      <c r="APZ25"/>
      <c r="AQA25"/>
      <c r="AQB25"/>
      <c r="AQC25"/>
      <c r="AQD25"/>
      <c r="AQE25"/>
      <c r="AQF25"/>
      <c r="AQG25"/>
      <c r="AQH25"/>
      <c r="AQI25"/>
      <c r="AQJ25"/>
      <c r="AQK25"/>
      <c r="AQL25"/>
      <c r="AQM25"/>
      <c r="AQN25"/>
      <c r="AQO25"/>
      <c r="AQP25"/>
      <c r="AQQ25"/>
      <c r="AQR25"/>
      <c r="AQS25"/>
      <c r="AQT25"/>
      <c r="AQU25"/>
      <c r="AQV25"/>
      <c r="AQW25"/>
      <c r="AQX25"/>
      <c r="AQY25"/>
      <c r="AQZ25"/>
      <c r="ARA25"/>
      <c r="ARB25"/>
      <c r="ARC25"/>
      <c r="ARD25"/>
      <c r="ARE25"/>
      <c r="ARF25"/>
      <c r="ARG25"/>
      <c r="ARH25"/>
      <c r="ARI25"/>
      <c r="ARJ25"/>
      <c r="ARK25"/>
      <c r="ARL25"/>
      <c r="ARM25"/>
      <c r="ARN25"/>
      <c r="ARO25"/>
      <c r="ARP25"/>
      <c r="ARQ25"/>
      <c r="ARR25"/>
      <c r="ARS25"/>
      <c r="ART25"/>
      <c r="ARU25"/>
      <c r="ARV25"/>
      <c r="ARW25"/>
      <c r="ARX25"/>
      <c r="ARY25"/>
      <c r="ARZ25"/>
      <c r="ASA25"/>
      <c r="ASB25"/>
      <c r="ASC25"/>
      <c r="ASD25"/>
      <c r="ASE25"/>
      <c r="ASF25"/>
      <c r="ASG25"/>
      <c r="ASH25"/>
      <c r="ASI25"/>
      <c r="ASJ25"/>
      <c r="ASK25"/>
      <c r="ASL25"/>
      <c r="ASM25"/>
      <c r="ASN25"/>
      <c r="ASO25"/>
      <c r="ASP25"/>
      <c r="ASQ25"/>
      <c r="ASR25"/>
      <c r="ASS25"/>
      <c r="AST25"/>
      <c r="ASU25"/>
      <c r="ASV25"/>
      <c r="ASW25"/>
      <c r="ASX25"/>
      <c r="ASY25"/>
      <c r="ASZ25"/>
      <c r="ATA25"/>
      <c r="ATB25"/>
      <c r="ATC25"/>
      <c r="ATD25"/>
      <c r="ATE25"/>
      <c r="ATF25"/>
      <c r="ATG25"/>
      <c r="ATH25"/>
      <c r="ATI25"/>
      <c r="ATJ25"/>
      <c r="ATK25"/>
      <c r="ATL25"/>
      <c r="ATM25"/>
      <c r="ATN25"/>
      <c r="ATO25"/>
      <c r="ATP25"/>
      <c r="ATQ25"/>
      <c r="ATR25"/>
      <c r="ATS25"/>
      <c r="ATT25"/>
      <c r="ATU25"/>
      <c r="ATV25"/>
      <c r="ATW25"/>
      <c r="ATX25"/>
      <c r="ATY25"/>
      <c r="ATZ25"/>
      <c r="AUA25"/>
      <c r="AUB25"/>
      <c r="AUC25"/>
      <c r="AUD25"/>
      <c r="AUE25"/>
      <c r="AUF25"/>
      <c r="AUG25"/>
      <c r="AUH25"/>
      <c r="AUI25"/>
      <c r="AUJ25"/>
      <c r="AUK25"/>
      <c r="AUL25"/>
      <c r="AUM25"/>
      <c r="AUN25"/>
      <c r="AUO25"/>
      <c r="AUP25"/>
      <c r="AUQ25"/>
      <c r="AUR25"/>
      <c r="AUS25"/>
      <c r="AUT25"/>
      <c r="AUU25"/>
      <c r="AUV25"/>
      <c r="AUW25"/>
      <c r="AUX25"/>
      <c r="AUY25"/>
      <c r="AUZ25"/>
      <c r="AVA25"/>
      <c r="AVB25"/>
      <c r="AVC25"/>
      <c r="AVD25"/>
      <c r="AVE25"/>
      <c r="AVF25"/>
      <c r="AVG25"/>
      <c r="AVH25"/>
      <c r="AVI25"/>
      <c r="AVJ25"/>
      <c r="AVK25"/>
      <c r="AVL25"/>
      <c r="AVM25"/>
      <c r="AVN25"/>
      <c r="AVO25"/>
      <c r="AVP25"/>
      <c r="AVQ25"/>
      <c r="AVR25"/>
      <c r="AVS25"/>
      <c r="AVT25"/>
      <c r="AVU25"/>
      <c r="AVV25"/>
      <c r="AVW25"/>
      <c r="AVX25"/>
      <c r="AVY25"/>
      <c r="AVZ25"/>
      <c r="AWA25"/>
      <c r="AWB25"/>
      <c r="AWC25"/>
      <c r="AWD25"/>
      <c r="AWE25"/>
      <c r="AWF25"/>
      <c r="AWG25"/>
      <c r="AWH25"/>
      <c r="AWI25"/>
      <c r="AWJ25"/>
      <c r="AWK25"/>
      <c r="AWL25"/>
      <c r="AWM25"/>
      <c r="AWN25"/>
      <c r="AWO25"/>
      <c r="AWP25"/>
      <c r="AWQ25"/>
      <c r="AWR25"/>
      <c r="AWS25"/>
      <c r="AWT25"/>
      <c r="AWU25"/>
      <c r="AWV25"/>
      <c r="AWW25"/>
      <c r="AWX25"/>
      <c r="AWY25"/>
      <c r="AWZ25"/>
      <c r="AXA25"/>
      <c r="AXB25"/>
      <c r="AXC25"/>
      <c r="AXD25"/>
      <c r="AXE25"/>
      <c r="AXF25"/>
      <c r="AXG25"/>
      <c r="AXH25"/>
      <c r="AXI25"/>
      <c r="AXJ25"/>
      <c r="AXK25"/>
      <c r="AXL25"/>
      <c r="AXM25"/>
      <c r="AXN25"/>
      <c r="AXO25"/>
      <c r="AXP25"/>
      <c r="AXQ25"/>
      <c r="AXR25"/>
      <c r="AXS25"/>
      <c r="AXT25"/>
      <c r="AXU25"/>
      <c r="AXV25"/>
      <c r="AXW25"/>
      <c r="AXX25"/>
      <c r="AXY25"/>
      <c r="AXZ25"/>
      <c r="AYA25"/>
      <c r="AYB25"/>
      <c r="AYC25"/>
      <c r="AYD25"/>
      <c r="AYE25"/>
      <c r="AYF25"/>
      <c r="AYG25"/>
      <c r="AYH25"/>
      <c r="AYI25"/>
      <c r="AYJ25"/>
      <c r="AYK25"/>
      <c r="AYL25"/>
      <c r="AYM25"/>
      <c r="AYN25"/>
      <c r="AYO25"/>
      <c r="AYP25"/>
      <c r="AYQ25"/>
      <c r="AYR25"/>
      <c r="AYS25"/>
      <c r="AYT25"/>
      <c r="AYU25"/>
      <c r="AYV25"/>
      <c r="AYW25"/>
      <c r="AYX25"/>
      <c r="AYY25"/>
      <c r="AYZ25"/>
      <c r="AZA25"/>
      <c r="AZB25"/>
      <c r="AZC25"/>
      <c r="AZD25"/>
      <c r="AZE25"/>
      <c r="AZF25"/>
      <c r="AZG25"/>
      <c r="AZH25"/>
      <c r="AZI25"/>
      <c r="AZJ25"/>
      <c r="AZK25"/>
      <c r="AZL25"/>
      <c r="AZM25"/>
      <c r="AZN25"/>
      <c r="AZO25"/>
      <c r="AZP25"/>
      <c r="AZQ25"/>
      <c r="AZR25"/>
      <c r="AZS25"/>
      <c r="AZT25"/>
      <c r="AZU25"/>
      <c r="AZV25"/>
      <c r="AZW25"/>
      <c r="AZX25"/>
      <c r="AZY25"/>
      <c r="AZZ25"/>
      <c r="BAA25"/>
      <c r="BAB25"/>
      <c r="BAC25"/>
      <c r="BAD25"/>
      <c r="BAE25"/>
      <c r="BAF25"/>
      <c r="BAG25"/>
      <c r="BAH25"/>
      <c r="BAI25"/>
      <c r="BAJ25"/>
      <c r="BAK25"/>
      <c r="BAL25"/>
      <c r="BAM25"/>
      <c r="BAN25"/>
      <c r="BAO25"/>
      <c r="BAP25"/>
      <c r="BAQ25"/>
      <c r="BAR25"/>
      <c r="BAS25"/>
      <c r="BAT25"/>
      <c r="BAU25"/>
      <c r="BAV25"/>
      <c r="BAW25"/>
      <c r="BAX25"/>
      <c r="BAY25"/>
      <c r="BAZ25"/>
      <c r="BBA25"/>
      <c r="BBB25"/>
      <c r="BBC25"/>
      <c r="BBD25"/>
      <c r="BBE25"/>
      <c r="BBF25"/>
      <c r="BBG25"/>
      <c r="BBH25"/>
      <c r="BBI25"/>
      <c r="BBJ25"/>
      <c r="BBK25"/>
      <c r="BBL25"/>
      <c r="BBM25"/>
      <c r="BBN25"/>
      <c r="BBO25"/>
      <c r="BBP25"/>
      <c r="BBQ25"/>
      <c r="BBR25"/>
      <c r="BBS25"/>
      <c r="BBT25"/>
      <c r="BBU25"/>
      <c r="BBV25"/>
      <c r="BBW25"/>
      <c r="BBX25"/>
      <c r="BBY25"/>
      <c r="BBZ25"/>
      <c r="BCA25"/>
      <c r="BCB25"/>
      <c r="BCC25"/>
      <c r="BCD25"/>
      <c r="BCE25"/>
      <c r="BCF25"/>
      <c r="BCG25"/>
      <c r="BCH25"/>
      <c r="BCI25"/>
      <c r="BCJ25"/>
      <c r="BCK25"/>
      <c r="BCL25"/>
      <c r="BCM25"/>
      <c r="BCN25"/>
      <c r="BCO25"/>
      <c r="BCP25"/>
      <c r="BCQ25"/>
      <c r="BCR25"/>
      <c r="BCS25"/>
      <c r="BCT25"/>
      <c r="BCU25"/>
      <c r="BCV25"/>
      <c r="BCW25"/>
      <c r="BCX25"/>
      <c r="BCY25"/>
      <c r="BCZ25"/>
      <c r="BDA25"/>
      <c r="BDB25"/>
      <c r="BDC25"/>
      <c r="BDD25"/>
      <c r="BDE25"/>
      <c r="BDF25"/>
      <c r="BDG25"/>
      <c r="BDH25"/>
      <c r="BDI25"/>
      <c r="BDJ25"/>
      <c r="BDK25"/>
      <c r="BDL25"/>
      <c r="BDM25"/>
      <c r="BDN25"/>
      <c r="BDO25"/>
      <c r="BDP25"/>
      <c r="BDQ25"/>
      <c r="BDR25"/>
      <c r="BDS25"/>
      <c r="BDT25"/>
      <c r="BDU25"/>
      <c r="BDV25"/>
      <c r="BDW25"/>
      <c r="BDX25"/>
      <c r="BDY25"/>
      <c r="BDZ25"/>
      <c r="BEA25"/>
      <c r="BEB25"/>
      <c r="BEC25"/>
      <c r="BED25"/>
      <c r="BEE25"/>
      <c r="BEF25"/>
      <c r="BEG25"/>
      <c r="BEH25"/>
      <c r="BEI25"/>
      <c r="BEJ25"/>
      <c r="BEK25"/>
      <c r="BEL25"/>
      <c r="BEM25"/>
      <c r="BEN25"/>
      <c r="BEO25"/>
      <c r="BEP25"/>
      <c r="BEQ25"/>
      <c r="BER25"/>
      <c r="BES25"/>
      <c r="BET25"/>
      <c r="BEU25"/>
      <c r="BEV25"/>
      <c r="BEW25"/>
      <c r="BEX25"/>
      <c r="BEY25"/>
      <c r="BEZ25"/>
      <c r="BFA25"/>
      <c r="BFB25"/>
      <c r="BFC25"/>
      <c r="BFD25"/>
      <c r="BFE25"/>
      <c r="BFF25"/>
      <c r="BFG25"/>
      <c r="BFH25"/>
      <c r="BFI25"/>
      <c r="BFJ25"/>
      <c r="BFK25"/>
      <c r="BFL25"/>
      <c r="BFM25"/>
      <c r="BFN25"/>
      <c r="BFO25"/>
      <c r="BFP25"/>
      <c r="BFQ25"/>
      <c r="BFR25"/>
      <c r="BFS25"/>
      <c r="BFT25"/>
      <c r="BFU25"/>
      <c r="BFV25"/>
      <c r="BFW25"/>
      <c r="BFX25"/>
      <c r="BFY25"/>
      <c r="BFZ25"/>
      <c r="BGA25"/>
      <c r="BGB25"/>
      <c r="BGC25"/>
      <c r="BGD25"/>
      <c r="BGE25"/>
      <c r="BGF25"/>
      <c r="BGG25"/>
      <c r="BGH25"/>
      <c r="BGI25"/>
      <c r="BGJ25"/>
      <c r="BGK25"/>
      <c r="BGL25"/>
      <c r="BGM25"/>
      <c r="BGN25"/>
      <c r="BGO25"/>
      <c r="BGP25"/>
      <c r="BGQ25"/>
      <c r="BGR25"/>
      <c r="BGS25"/>
      <c r="BGT25"/>
      <c r="BGU25"/>
      <c r="BGV25"/>
      <c r="BGW25"/>
      <c r="BGX25"/>
      <c r="BGY25"/>
      <c r="BGZ25"/>
      <c r="BHA25"/>
      <c r="BHB25"/>
      <c r="BHC25"/>
      <c r="BHD25"/>
      <c r="BHE25"/>
      <c r="BHF25"/>
      <c r="BHG25"/>
      <c r="BHH25"/>
      <c r="BHI25"/>
      <c r="BHJ25"/>
      <c r="BHK25"/>
      <c r="BHL25"/>
      <c r="BHM25"/>
      <c r="BHN25"/>
      <c r="BHO25"/>
      <c r="BHP25"/>
      <c r="BHQ25"/>
      <c r="BHR25"/>
      <c r="BHS25"/>
      <c r="BHT25"/>
      <c r="BHU25"/>
      <c r="BHV25"/>
      <c r="BHW25"/>
      <c r="BHX25"/>
      <c r="BHY25"/>
      <c r="BHZ25"/>
      <c r="BIA25"/>
      <c r="BIB25"/>
      <c r="BIC25"/>
      <c r="BID25"/>
      <c r="BIE25"/>
      <c r="BIF25"/>
      <c r="BIG25"/>
      <c r="BIH25"/>
      <c r="BII25"/>
      <c r="BIJ25"/>
      <c r="BIK25"/>
      <c r="BIL25"/>
      <c r="BIM25"/>
      <c r="BIN25"/>
      <c r="BIO25"/>
      <c r="BIP25"/>
      <c r="BIQ25"/>
      <c r="BIR25"/>
      <c r="BIS25"/>
      <c r="BIT25"/>
      <c r="BIU25"/>
      <c r="BIV25"/>
      <c r="BIW25"/>
      <c r="BIX25"/>
      <c r="BIY25"/>
      <c r="BIZ25"/>
      <c r="BJA25"/>
      <c r="BJB25"/>
      <c r="BJC25"/>
      <c r="BJD25"/>
      <c r="BJE25"/>
      <c r="BJF25"/>
      <c r="BJG25"/>
      <c r="BJH25"/>
      <c r="BJI25"/>
      <c r="BJJ25"/>
      <c r="BJK25"/>
      <c r="BJL25"/>
      <c r="BJM25"/>
      <c r="BJN25"/>
      <c r="BJO25"/>
      <c r="BJP25"/>
      <c r="BJQ25"/>
      <c r="BJR25"/>
      <c r="BJS25"/>
      <c r="BJT25"/>
      <c r="BJU25"/>
      <c r="BJV25"/>
      <c r="BJW25"/>
      <c r="BJX25"/>
      <c r="BJY25"/>
      <c r="BJZ25"/>
      <c r="BKA25"/>
      <c r="BKB25"/>
      <c r="BKC25"/>
      <c r="BKD25"/>
      <c r="BKE25"/>
      <c r="BKF25"/>
      <c r="BKG25"/>
      <c r="BKH25"/>
      <c r="BKI25"/>
      <c r="BKJ25"/>
      <c r="BKK25"/>
      <c r="BKL25"/>
      <c r="BKM25"/>
      <c r="BKN25"/>
      <c r="BKO25"/>
      <c r="BKP25"/>
      <c r="BKQ25"/>
      <c r="BKR25"/>
      <c r="BKS25"/>
      <c r="BKT25"/>
      <c r="BKU25"/>
      <c r="BKV25"/>
      <c r="BKW25"/>
      <c r="BKX25"/>
      <c r="BKY25"/>
      <c r="BKZ25"/>
      <c r="BLA25"/>
      <c r="BLB25"/>
      <c r="BLC25"/>
      <c r="BLD25"/>
      <c r="BLE25"/>
      <c r="BLF25"/>
      <c r="BLG25"/>
      <c r="BLH25"/>
      <c r="BLI25"/>
      <c r="BLJ25"/>
      <c r="BLK25"/>
      <c r="BLL25"/>
      <c r="BLM25"/>
      <c r="BLN25"/>
      <c r="BLO25"/>
      <c r="BLP25"/>
      <c r="BLQ25"/>
      <c r="BLR25"/>
      <c r="BLS25"/>
      <c r="BLT25"/>
      <c r="BLU25"/>
      <c r="BLV25"/>
      <c r="BLW25"/>
      <c r="BLX25"/>
      <c r="BLY25"/>
      <c r="BLZ25"/>
      <c r="BMA25"/>
      <c r="BMB25"/>
      <c r="BMC25"/>
      <c r="BMD25"/>
      <c r="BME25"/>
      <c r="BMF25"/>
      <c r="BMG25"/>
      <c r="BMH25"/>
      <c r="BMI25"/>
      <c r="BMJ25"/>
      <c r="BMK25"/>
      <c r="BML25"/>
      <c r="BMM25"/>
      <c r="BMN25"/>
      <c r="BMO25"/>
      <c r="BMP25"/>
      <c r="BMQ25"/>
      <c r="BMR25"/>
      <c r="BMS25"/>
      <c r="BMT25"/>
      <c r="BMU25"/>
      <c r="BMV25"/>
      <c r="BMW25"/>
      <c r="BMX25"/>
      <c r="BMY25"/>
      <c r="BMZ25"/>
      <c r="BNA25"/>
      <c r="BNB25"/>
      <c r="BNC25"/>
      <c r="BND25"/>
      <c r="BNE25"/>
      <c r="BNF25"/>
      <c r="BNG25"/>
      <c r="BNH25"/>
      <c r="BNI25"/>
      <c r="BNJ25"/>
      <c r="BNK25"/>
      <c r="BNL25"/>
      <c r="BNM25"/>
      <c r="BNN25"/>
      <c r="BNO25"/>
      <c r="BNP25"/>
      <c r="BNQ25"/>
      <c r="BNR25"/>
      <c r="BNS25"/>
      <c r="BNT25"/>
      <c r="BNU25"/>
      <c r="BNV25"/>
      <c r="BNW25"/>
      <c r="BNX25"/>
      <c r="BNY25"/>
      <c r="BNZ25"/>
      <c r="BOA25"/>
      <c r="BOB25"/>
      <c r="BOC25"/>
      <c r="BOD25"/>
      <c r="BOE25"/>
      <c r="BOF25"/>
      <c r="BOG25"/>
      <c r="BOH25"/>
      <c r="BOI25"/>
      <c r="BOJ25"/>
      <c r="BOK25"/>
      <c r="BOL25"/>
      <c r="BOM25"/>
      <c r="BON25"/>
      <c r="BOO25"/>
      <c r="BOP25"/>
      <c r="BOQ25"/>
      <c r="BOR25"/>
      <c r="BOS25"/>
      <c r="BOT25"/>
      <c r="BOU25"/>
      <c r="BOV25"/>
      <c r="BOW25"/>
      <c r="BOX25"/>
      <c r="BOY25"/>
      <c r="BOZ25"/>
      <c r="BPA25"/>
      <c r="BPB25"/>
      <c r="BPC25"/>
      <c r="BPD25"/>
      <c r="BPE25"/>
      <c r="BPF25"/>
      <c r="BPG25"/>
      <c r="BPH25"/>
      <c r="BPI25"/>
      <c r="BPJ25"/>
      <c r="BPK25"/>
      <c r="BPL25"/>
      <c r="BPM25"/>
      <c r="BPN25"/>
      <c r="BPO25"/>
      <c r="BPP25"/>
      <c r="BPQ25"/>
      <c r="BPR25"/>
      <c r="BPS25"/>
      <c r="BPT25"/>
      <c r="BPU25"/>
      <c r="BPV25"/>
      <c r="BPW25"/>
      <c r="BPX25"/>
      <c r="BPY25"/>
      <c r="BPZ25"/>
      <c r="BQA25"/>
      <c r="BQB25"/>
      <c r="BQC25"/>
      <c r="BQD25"/>
      <c r="BQE25"/>
      <c r="BQF25"/>
      <c r="BQG25"/>
      <c r="BQH25"/>
      <c r="BQI25"/>
      <c r="BQJ25"/>
      <c r="BQK25"/>
      <c r="BQL25"/>
      <c r="BQM25"/>
      <c r="BQN25"/>
      <c r="BQO25"/>
      <c r="BQP25"/>
      <c r="BQQ25"/>
      <c r="BQR25"/>
      <c r="BQS25"/>
      <c r="BQT25"/>
      <c r="BQU25"/>
      <c r="BQV25"/>
      <c r="BQW25"/>
      <c r="BQX25"/>
      <c r="BQY25"/>
      <c r="BQZ25"/>
      <c r="BRA25"/>
      <c r="BRB25"/>
      <c r="BRC25"/>
      <c r="BRD25"/>
      <c r="BRE25"/>
      <c r="BRF25"/>
      <c r="BRG25"/>
      <c r="BRH25"/>
      <c r="BRI25"/>
      <c r="BRJ25"/>
      <c r="BRK25"/>
      <c r="BRL25"/>
      <c r="BRM25"/>
      <c r="BRN25"/>
      <c r="BRO25"/>
      <c r="BRP25"/>
      <c r="BRQ25"/>
      <c r="BRR25"/>
      <c r="BRS25"/>
      <c r="BRT25"/>
      <c r="BRU25"/>
      <c r="BRV25"/>
      <c r="BRW25"/>
      <c r="BRX25"/>
      <c r="BRY25"/>
      <c r="BRZ25"/>
      <c r="BSA25"/>
      <c r="BSB25"/>
      <c r="BSC25"/>
      <c r="BSD25"/>
      <c r="BSE25"/>
      <c r="BSF25"/>
      <c r="BSG25"/>
      <c r="BSH25"/>
      <c r="BSI25"/>
      <c r="BSJ25"/>
      <c r="BSK25"/>
      <c r="BSL25"/>
      <c r="BSM25"/>
      <c r="BSN25"/>
      <c r="BSO25"/>
      <c r="BSP25"/>
      <c r="BSQ25"/>
      <c r="BSR25"/>
      <c r="BSS25"/>
      <c r="BST25"/>
      <c r="BSU25"/>
      <c r="BSV25"/>
      <c r="BSW25"/>
      <c r="BSX25"/>
      <c r="BSY25"/>
      <c r="BSZ25"/>
      <c r="BTA25"/>
      <c r="BTB25"/>
      <c r="BTC25"/>
      <c r="BTD25"/>
      <c r="BTE25"/>
      <c r="BTF25"/>
      <c r="BTG25"/>
      <c r="BTH25"/>
      <c r="BTI25"/>
      <c r="BTJ25"/>
      <c r="BTK25"/>
      <c r="BTL25"/>
      <c r="BTM25"/>
      <c r="BTN25"/>
      <c r="BTO25"/>
      <c r="BTP25"/>
      <c r="BTQ25"/>
      <c r="BTR25"/>
      <c r="BTS25"/>
      <c r="BTT25"/>
      <c r="BTU25"/>
      <c r="BTV25"/>
      <c r="BTW25"/>
      <c r="BTX25"/>
      <c r="BTY25"/>
      <c r="BTZ25"/>
      <c r="BUA25"/>
      <c r="BUB25"/>
      <c r="BUC25"/>
      <c r="BUD25"/>
      <c r="BUE25"/>
      <c r="BUF25"/>
      <c r="BUG25"/>
      <c r="BUH25"/>
      <c r="BUI25"/>
      <c r="BUJ25"/>
      <c r="BUK25"/>
      <c r="BUL25"/>
      <c r="BUM25"/>
      <c r="BUN25"/>
      <c r="BUO25"/>
      <c r="BUP25"/>
      <c r="BUQ25"/>
      <c r="BUR25"/>
      <c r="BUS25"/>
      <c r="BUT25"/>
      <c r="BUU25"/>
      <c r="BUV25"/>
      <c r="BUW25"/>
      <c r="BUX25"/>
      <c r="BUY25"/>
      <c r="BUZ25"/>
      <c r="BVA25"/>
      <c r="BVB25"/>
      <c r="BVC25"/>
      <c r="BVD25"/>
      <c r="BVE25"/>
      <c r="BVF25"/>
      <c r="BVG25"/>
      <c r="BVH25"/>
      <c r="BVI25"/>
      <c r="BVJ25"/>
      <c r="BVK25"/>
      <c r="BVL25"/>
      <c r="BVM25"/>
      <c r="BVN25"/>
      <c r="BVO25"/>
      <c r="BVP25"/>
      <c r="BVQ25"/>
      <c r="BVR25"/>
      <c r="BVS25"/>
      <c r="BVT25"/>
      <c r="BVU25"/>
      <c r="BVV25"/>
      <c r="BVW25"/>
      <c r="BVX25"/>
      <c r="BVY25"/>
      <c r="BVZ25"/>
      <c r="BWA25"/>
      <c r="BWB25"/>
      <c r="BWC25"/>
      <c r="BWD25"/>
      <c r="BWE25"/>
      <c r="BWF25"/>
      <c r="BWG25"/>
      <c r="BWH25"/>
      <c r="BWI25"/>
      <c r="BWJ25"/>
      <c r="BWK25"/>
      <c r="BWL25"/>
      <c r="BWM25"/>
      <c r="BWN25"/>
      <c r="BWO25"/>
      <c r="BWP25"/>
      <c r="BWQ25"/>
      <c r="BWR25"/>
      <c r="BWS25"/>
      <c r="BWT25"/>
      <c r="BWU25"/>
      <c r="BWV25"/>
      <c r="BWW25"/>
      <c r="BWX25"/>
      <c r="BWY25"/>
      <c r="BWZ25"/>
      <c r="BXA25"/>
      <c r="BXB25"/>
      <c r="BXC25"/>
      <c r="BXD25"/>
      <c r="BXE25"/>
      <c r="BXF25"/>
      <c r="BXG25"/>
      <c r="BXH25"/>
      <c r="BXI25"/>
      <c r="BXJ25"/>
      <c r="BXK25"/>
      <c r="BXL25"/>
      <c r="BXM25"/>
      <c r="BXN25"/>
      <c r="BXO25"/>
      <c r="BXP25"/>
      <c r="BXQ25"/>
      <c r="BXR25"/>
      <c r="BXS25"/>
      <c r="BXT25"/>
      <c r="BXU25"/>
      <c r="BXV25"/>
      <c r="BXW25"/>
      <c r="BXX25"/>
      <c r="BXY25"/>
      <c r="BXZ25"/>
      <c r="BYA25"/>
      <c r="BYB25"/>
      <c r="BYC25"/>
      <c r="BYD25"/>
      <c r="BYE25"/>
      <c r="BYF25"/>
      <c r="BYG25"/>
      <c r="BYH25"/>
      <c r="BYI25"/>
      <c r="BYJ25"/>
      <c r="BYK25"/>
      <c r="BYL25"/>
      <c r="BYM25"/>
      <c r="BYN25"/>
      <c r="BYO25"/>
      <c r="BYP25"/>
      <c r="BYQ25"/>
      <c r="BYR25"/>
      <c r="BYS25"/>
      <c r="BYT25"/>
      <c r="BYU25"/>
      <c r="BYV25"/>
      <c r="BYW25"/>
      <c r="BYX25"/>
      <c r="BYY25"/>
      <c r="BYZ25"/>
      <c r="BZA25"/>
      <c r="BZB25"/>
      <c r="BZC25"/>
      <c r="BZD25"/>
      <c r="BZE25"/>
      <c r="BZF25"/>
      <c r="BZG25"/>
      <c r="BZH25"/>
      <c r="BZI25"/>
      <c r="BZJ25"/>
      <c r="BZK25"/>
      <c r="BZL25"/>
      <c r="BZM25"/>
      <c r="BZN25"/>
      <c r="BZO25"/>
      <c r="BZP25"/>
      <c r="BZQ25"/>
      <c r="BZR25"/>
      <c r="BZS25"/>
      <c r="BZT25"/>
      <c r="BZU25"/>
      <c r="BZV25"/>
      <c r="BZW25"/>
      <c r="BZX25"/>
      <c r="BZY25"/>
      <c r="BZZ25"/>
      <c r="CAA25"/>
      <c r="CAB25"/>
      <c r="CAC25"/>
      <c r="CAD25"/>
      <c r="CAE25"/>
      <c r="CAF25"/>
      <c r="CAG25"/>
      <c r="CAH25"/>
      <c r="CAI25"/>
      <c r="CAJ25"/>
      <c r="CAK25"/>
      <c r="CAL25"/>
      <c r="CAM25"/>
      <c r="CAN25"/>
      <c r="CAO25"/>
      <c r="CAP25"/>
      <c r="CAQ25"/>
      <c r="CAR25"/>
      <c r="CAS25"/>
      <c r="CAT25"/>
      <c r="CAU25"/>
      <c r="CAV25"/>
      <c r="CAW25"/>
      <c r="CAX25"/>
      <c r="CAY25"/>
      <c r="CAZ25"/>
      <c r="CBA25"/>
      <c r="CBB25"/>
      <c r="CBC25"/>
      <c r="CBD25"/>
      <c r="CBE25"/>
      <c r="CBF25"/>
      <c r="CBG25"/>
      <c r="CBH25"/>
      <c r="CBI25"/>
      <c r="CBJ25"/>
      <c r="CBK25"/>
      <c r="CBL25"/>
      <c r="CBM25"/>
      <c r="CBN25"/>
      <c r="CBO25"/>
      <c r="CBP25"/>
      <c r="CBQ25"/>
      <c r="CBR25"/>
      <c r="CBS25"/>
      <c r="CBT25"/>
      <c r="CBU25"/>
      <c r="CBV25"/>
      <c r="CBW25"/>
      <c r="CBX25"/>
      <c r="CBY25"/>
      <c r="CBZ25"/>
      <c r="CCA25"/>
      <c r="CCB25"/>
      <c r="CCC25"/>
      <c r="CCD25"/>
      <c r="CCE25"/>
      <c r="CCF25"/>
      <c r="CCG25"/>
      <c r="CCH25"/>
      <c r="CCI25"/>
      <c r="CCJ25"/>
      <c r="CCK25"/>
      <c r="CCL25"/>
      <c r="CCM25"/>
      <c r="CCN25"/>
      <c r="CCO25"/>
      <c r="CCP25"/>
      <c r="CCQ25"/>
      <c r="CCR25"/>
      <c r="CCS25"/>
      <c r="CCT25"/>
      <c r="CCU25"/>
      <c r="CCV25"/>
      <c r="CCW25"/>
      <c r="CCX25"/>
      <c r="CCY25"/>
      <c r="CCZ25"/>
      <c r="CDA25"/>
      <c r="CDB25"/>
      <c r="CDC25"/>
      <c r="CDD25"/>
      <c r="CDE25"/>
      <c r="CDF25"/>
      <c r="CDG25"/>
      <c r="CDH25"/>
      <c r="CDI25"/>
      <c r="CDJ25"/>
      <c r="CDK25"/>
      <c r="CDL25"/>
      <c r="CDM25"/>
      <c r="CDN25"/>
      <c r="CDO25"/>
      <c r="CDP25"/>
      <c r="CDQ25"/>
      <c r="CDR25"/>
      <c r="CDS25"/>
      <c r="CDT25"/>
      <c r="CDU25"/>
      <c r="CDV25"/>
      <c r="CDW25"/>
      <c r="CDX25"/>
      <c r="CDY25"/>
      <c r="CDZ25"/>
      <c r="CEA25"/>
      <c r="CEB25"/>
      <c r="CEC25"/>
      <c r="CED25"/>
      <c r="CEE25"/>
      <c r="CEF25"/>
      <c r="CEG25"/>
      <c r="CEH25"/>
      <c r="CEI25"/>
      <c r="CEJ25"/>
      <c r="CEK25"/>
      <c r="CEL25"/>
      <c r="CEM25"/>
      <c r="CEN25"/>
      <c r="CEO25"/>
      <c r="CEP25"/>
      <c r="CEQ25"/>
      <c r="CER25"/>
      <c r="CES25"/>
      <c r="CET25"/>
      <c r="CEU25"/>
      <c r="CEV25"/>
      <c r="CEW25"/>
      <c r="CEX25"/>
      <c r="CEY25"/>
      <c r="CEZ25"/>
      <c r="CFA25"/>
      <c r="CFB25"/>
      <c r="CFC25"/>
      <c r="CFD25"/>
      <c r="CFE25"/>
      <c r="CFF25"/>
      <c r="CFG25"/>
      <c r="CFH25"/>
      <c r="CFI25"/>
      <c r="CFJ25"/>
      <c r="CFK25"/>
      <c r="CFL25"/>
      <c r="CFM25"/>
      <c r="CFN25"/>
      <c r="CFO25"/>
      <c r="CFP25"/>
      <c r="CFQ25"/>
      <c r="CFR25"/>
      <c r="CFS25"/>
      <c r="CFT25"/>
      <c r="CFU25"/>
      <c r="CFV25"/>
      <c r="CFW25"/>
      <c r="CFX25"/>
      <c r="CFY25"/>
      <c r="CFZ25"/>
      <c r="CGA25"/>
      <c r="CGB25"/>
      <c r="CGC25"/>
      <c r="CGD25"/>
      <c r="CGE25"/>
      <c r="CGF25"/>
      <c r="CGG25"/>
      <c r="CGH25"/>
      <c r="CGI25"/>
      <c r="CGJ25"/>
      <c r="CGK25"/>
      <c r="CGL25"/>
      <c r="CGM25"/>
      <c r="CGN25"/>
      <c r="CGO25"/>
      <c r="CGP25"/>
      <c r="CGQ25"/>
      <c r="CGR25"/>
      <c r="CGS25"/>
      <c r="CGT25"/>
      <c r="CGU25"/>
      <c r="CGV25"/>
      <c r="CGW25"/>
      <c r="CGX25"/>
      <c r="CGY25"/>
      <c r="CGZ25"/>
      <c r="CHA25"/>
      <c r="CHB25"/>
      <c r="CHC25"/>
      <c r="CHD25"/>
      <c r="CHE25"/>
      <c r="CHF25"/>
      <c r="CHG25"/>
      <c r="CHH25"/>
      <c r="CHI25"/>
      <c r="CHJ25"/>
      <c r="CHK25"/>
      <c r="CHL25"/>
      <c r="CHM25"/>
      <c r="CHN25"/>
      <c r="CHO25"/>
      <c r="CHP25"/>
      <c r="CHQ25"/>
      <c r="CHR25"/>
      <c r="CHS25"/>
      <c r="CHT25"/>
      <c r="CHU25"/>
      <c r="CHV25"/>
      <c r="CHW25"/>
      <c r="CHX25"/>
      <c r="CHY25"/>
      <c r="CHZ25"/>
      <c r="CIA25"/>
      <c r="CIB25"/>
      <c r="CIC25"/>
      <c r="CID25"/>
      <c r="CIE25"/>
      <c r="CIF25"/>
      <c r="CIG25"/>
      <c r="CIH25"/>
      <c r="CII25"/>
      <c r="CIJ25"/>
      <c r="CIK25"/>
      <c r="CIL25"/>
      <c r="CIM25"/>
      <c r="CIN25"/>
      <c r="CIO25"/>
      <c r="CIP25"/>
      <c r="CIQ25"/>
      <c r="CIR25"/>
      <c r="CIS25"/>
      <c r="CIT25"/>
      <c r="CIU25"/>
      <c r="CIV25"/>
      <c r="CIW25"/>
      <c r="CIX25"/>
      <c r="CIY25"/>
      <c r="CIZ25"/>
      <c r="CJA25"/>
      <c r="CJB25"/>
      <c r="CJC25"/>
      <c r="CJD25"/>
      <c r="CJE25"/>
      <c r="CJF25"/>
      <c r="CJG25"/>
      <c r="CJH25"/>
      <c r="CJI25"/>
      <c r="CJJ25"/>
      <c r="CJK25"/>
      <c r="CJL25"/>
      <c r="CJM25"/>
      <c r="CJN25"/>
      <c r="CJO25"/>
      <c r="CJP25"/>
      <c r="CJQ25"/>
      <c r="CJR25"/>
      <c r="CJS25"/>
      <c r="CJT25"/>
      <c r="CJU25"/>
      <c r="CJV25"/>
      <c r="CJW25"/>
      <c r="CJX25"/>
      <c r="CJY25"/>
      <c r="CJZ25"/>
      <c r="CKA25"/>
      <c r="CKB25"/>
      <c r="CKC25"/>
      <c r="CKD25"/>
      <c r="CKE25"/>
      <c r="CKF25"/>
      <c r="CKG25"/>
      <c r="CKH25"/>
      <c r="CKI25"/>
      <c r="CKJ25"/>
      <c r="CKK25"/>
      <c r="CKL25"/>
      <c r="CKM25"/>
      <c r="CKN25"/>
      <c r="CKO25"/>
      <c r="CKP25"/>
      <c r="CKQ25"/>
      <c r="CKR25"/>
      <c r="CKS25"/>
      <c r="CKT25"/>
      <c r="CKU25"/>
      <c r="CKV25"/>
      <c r="CKW25"/>
      <c r="CKX25"/>
      <c r="CKY25"/>
      <c r="CKZ25"/>
      <c r="CLA25"/>
      <c r="CLB25"/>
      <c r="CLC25"/>
      <c r="CLD25"/>
      <c r="CLE25"/>
      <c r="CLF25"/>
      <c r="CLG25"/>
      <c r="CLH25"/>
      <c r="CLI25"/>
      <c r="CLJ25"/>
      <c r="CLK25"/>
      <c r="CLL25"/>
      <c r="CLM25"/>
      <c r="CLN25"/>
      <c r="CLO25"/>
      <c r="CLP25"/>
      <c r="CLQ25"/>
      <c r="CLR25"/>
      <c r="CLS25"/>
      <c r="CLT25"/>
      <c r="CLU25"/>
      <c r="CLV25"/>
      <c r="CLW25"/>
      <c r="CLX25"/>
      <c r="CLY25"/>
      <c r="CLZ25"/>
      <c r="CMA25"/>
      <c r="CMB25"/>
      <c r="CMC25"/>
      <c r="CMD25"/>
      <c r="CME25"/>
      <c r="CMF25"/>
      <c r="CMG25"/>
      <c r="CMH25"/>
      <c r="CMI25"/>
      <c r="CMJ25"/>
      <c r="CMK25"/>
      <c r="CML25"/>
      <c r="CMM25"/>
      <c r="CMN25"/>
      <c r="CMO25"/>
      <c r="CMP25"/>
      <c r="CMQ25"/>
      <c r="CMR25"/>
      <c r="CMS25"/>
      <c r="CMT25"/>
      <c r="CMU25"/>
      <c r="CMV25"/>
      <c r="CMW25"/>
      <c r="CMX25"/>
      <c r="CMY25"/>
      <c r="CMZ25"/>
      <c r="CNA25"/>
      <c r="CNB25"/>
      <c r="CNC25"/>
      <c r="CND25"/>
      <c r="CNE25"/>
      <c r="CNF25"/>
      <c r="CNG25"/>
      <c r="CNH25"/>
      <c r="CNI25"/>
      <c r="CNJ25"/>
      <c r="CNK25"/>
      <c r="CNL25"/>
      <c r="CNM25"/>
      <c r="CNN25"/>
      <c r="CNO25"/>
      <c r="CNP25"/>
      <c r="CNQ25"/>
      <c r="CNR25"/>
      <c r="CNS25"/>
      <c r="CNT25"/>
      <c r="CNU25"/>
      <c r="CNV25"/>
      <c r="CNW25"/>
      <c r="CNX25"/>
      <c r="CNY25"/>
      <c r="CNZ25"/>
      <c r="COA25"/>
      <c r="COB25"/>
      <c r="COC25"/>
      <c r="COD25"/>
      <c r="COE25"/>
      <c r="COF25"/>
      <c r="COG25"/>
      <c r="COH25"/>
      <c r="COI25"/>
      <c r="COJ25"/>
      <c r="COK25"/>
      <c r="COL25"/>
      <c r="COM25"/>
      <c r="CON25"/>
      <c r="COO25"/>
      <c r="COP25"/>
      <c r="COQ25"/>
      <c r="COR25"/>
      <c r="COS25"/>
      <c r="COT25"/>
      <c r="COU25"/>
      <c r="COV25"/>
      <c r="COW25"/>
      <c r="COX25"/>
      <c r="COY25"/>
      <c r="COZ25"/>
      <c r="CPA25"/>
      <c r="CPB25"/>
      <c r="CPC25"/>
      <c r="CPD25"/>
      <c r="CPE25"/>
      <c r="CPF25"/>
      <c r="CPG25"/>
      <c r="CPH25"/>
      <c r="CPI25"/>
      <c r="CPJ25"/>
      <c r="CPK25"/>
      <c r="CPL25"/>
      <c r="CPM25"/>
      <c r="CPN25"/>
      <c r="CPO25"/>
      <c r="CPP25"/>
      <c r="CPQ25"/>
      <c r="CPR25"/>
      <c r="CPS25"/>
      <c r="CPT25"/>
      <c r="CPU25"/>
      <c r="CPV25"/>
      <c r="CPW25"/>
      <c r="CPX25"/>
      <c r="CPY25"/>
      <c r="CPZ25"/>
      <c r="CQA25"/>
      <c r="CQB25"/>
      <c r="CQC25"/>
      <c r="CQD25"/>
      <c r="CQE25"/>
      <c r="CQF25"/>
      <c r="CQG25"/>
      <c r="CQH25"/>
      <c r="CQI25"/>
      <c r="CQJ25"/>
      <c r="CQK25"/>
      <c r="CQL25"/>
      <c r="CQM25"/>
      <c r="CQN25"/>
      <c r="CQO25"/>
      <c r="CQP25"/>
      <c r="CQQ25"/>
      <c r="CQR25"/>
      <c r="CQS25"/>
      <c r="CQT25"/>
      <c r="CQU25"/>
      <c r="CQV25"/>
      <c r="CQW25"/>
      <c r="CQX25"/>
      <c r="CQY25"/>
      <c r="CQZ25"/>
      <c r="CRA25"/>
      <c r="CRB25"/>
      <c r="CRC25"/>
      <c r="CRD25"/>
      <c r="CRE25"/>
      <c r="CRF25"/>
      <c r="CRG25"/>
      <c r="CRH25"/>
      <c r="CRI25"/>
      <c r="CRJ25"/>
      <c r="CRK25"/>
      <c r="CRL25"/>
      <c r="CRM25"/>
      <c r="CRN25"/>
      <c r="CRO25"/>
      <c r="CRP25"/>
      <c r="CRQ25"/>
      <c r="CRR25"/>
      <c r="CRS25"/>
      <c r="CRT25"/>
      <c r="CRU25"/>
      <c r="CRV25"/>
      <c r="CRW25"/>
      <c r="CRX25"/>
      <c r="CRY25"/>
      <c r="CRZ25"/>
      <c r="CSA25"/>
      <c r="CSB25"/>
      <c r="CSC25"/>
      <c r="CSD25"/>
      <c r="CSE25"/>
      <c r="CSF25"/>
      <c r="CSG25"/>
      <c r="CSH25"/>
      <c r="CSI25"/>
      <c r="CSJ25"/>
      <c r="CSK25"/>
      <c r="CSL25"/>
      <c r="CSM25"/>
      <c r="CSN25"/>
      <c r="CSO25"/>
      <c r="CSP25"/>
      <c r="CSQ25"/>
      <c r="CSR25"/>
      <c r="CSS25"/>
      <c r="CST25"/>
      <c r="CSU25"/>
      <c r="CSV25"/>
      <c r="CSW25"/>
      <c r="CSX25"/>
      <c r="CSY25"/>
      <c r="CSZ25"/>
      <c r="CTA25"/>
      <c r="CTB25"/>
      <c r="CTC25"/>
      <c r="CTD25"/>
      <c r="CTE25"/>
      <c r="CTF25"/>
      <c r="CTG25"/>
      <c r="CTH25"/>
      <c r="CTI25"/>
      <c r="CTJ25"/>
      <c r="CTK25"/>
      <c r="CTL25"/>
      <c r="CTM25"/>
      <c r="CTN25"/>
      <c r="CTO25"/>
      <c r="CTP25"/>
      <c r="CTQ25"/>
      <c r="CTR25"/>
      <c r="CTS25"/>
      <c r="CTT25"/>
      <c r="CTU25"/>
      <c r="CTV25"/>
      <c r="CTW25"/>
      <c r="CTX25"/>
      <c r="CTY25"/>
      <c r="CTZ25"/>
      <c r="CUA25"/>
      <c r="CUB25"/>
      <c r="CUC25"/>
      <c r="CUD25"/>
      <c r="CUE25"/>
      <c r="CUF25"/>
      <c r="CUG25"/>
      <c r="CUH25"/>
      <c r="CUI25"/>
      <c r="CUJ25"/>
      <c r="CUK25"/>
      <c r="CUL25"/>
      <c r="CUM25"/>
      <c r="CUN25"/>
      <c r="CUO25"/>
      <c r="CUP25"/>
      <c r="CUQ25"/>
      <c r="CUR25"/>
      <c r="CUS25"/>
      <c r="CUT25"/>
      <c r="CUU25"/>
      <c r="CUV25"/>
      <c r="CUW25"/>
      <c r="CUX25"/>
      <c r="CUY25"/>
      <c r="CUZ25"/>
      <c r="CVA25"/>
      <c r="CVB25"/>
      <c r="CVC25"/>
      <c r="CVD25"/>
      <c r="CVE25"/>
      <c r="CVF25"/>
      <c r="CVG25"/>
      <c r="CVH25"/>
      <c r="CVI25"/>
      <c r="CVJ25"/>
      <c r="CVK25"/>
      <c r="CVL25"/>
      <c r="CVM25"/>
      <c r="CVN25"/>
      <c r="CVO25"/>
      <c r="CVP25"/>
      <c r="CVQ25"/>
      <c r="CVR25"/>
      <c r="CVS25"/>
      <c r="CVT25"/>
      <c r="CVU25"/>
      <c r="CVV25"/>
      <c r="CVW25"/>
      <c r="CVX25"/>
      <c r="CVY25"/>
      <c r="CVZ25"/>
      <c r="CWA25"/>
      <c r="CWB25"/>
      <c r="CWC25"/>
      <c r="CWD25"/>
      <c r="CWE25"/>
      <c r="CWF25"/>
      <c r="CWG25"/>
      <c r="CWH25"/>
      <c r="CWI25"/>
      <c r="CWJ25"/>
      <c r="CWK25"/>
      <c r="CWL25"/>
      <c r="CWM25"/>
      <c r="CWN25"/>
      <c r="CWO25"/>
      <c r="CWP25"/>
      <c r="CWQ25"/>
      <c r="CWR25"/>
      <c r="CWS25"/>
      <c r="CWT25"/>
      <c r="CWU25"/>
      <c r="CWV25"/>
      <c r="CWW25"/>
      <c r="CWX25"/>
      <c r="CWY25"/>
      <c r="CWZ25"/>
      <c r="CXA25"/>
      <c r="CXB25"/>
      <c r="CXC25"/>
      <c r="CXD25"/>
      <c r="CXE25"/>
      <c r="CXF25"/>
      <c r="CXG25"/>
      <c r="CXH25"/>
      <c r="CXI25"/>
      <c r="CXJ25"/>
      <c r="CXK25"/>
      <c r="CXL25"/>
      <c r="CXM25"/>
      <c r="CXN25"/>
      <c r="CXO25"/>
      <c r="CXP25"/>
      <c r="CXQ25"/>
      <c r="CXR25"/>
      <c r="CXS25"/>
      <c r="CXT25"/>
      <c r="CXU25"/>
      <c r="CXV25"/>
      <c r="CXW25"/>
      <c r="CXX25"/>
      <c r="CXY25"/>
      <c r="CXZ25"/>
      <c r="CYA25"/>
      <c r="CYB25"/>
      <c r="CYC25"/>
      <c r="CYD25"/>
      <c r="CYE25"/>
      <c r="CYF25"/>
      <c r="CYG25"/>
      <c r="CYH25"/>
      <c r="CYI25"/>
      <c r="CYJ25"/>
      <c r="CYK25"/>
      <c r="CYL25"/>
      <c r="CYM25"/>
      <c r="CYN25"/>
      <c r="CYO25"/>
      <c r="CYP25"/>
      <c r="CYQ25"/>
      <c r="CYR25"/>
      <c r="CYS25"/>
      <c r="CYT25"/>
      <c r="CYU25"/>
      <c r="CYV25"/>
      <c r="CYW25"/>
      <c r="CYX25"/>
      <c r="CYY25"/>
      <c r="CYZ25"/>
      <c r="CZA25"/>
      <c r="CZB25"/>
      <c r="CZC25"/>
      <c r="CZD25"/>
      <c r="CZE25"/>
      <c r="CZF25"/>
      <c r="CZG25"/>
      <c r="CZH25"/>
      <c r="CZI25"/>
      <c r="CZJ25"/>
      <c r="CZK25"/>
      <c r="CZL25"/>
      <c r="CZM25"/>
      <c r="CZN25"/>
      <c r="CZO25"/>
      <c r="CZP25"/>
      <c r="CZQ25"/>
      <c r="CZR25"/>
      <c r="CZS25"/>
      <c r="CZT25"/>
      <c r="CZU25"/>
      <c r="CZV25"/>
      <c r="CZW25"/>
      <c r="CZX25"/>
      <c r="CZY25"/>
      <c r="CZZ25"/>
      <c r="DAA25"/>
      <c r="DAB25"/>
      <c r="DAC25"/>
      <c r="DAD25"/>
      <c r="DAE25"/>
      <c r="DAF25"/>
      <c r="DAG25"/>
      <c r="DAH25"/>
      <c r="DAI25"/>
      <c r="DAJ25"/>
      <c r="DAK25"/>
      <c r="DAL25"/>
      <c r="DAM25"/>
      <c r="DAN25"/>
      <c r="DAO25"/>
      <c r="DAP25"/>
      <c r="DAQ25"/>
      <c r="DAR25"/>
      <c r="DAS25"/>
      <c r="DAT25"/>
      <c r="DAU25"/>
      <c r="DAV25"/>
      <c r="DAW25"/>
      <c r="DAX25"/>
      <c r="DAY25"/>
      <c r="DAZ25"/>
      <c r="DBA25"/>
      <c r="DBB25"/>
      <c r="DBC25"/>
      <c r="DBD25"/>
      <c r="DBE25"/>
      <c r="DBF25"/>
      <c r="DBG25"/>
      <c r="DBH25"/>
      <c r="DBI25"/>
      <c r="DBJ25"/>
      <c r="DBK25"/>
      <c r="DBL25"/>
      <c r="DBM25"/>
      <c r="DBN25"/>
      <c r="DBO25"/>
      <c r="DBP25"/>
      <c r="DBQ25"/>
      <c r="DBR25"/>
      <c r="DBS25"/>
      <c r="DBT25"/>
      <c r="DBU25"/>
      <c r="DBV25"/>
      <c r="DBW25"/>
      <c r="DBX25"/>
      <c r="DBY25"/>
      <c r="DBZ25"/>
      <c r="DCA25"/>
      <c r="DCB25"/>
      <c r="DCC25"/>
      <c r="DCD25"/>
      <c r="DCE25"/>
      <c r="DCF25"/>
      <c r="DCG25"/>
      <c r="DCH25"/>
      <c r="DCI25"/>
      <c r="DCJ25"/>
      <c r="DCK25"/>
      <c r="DCL25"/>
      <c r="DCM25"/>
      <c r="DCN25"/>
      <c r="DCO25"/>
      <c r="DCP25"/>
      <c r="DCQ25"/>
      <c r="DCR25"/>
      <c r="DCS25"/>
      <c r="DCT25"/>
      <c r="DCU25"/>
      <c r="DCV25"/>
      <c r="DCW25"/>
      <c r="DCX25"/>
      <c r="DCY25"/>
      <c r="DCZ25"/>
      <c r="DDA25"/>
      <c r="DDB25"/>
      <c r="DDC25"/>
      <c r="DDD25"/>
      <c r="DDE25"/>
      <c r="DDF25"/>
      <c r="DDG25"/>
      <c r="DDH25"/>
      <c r="DDI25"/>
      <c r="DDJ25"/>
      <c r="DDK25"/>
      <c r="DDL25"/>
      <c r="DDM25"/>
      <c r="DDN25"/>
      <c r="DDO25"/>
      <c r="DDP25"/>
      <c r="DDQ25"/>
      <c r="DDR25"/>
      <c r="DDS25"/>
      <c r="DDT25"/>
      <c r="DDU25"/>
      <c r="DDV25"/>
      <c r="DDW25"/>
      <c r="DDX25"/>
      <c r="DDY25"/>
      <c r="DDZ25"/>
      <c r="DEA25"/>
      <c r="DEB25"/>
      <c r="DEC25"/>
      <c r="DED25"/>
      <c r="DEE25"/>
      <c r="DEF25"/>
      <c r="DEG25"/>
      <c r="DEH25"/>
      <c r="DEI25"/>
      <c r="DEJ25"/>
      <c r="DEK25"/>
      <c r="DEL25"/>
      <c r="DEM25"/>
      <c r="DEN25"/>
      <c r="DEO25"/>
      <c r="DEP25"/>
      <c r="DEQ25"/>
      <c r="DER25"/>
      <c r="DES25"/>
      <c r="DET25"/>
      <c r="DEU25"/>
      <c r="DEV25"/>
      <c r="DEW25"/>
      <c r="DEX25"/>
      <c r="DEY25"/>
      <c r="DEZ25"/>
      <c r="DFA25"/>
      <c r="DFB25"/>
      <c r="DFC25"/>
      <c r="DFD25"/>
      <c r="DFE25"/>
      <c r="DFF25"/>
      <c r="DFG25"/>
      <c r="DFH25"/>
      <c r="DFI25"/>
      <c r="DFJ25"/>
      <c r="DFK25"/>
      <c r="DFL25"/>
      <c r="DFM25"/>
      <c r="DFN25"/>
      <c r="DFO25"/>
      <c r="DFP25"/>
      <c r="DFQ25"/>
      <c r="DFR25"/>
      <c r="DFS25"/>
      <c r="DFT25"/>
      <c r="DFU25"/>
      <c r="DFV25"/>
      <c r="DFW25"/>
      <c r="DFX25"/>
      <c r="DFY25"/>
      <c r="DFZ25"/>
      <c r="DGA25"/>
      <c r="DGB25"/>
      <c r="DGC25"/>
      <c r="DGD25"/>
      <c r="DGE25"/>
      <c r="DGF25"/>
      <c r="DGG25"/>
      <c r="DGH25"/>
      <c r="DGI25"/>
      <c r="DGJ25"/>
      <c r="DGK25"/>
      <c r="DGL25"/>
      <c r="DGM25"/>
      <c r="DGN25"/>
      <c r="DGO25"/>
      <c r="DGP25"/>
      <c r="DGQ25"/>
      <c r="DGR25"/>
      <c r="DGS25"/>
      <c r="DGT25"/>
      <c r="DGU25"/>
      <c r="DGV25"/>
      <c r="DGW25"/>
      <c r="DGX25"/>
      <c r="DGY25"/>
      <c r="DGZ25"/>
      <c r="DHA25"/>
      <c r="DHB25"/>
      <c r="DHC25"/>
      <c r="DHD25"/>
      <c r="DHE25"/>
      <c r="DHF25"/>
      <c r="DHG25"/>
      <c r="DHH25"/>
      <c r="DHI25"/>
      <c r="DHJ25"/>
      <c r="DHK25"/>
      <c r="DHL25"/>
      <c r="DHM25"/>
      <c r="DHN25"/>
      <c r="DHO25"/>
      <c r="DHP25"/>
      <c r="DHQ25"/>
      <c r="DHR25"/>
      <c r="DHS25"/>
      <c r="DHT25"/>
      <c r="DHU25"/>
      <c r="DHV25"/>
      <c r="DHW25"/>
      <c r="DHX25"/>
      <c r="DHY25"/>
      <c r="DHZ25"/>
      <c r="DIA25"/>
      <c r="DIB25"/>
      <c r="DIC25"/>
      <c r="DID25"/>
      <c r="DIE25"/>
      <c r="DIF25"/>
      <c r="DIG25"/>
      <c r="DIH25"/>
      <c r="DII25"/>
      <c r="DIJ25"/>
      <c r="DIK25"/>
      <c r="DIL25"/>
      <c r="DIM25"/>
      <c r="DIN25"/>
      <c r="DIO25"/>
      <c r="DIP25"/>
      <c r="DIQ25"/>
      <c r="DIR25"/>
      <c r="DIS25"/>
      <c r="DIT25"/>
      <c r="DIU25"/>
      <c r="DIV25"/>
      <c r="DIW25"/>
      <c r="DIX25"/>
      <c r="DIY25"/>
      <c r="DIZ25"/>
      <c r="DJA25"/>
      <c r="DJB25"/>
      <c r="DJC25"/>
      <c r="DJD25"/>
      <c r="DJE25"/>
      <c r="DJF25"/>
      <c r="DJG25"/>
      <c r="DJH25"/>
      <c r="DJI25"/>
      <c r="DJJ25"/>
      <c r="DJK25"/>
      <c r="DJL25"/>
      <c r="DJM25"/>
      <c r="DJN25"/>
      <c r="DJO25"/>
      <c r="DJP25"/>
      <c r="DJQ25"/>
      <c r="DJR25"/>
      <c r="DJS25"/>
      <c r="DJT25"/>
      <c r="DJU25"/>
      <c r="DJV25"/>
      <c r="DJW25"/>
      <c r="DJX25"/>
      <c r="DJY25"/>
      <c r="DJZ25"/>
      <c r="DKA25"/>
      <c r="DKB25"/>
      <c r="DKC25"/>
      <c r="DKD25"/>
      <c r="DKE25"/>
      <c r="DKF25"/>
      <c r="DKG25"/>
      <c r="DKH25"/>
      <c r="DKI25"/>
      <c r="DKJ25"/>
      <c r="DKK25"/>
      <c r="DKL25"/>
      <c r="DKM25"/>
      <c r="DKN25"/>
      <c r="DKO25"/>
      <c r="DKP25"/>
      <c r="DKQ25"/>
      <c r="DKR25"/>
      <c r="DKS25"/>
      <c r="DKT25"/>
      <c r="DKU25"/>
      <c r="DKV25"/>
      <c r="DKW25"/>
      <c r="DKX25"/>
      <c r="DKY25"/>
      <c r="DKZ25"/>
      <c r="DLA25"/>
      <c r="DLB25"/>
      <c r="DLC25"/>
      <c r="DLD25"/>
      <c r="DLE25"/>
      <c r="DLF25"/>
      <c r="DLG25"/>
      <c r="DLH25"/>
      <c r="DLI25"/>
      <c r="DLJ25"/>
      <c r="DLK25"/>
      <c r="DLL25"/>
      <c r="DLM25"/>
      <c r="DLN25"/>
      <c r="DLO25"/>
      <c r="DLP25"/>
      <c r="DLQ25"/>
      <c r="DLR25"/>
      <c r="DLS25"/>
      <c r="DLT25"/>
      <c r="DLU25"/>
      <c r="DLV25"/>
      <c r="DLW25"/>
      <c r="DLX25"/>
      <c r="DLY25"/>
      <c r="DLZ25"/>
      <c r="DMA25"/>
      <c r="DMB25"/>
      <c r="DMC25"/>
      <c r="DMD25"/>
      <c r="DME25"/>
      <c r="DMF25"/>
      <c r="DMG25"/>
      <c r="DMH25"/>
      <c r="DMI25"/>
      <c r="DMJ25"/>
      <c r="DMK25"/>
      <c r="DML25"/>
      <c r="DMM25"/>
      <c r="DMN25"/>
      <c r="DMO25"/>
      <c r="DMP25"/>
      <c r="DMQ25"/>
      <c r="DMR25"/>
      <c r="DMS25"/>
      <c r="DMT25"/>
      <c r="DMU25"/>
      <c r="DMV25"/>
      <c r="DMW25"/>
      <c r="DMX25"/>
      <c r="DMY25"/>
      <c r="DMZ25"/>
      <c r="DNA25"/>
      <c r="DNB25"/>
      <c r="DNC25"/>
      <c r="DND25"/>
      <c r="DNE25"/>
      <c r="DNF25"/>
      <c r="DNG25"/>
      <c r="DNH25"/>
      <c r="DNI25"/>
      <c r="DNJ25"/>
      <c r="DNK25"/>
      <c r="DNL25"/>
      <c r="DNM25"/>
      <c r="DNN25"/>
      <c r="DNO25"/>
      <c r="DNP25"/>
      <c r="DNQ25"/>
      <c r="DNR25"/>
      <c r="DNS25"/>
      <c r="DNT25"/>
      <c r="DNU25"/>
      <c r="DNV25"/>
      <c r="DNW25"/>
      <c r="DNX25"/>
      <c r="DNY25"/>
      <c r="DNZ25"/>
      <c r="DOA25"/>
      <c r="DOB25"/>
      <c r="DOC25"/>
      <c r="DOD25"/>
      <c r="DOE25"/>
      <c r="DOF25"/>
      <c r="DOG25"/>
      <c r="DOH25"/>
      <c r="DOI25"/>
      <c r="DOJ25"/>
      <c r="DOK25"/>
      <c r="DOL25"/>
      <c r="DOM25"/>
      <c r="DON25"/>
      <c r="DOO25"/>
      <c r="DOP25"/>
      <c r="DOQ25"/>
      <c r="DOR25"/>
      <c r="DOS25"/>
      <c r="DOT25"/>
      <c r="DOU25"/>
      <c r="DOV25"/>
      <c r="DOW25"/>
      <c r="DOX25"/>
      <c r="DOY25"/>
      <c r="DOZ25"/>
      <c r="DPA25"/>
      <c r="DPB25"/>
      <c r="DPC25"/>
      <c r="DPD25"/>
      <c r="DPE25"/>
      <c r="DPF25"/>
      <c r="DPG25"/>
      <c r="DPH25"/>
      <c r="DPI25"/>
      <c r="DPJ25"/>
      <c r="DPK25"/>
      <c r="DPL25"/>
      <c r="DPM25"/>
      <c r="DPN25"/>
      <c r="DPO25"/>
      <c r="DPP25"/>
      <c r="DPQ25"/>
      <c r="DPR25"/>
      <c r="DPS25"/>
      <c r="DPT25"/>
      <c r="DPU25"/>
      <c r="DPV25"/>
      <c r="DPW25"/>
      <c r="DPX25"/>
      <c r="DPY25"/>
      <c r="DPZ25"/>
      <c r="DQA25"/>
      <c r="DQB25"/>
      <c r="DQC25"/>
      <c r="DQD25"/>
      <c r="DQE25"/>
      <c r="DQF25"/>
      <c r="DQG25"/>
      <c r="DQH25"/>
      <c r="DQI25"/>
      <c r="DQJ25"/>
      <c r="DQK25"/>
      <c r="DQL25"/>
      <c r="DQM25"/>
      <c r="DQN25"/>
      <c r="DQO25"/>
      <c r="DQP25"/>
      <c r="DQQ25"/>
      <c r="DQR25"/>
      <c r="DQS25"/>
      <c r="DQT25"/>
      <c r="DQU25"/>
      <c r="DQV25"/>
      <c r="DQW25"/>
      <c r="DQX25"/>
      <c r="DQY25"/>
      <c r="DQZ25"/>
      <c r="DRA25"/>
      <c r="DRB25"/>
      <c r="DRC25"/>
      <c r="DRD25"/>
      <c r="DRE25"/>
      <c r="DRF25"/>
      <c r="DRG25"/>
      <c r="DRH25"/>
      <c r="DRI25"/>
      <c r="DRJ25"/>
      <c r="DRK25"/>
      <c r="DRL25"/>
      <c r="DRM25"/>
      <c r="DRN25"/>
      <c r="DRO25"/>
      <c r="DRP25"/>
      <c r="DRQ25"/>
      <c r="DRR25"/>
      <c r="DRS25"/>
      <c r="DRT25"/>
      <c r="DRU25"/>
      <c r="DRV25"/>
      <c r="DRW25"/>
      <c r="DRX25"/>
      <c r="DRY25"/>
      <c r="DRZ25"/>
      <c r="DSA25"/>
      <c r="DSB25"/>
      <c r="DSC25"/>
      <c r="DSD25"/>
      <c r="DSE25"/>
      <c r="DSF25"/>
      <c r="DSG25"/>
      <c r="DSH25"/>
      <c r="DSI25"/>
      <c r="DSJ25"/>
      <c r="DSK25"/>
      <c r="DSL25"/>
      <c r="DSM25"/>
      <c r="DSN25"/>
      <c r="DSO25"/>
      <c r="DSP25"/>
      <c r="DSQ25"/>
      <c r="DSR25"/>
      <c r="DSS25"/>
      <c r="DST25"/>
      <c r="DSU25"/>
      <c r="DSV25"/>
      <c r="DSW25"/>
      <c r="DSX25"/>
      <c r="DSY25"/>
      <c r="DSZ25"/>
      <c r="DTA25"/>
      <c r="DTB25"/>
      <c r="DTC25"/>
      <c r="DTD25"/>
      <c r="DTE25"/>
      <c r="DTF25"/>
      <c r="DTG25"/>
      <c r="DTH25"/>
      <c r="DTI25"/>
      <c r="DTJ25"/>
      <c r="DTK25"/>
      <c r="DTL25"/>
      <c r="DTM25"/>
      <c r="DTN25"/>
      <c r="DTO25"/>
      <c r="DTP25"/>
      <c r="DTQ25"/>
      <c r="DTR25"/>
      <c r="DTS25"/>
      <c r="DTT25"/>
      <c r="DTU25"/>
      <c r="DTV25"/>
      <c r="DTW25"/>
      <c r="DTX25"/>
      <c r="DTY25"/>
      <c r="DTZ25"/>
      <c r="DUA25"/>
      <c r="DUB25"/>
      <c r="DUC25"/>
      <c r="DUD25"/>
      <c r="DUE25"/>
      <c r="DUF25"/>
      <c r="DUG25"/>
      <c r="DUH25"/>
      <c r="DUI25"/>
      <c r="DUJ25"/>
      <c r="DUK25"/>
      <c r="DUL25"/>
      <c r="DUM25"/>
      <c r="DUN25"/>
      <c r="DUO25"/>
      <c r="DUP25"/>
      <c r="DUQ25"/>
      <c r="DUR25"/>
      <c r="DUS25"/>
      <c r="DUT25"/>
      <c r="DUU25"/>
      <c r="DUV25"/>
      <c r="DUW25"/>
      <c r="DUX25"/>
      <c r="DUY25"/>
      <c r="DUZ25"/>
      <c r="DVA25"/>
      <c r="DVB25"/>
      <c r="DVC25"/>
      <c r="DVD25"/>
      <c r="DVE25"/>
      <c r="DVF25"/>
      <c r="DVG25"/>
      <c r="DVH25"/>
      <c r="DVI25"/>
      <c r="DVJ25"/>
      <c r="DVK25"/>
      <c r="DVL25"/>
      <c r="DVM25"/>
      <c r="DVN25"/>
      <c r="DVO25"/>
      <c r="DVP25"/>
      <c r="DVQ25"/>
      <c r="DVR25"/>
      <c r="DVS25"/>
      <c r="DVT25"/>
      <c r="DVU25"/>
      <c r="DVV25"/>
      <c r="DVW25"/>
      <c r="DVX25"/>
      <c r="DVY25"/>
      <c r="DVZ25"/>
      <c r="DWA25"/>
      <c r="DWB25"/>
      <c r="DWC25"/>
      <c r="DWD25"/>
      <c r="DWE25"/>
      <c r="DWF25"/>
      <c r="DWG25"/>
      <c r="DWH25"/>
      <c r="DWI25"/>
      <c r="DWJ25"/>
      <c r="DWK25"/>
      <c r="DWL25"/>
      <c r="DWM25"/>
      <c r="DWN25"/>
      <c r="DWO25"/>
      <c r="DWP25"/>
      <c r="DWQ25"/>
      <c r="DWR25"/>
      <c r="DWS25"/>
      <c r="DWT25"/>
      <c r="DWU25"/>
      <c r="DWV25"/>
      <c r="DWW25"/>
      <c r="DWX25"/>
      <c r="DWY25"/>
      <c r="DWZ25"/>
      <c r="DXA25"/>
      <c r="DXB25"/>
      <c r="DXC25"/>
      <c r="DXD25"/>
      <c r="DXE25"/>
      <c r="DXF25"/>
      <c r="DXG25"/>
      <c r="DXH25"/>
      <c r="DXI25"/>
      <c r="DXJ25"/>
      <c r="DXK25"/>
      <c r="DXL25"/>
      <c r="DXM25"/>
      <c r="DXN25"/>
      <c r="DXO25"/>
      <c r="DXP25"/>
      <c r="DXQ25"/>
      <c r="DXR25"/>
      <c r="DXS25"/>
      <c r="DXT25"/>
      <c r="DXU25"/>
      <c r="DXV25"/>
      <c r="DXW25"/>
      <c r="DXX25"/>
      <c r="DXY25"/>
      <c r="DXZ25"/>
      <c r="DYA25"/>
      <c r="DYB25"/>
      <c r="DYC25"/>
      <c r="DYD25"/>
      <c r="DYE25"/>
      <c r="DYF25"/>
      <c r="DYG25"/>
      <c r="DYH25"/>
      <c r="DYI25"/>
      <c r="DYJ25"/>
      <c r="DYK25"/>
      <c r="DYL25"/>
      <c r="DYM25"/>
      <c r="DYN25"/>
      <c r="DYO25"/>
      <c r="DYP25"/>
      <c r="DYQ25"/>
      <c r="DYR25"/>
      <c r="DYS25"/>
      <c r="DYT25"/>
      <c r="DYU25"/>
      <c r="DYV25"/>
      <c r="DYW25"/>
      <c r="DYX25"/>
      <c r="DYY25"/>
      <c r="DYZ25"/>
      <c r="DZA25"/>
      <c r="DZB25"/>
      <c r="DZC25"/>
      <c r="DZD25"/>
      <c r="DZE25"/>
      <c r="DZF25"/>
      <c r="DZG25"/>
      <c r="DZH25"/>
      <c r="DZI25"/>
      <c r="DZJ25"/>
      <c r="DZK25"/>
      <c r="DZL25"/>
      <c r="DZM25"/>
      <c r="DZN25"/>
      <c r="DZO25"/>
      <c r="DZP25"/>
      <c r="DZQ25"/>
      <c r="DZR25"/>
      <c r="DZS25"/>
      <c r="DZT25"/>
      <c r="DZU25"/>
      <c r="DZV25"/>
      <c r="DZW25"/>
      <c r="DZX25"/>
      <c r="DZY25"/>
      <c r="DZZ25"/>
      <c r="EAA25"/>
      <c r="EAB25"/>
      <c r="EAC25"/>
      <c r="EAD25"/>
      <c r="EAE25"/>
      <c r="EAF25"/>
      <c r="EAG25"/>
      <c r="EAH25"/>
      <c r="EAI25"/>
      <c r="EAJ25"/>
      <c r="EAK25"/>
      <c r="EAL25"/>
      <c r="EAM25"/>
      <c r="EAN25"/>
      <c r="EAO25"/>
      <c r="EAP25"/>
      <c r="EAQ25"/>
      <c r="EAR25"/>
      <c r="EAS25"/>
      <c r="EAT25"/>
      <c r="EAU25"/>
      <c r="EAV25"/>
      <c r="EAW25"/>
      <c r="EAX25"/>
      <c r="EAY25"/>
      <c r="EAZ25"/>
      <c r="EBA25"/>
      <c r="EBB25"/>
      <c r="EBC25"/>
      <c r="EBD25"/>
      <c r="EBE25"/>
      <c r="EBF25"/>
      <c r="EBG25"/>
      <c r="EBH25"/>
      <c r="EBI25"/>
      <c r="EBJ25"/>
      <c r="EBK25"/>
      <c r="EBL25"/>
      <c r="EBM25"/>
      <c r="EBN25"/>
      <c r="EBO25"/>
      <c r="EBP25"/>
      <c r="EBQ25"/>
      <c r="EBR25"/>
      <c r="EBS25"/>
      <c r="EBT25"/>
      <c r="EBU25"/>
      <c r="EBV25"/>
      <c r="EBW25"/>
      <c r="EBX25"/>
      <c r="EBY25"/>
      <c r="EBZ25"/>
      <c r="ECA25"/>
      <c r="ECB25"/>
      <c r="ECC25"/>
      <c r="ECD25"/>
      <c r="ECE25"/>
      <c r="ECF25"/>
      <c r="ECG25"/>
      <c r="ECH25"/>
      <c r="ECI25"/>
      <c r="ECJ25"/>
      <c r="ECK25"/>
      <c r="ECL25"/>
      <c r="ECM25"/>
      <c r="ECN25"/>
      <c r="ECO25"/>
      <c r="ECP25"/>
      <c r="ECQ25"/>
      <c r="ECR25"/>
      <c r="ECS25"/>
      <c r="ECT25"/>
      <c r="ECU25"/>
      <c r="ECV25"/>
      <c r="ECW25"/>
      <c r="ECX25"/>
      <c r="ECY25"/>
      <c r="ECZ25"/>
      <c r="EDA25"/>
      <c r="EDB25"/>
      <c r="EDC25"/>
      <c r="EDD25"/>
      <c r="EDE25"/>
      <c r="EDF25"/>
      <c r="EDG25"/>
      <c r="EDH25"/>
      <c r="EDI25"/>
      <c r="EDJ25"/>
      <c r="EDK25"/>
      <c r="EDL25"/>
      <c r="EDM25"/>
      <c r="EDN25"/>
      <c r="EDO25"/>
      <c r="EDP25"/>
      <c r="EDQ25"/>
      <c r="EDR25"/>
      <c r="EDS25"/>
      <c r="EDT25"/>
      <c r="EDU25"/>
      <c r="EDV25"/>
      <c r="EDW25"/>
      <c r="EDX25"/>
      <c r="EDY25"/>
      <c r="EDZ25"/>
      <c r="EEA25"/>
      <c r="EEB25"/>
      <c r="EEC25"/>
      <c r="EED25"/>
      <c r="EEE25"/>
      <c r="EEF25"/>
      <c r="EEG25"/>
      <c r="EEH25"/>
      <c r="EEI25"/>
      <c r="EEJ25"/>
      <c r="EEK25"/>
      <c r="EEL25"/>
      <c r="EEM25"/>
      <c r="EEN25"/>
      <c r="EEO25"/>
      <c r="EEP25"/>
      <c r="EEQ25"/>
      <c r="EER25"/>
      <c r="EES25"/>
      <c r="EET25"/>
      <c r="EEU25"/>
      <c r="EEV25"/>
      <c r="EEW25"/>
      <c r="EEX25"/>
      <c r="EEY25"/>
      <c r="EEZ25"/>
      <c r="EFA25"/>
      <c r="EFB25"/>
      <c r="EFC25"/>
      <c r="EFD25"/>
      <c r="EFE25"/>
      <c r="EFF25"/>
      <c r="EFG25"/>
      <c r="EFH25"/>
      <c r="EFI25"/>
      <c r="EFJ25"/>
      <c r="EFK25"/>
      <c r="EFL25"/>
      <c r="EFM25"/>
      <c r="EFN25"/>
      <c r="EFO25"/>
      <c r="EFP25"/>
      <c r="EFQ25"/>
      <c r="EFR25"/>
      <c r="EFS25"/>
      <c r="EFT25"/>
      <c r="EFU25"/>
      <c r="EFV25"/>
      <c r="EFW25"/>
      <c r="EFX25"/>
      <c r="EFY25"/>
      <c r="EFZ25"/>
      <c r="EGA25"/>
      <c r="EGB25"/>
      <c r="EGC25"/>
      <c r="EGD25"/>
      <c r="EGE25"/>
      <c r="EGF25"/>
      <c r="EGG25"/>
      <c r="EGH25"/>
      <c r="EGI25"/>
      <c r="EGJ25"/>
      <c r="EGK25"/>
      <c r="EGL25"/>
      <c r="EGM25"/>
      <c r="EGN25"/>
      <c r="EGO25"/>
      <c r="EGP25"/>
      <c r="EGQ25"/>
      <c r="EGR25"/>
      <c r="EGS25"/>
      <c r="EGT25"/>
      <c r="EGU25"/>
      <c r="EGV25"/>
      <c r="EGW25"/>
      <c r="EGX25"/>
      <c r="EGY25"/>
      <c r="EGZ25"/>
      <c r="EHA25"/>
      <c r="EHB25"/>
      <c r="EHC25"/>
      <c r="EHD25"/>
      <c r="EHE25"/>
      <c r="EHF25"/>
      <c r="EHG25"/>
      <c r="EHH25"/>
      <c r="EHI25"/>
      <c r="EHJ25"/>
      <c r="EHK25"/>
      <c r="EHL25"/>
      <c r="EHM25"/>
      <c r="EHN25"/>
      <c r="EHO25"/>
      <c r="EHP25"/>
      <c r="EHQ25"/>
      <c r="EHR25"/>
      <c r="EHS25"/>
      <c r="EHT25"/>
      <c r="EHU25"/>
      <c r="EHV25"/>
      <c r="EHW25"/>
      <c r="EHX25"/>
      <c r="EHY25"/>
      <c r="EHZ25"/>
      <c r="EIA25"/>
      <c r="EIB25"/>
      <c r="EIC25"/>
      <c r="EID25"/>
      <c r="EIE25"/>
      <c r="EIF25"/>
      <c r="EIG25"/>
      <c r="EIH25"/>
      <c r="EII25"/>
      <c r="EIJ25"/>
      <c r="EIK25"/>
      <c r="EIL25"/>
      <c r="EIM25"/>
      <c r="EIN25"/>
      <c r="EIO25"/>
      <c r="EIP25"/>
      <c r="EIQ25"/>
      <c r="EIR25"/>
      <c r="EIS25"/>
      <c r="EIT25"/>
      <c r="EIU25"/>
      <c r="EIV25"/>
      <c r="EIW25"/>
      <c r="EIX25"/>
      <c r="EIY25"/>
      <c r="EIZ25"/>
      <c r="EJA25"/>
      <c r="EJB25"/>
      <c r="EJC25"/>
      <c r="EJD25"/>
      <c r="EJE25"/>
      <c r="EJF25"/>
      <c r="EJG25"/>
      <c r="EJH25"/>
      <c r="EJI25"/>
      <c r="EJJ25"/>
      <c r="EJK25"/>
      <c r="EJL25"/>
      <c r="EJM25"/>
      <c r="EJN25"/>
      <c r="EJO25"/>
      <c r="EJP25"/>
      <c r="EJQ25"/>
      <c r="EJR25"/>
      <c r="EJS25"/>
      <c r="EJT25"/>
      <c r="EJU25"/>
      <c r="EJV25"/>
      <c r="EJW25"/>
      <c r="EJX25"/>
      <c r="EJY25"/>
      <c r="EJZ25"/>
      <c r="EKA25"/>
      <c r="EKB25"/>
      <c r="EKC25"/>
      <c r="EKD25"/>
      <c r="EKE25"/>
      <c r="EKF25"/>
      <c r="EKG25"/>
      <c r="EKH25"/>
      <c r="EKI25"/>
      <c r="EKJ25"/>
      <c r="EKK25"/>
      <c r="EKL25"/>
      <c r="EKM25"/>
      <c r="EKN25"/>
      <c r="EKO25"/>
      <c r="EKP25"/>
      <c r="EKQ25"/>
      <c r="EKR25"/>
      <c r="EKS25"/>
      <c r="EKT25"/>
      <c r="EKU25"/>
      <c r="EKV25"/>
      <c r="EKW25"/>
      <c r="EKX25"/>
      <c r="EKY25"/>
      <c r="EKZ25"/>
      <c r="ELA25"/>
      <c r="ELB25"/>
      <c r="ELC25"/>
      <c r="ELD25"/>
      <c r="ELE25"/>
      <c r="ELF25"/>
      <c r="ELG25"/>
      <c r="ELH25"/>
      <c r="ELI25"/>
      <c r="ELJ25"/>
      <c r="ELK25"/>
      <c r="ELL25"/>
      <c r="ELM25"/>
      <c r="ELN25"/>
      <c r="ELO25"/>
      <c r="ELP25"/>
      <c r="ELQ25"/>
      <c r="ELR25"/>
      <c r="ELS25"/>
      <c r="ELT25"/>
      <c r="ELU25"/>
      <c r="ELV25"/>
      <c r="ELW25"/>
      <c r="ELX25"/>
      <c r="ELY25"/>
      <c r="ELZ25"/>
      <c r="EMA25"/>
      <c r="EMB25"/>
      <c r="EMC25"/>
      <c r="EMD25"/>
      <c r="EME25"/>
      <c r="EMF25"/>
      <c r="EMG25"/>
      <c r="EMH25"/>
      <c r="EMI25"/>
      <c r="EMJ25"/>
      <c r="EMK25"/>
      <c r="EML25"/>
      <c r="EMM25"/>
      <c r="EMN25"/>
      <c r="EMO25"/>
      <c r="EMP25"/>
      <c r="EMQ25"/>
      <c r="EMR25"/>
      <c r="EMS25"/>
      <c r="EMT25"/>
      <c r="EMU25"/>
      <c r="EMV25"/>
      <c r="EMW25"/>
      <c r="EMX25"/>
      <c r="EMY25"/>
      <c r="EMZ25"/>
      <c r="ENA25"/>
      <c r="ENB25"/>
      <c r="ENC25"/>
      <c r="END25"/>
      <c r="ENE25"/>
      <c r="ENF25"/>
      <c r="ENG25"/>
      <c r="ENH25"/>
      <c r="ENI25"/>
      <c r="ENJ25"/>
      <c r="ENK25"/>
      <c r="ENL25"/>
      <c r="ENM25"/>
      <c r="ENN25"/>
      <c r="ENO25"/>
      <c r="ENP25"/>
      <c r="ENQ25"/>
      <c r="ENR25"/>
      <c r="ENS25"/>
      <c r="ENT25"/>
      <c r="ENU25"/>
      <c r="ENV25"/>
      <c r="ENW25"/>
      <c r="ENX25"/>
      <c r="ENY25"/>
      <c r="ENZ25"/>
      <c r="EOA25"/>
      <c r="EOB25"/>
      <c r="EOC25"/>
      <c r="EOD25"/>
      <c r="EOE25"/>
      <c r="EOF25"/>
      <c r="EOG25"/>
      <c r="EOH25"/>
      <c r="EOI25"/>
      <c r="EOJ25"/>
      <c r="EOK25"/>
      <c r="EOL25"/>
      <c r="EOM25"/>
      <c r="EON25"/>
      <c r="EOO25"/>
      <c r="EOP25"/>
      <c r="EOQ25"/>
      <c r="EOR25"/>
      <c r="EOS25"/>
      <c r="EOT25"/>
      <c r="EOU25"/>
      <c r="EOV25"/>
      <c r="EOW25"/>
      <c r="EOX25"/>
      <c r="EOY25"/>
      <c r="EOZ25"/>
      <c r="EPA25"/>
      <c r="EPB25"/>
      <c r="EPC25"/>
      <c r="EPD25"/>
      <c r="EPE25"/>
      <c r="EPF25"/>
      <c r="EPG25"/>
      <c r="EPH25"/>
      <c r="EPI25"/>
      <c r="EPJ25"/>
      <c r="EPK25"/>
      <c r="EPL25"/>
      <c r="EPM25"/>
      <c r="EPN25"/>
      <c r="EPO25"/>
      <c r="EPP25"/>
      <c r="EPQ25"/>
      <c r="EPR25"/>
      <c r="EPS25"/>
      <c r="EPT25"/>
      <c r="EPU25"/>
      <c r="EPV25"/>
      <c r="EPW25"/>
      <c r="EPX25"/>
      <c r="EPY25"/>
      <c r="EPZ25"/>
      <c r="EQA25"/>
      <c r="EQB25"/>
      <c r="EQC25"/>
      <c r="EQD25"/>
      <c r="EQE25"/>
      <c r="EQF25"/>
      <c r="EQG25"/>
      <c r="EQH25"/>
      <c r="EQI25"/>
      <c r="EQJ25"/>
      <c r="EQK25"/>
      <c r="EQL25"/>
      <c r="EQM25"/>
      <c r="EQN25"/>
      <c r="EQO25"/>
      <c r="EQP25"/>
      <c r="EQQ25"/>
      <c r="EQR25"/>
      <c r="EQS25"/>
      <c r="EQT25"/>
      <c r="EQU25"/>
      <c r="EQV25"/>
      <c r="EQW25"/>
      <c r="EQX25"/>
      <c r="EQY25"/>
      <c r="EQZ25"/>
      <c r="ERA25"/>
      <c r="ERB25"/>
      <c r="ERC25"/>
      <c r="ERD25"/>
      <c r="ERE25"/>
      <c r="ERF25"/>
      <c r="ERG25"/>
      <c r="ERH25"/>
      <c r="ERI25"/>
      <c r="ERJ25"/>
      <c r="ERK25"/>
      <c r="ERL25"/>
      <c r="ERM25"/>
      <c r="ERN25"/>
      <c r="ERO25"/>
      <c r="ERP25"/>
      <c r="ERQ25"/>
      <c r="ERR25"/>
      <c r="ERS25"/>
      <c r="ERT25"/>
      <c r="ERU25"/>
      <c r="ERV25"/>
      <c r="ERW25"/>
      <c r="ERX25"/>
      <c r="ERY25"/>
      <c r="ERZ25"/>
      <c r="ESA25"/>
      <c r="ESB25"/>
      <c r="ESC25"/>
      <c r="ESD25"/>
      <c r="ESE25"/>
      <c r="ESF25"/>
      <c r="ESG25"/>
      <c r="ESH25"/>
      <c r="ESI25"/>
      <c r="ESJ25"/>
      <c r="ESK25"/>
      <c r="ESL25"/>
      <c r="ESM25"/>
      <c r="ESN25"/>
      <c r="ESO25"/>
      <c r="ESP25"/>
      <c r="ESQ25"/>
      <c r="ESR25"/>
      <c r="ESS25"/>
      <c r="EST25"/>
      <c r="ESU25"/>
      <c r="ESV25"/>
      <c r="ESW25"/>
      <c r="ESX25"/>
      <c r="ESY25"/>
      <c r="ESZ25"/>
      <c r="ETA25"/>
      <c r="ETB25"/>
      <c r="ETC25"/>
      <c r="ETD25"/>
      <c r="ETE25"/>
      <c r="ETF25"/>
      <c r="ETG25"/>
      <c r="ETH25"/>
      <c r="ETI25"/>
      <c r="ETJ25"/>
      <c r="ETK25"/>
      <c r="ETL25"/>
      <c r="ETM25"/>
      <c r="ETN25"/>
      <c r="ETO25"/>
      <c r="ETP25"/>
      <c r="ETQ25"/>
      <c r="ETR25"/>
      <c r="ETS25"/>
      <c r="ETT25"/>
      <c r="ETU25"/>
      <c r="ETV25"/>
      <c r="ETW25"/>
      <c r="ETX25"/>
      <c r="ETY25"/>
      <c r="ETZ25"/>
      <c r="EUA25"/>
      <c r="EUB25"/>
      <c r="EUC25"/>
      <c r="EUD25"/>
      <c r="EUE25"/>
      <c r="EUF25"/>
      <c r="EUG25"/>
      <c r="EUH25"/>
      <c r="EUI25"/>
      <c r="EUJ25"/>
      <c r="EUK25"/>
      <c r="EUL25"/>
      <c r="EUM25"/>
      <c r="EUN25"/>
      <c r="EUO25"/>
    </row>
    <row r="26" spans="1:3941" x14ac:dyDescent="0.25">
      <c r="A26" s="8">
        <v>18</v>
      </c>
      <c r="B26" s="7" t="s">
        <v>222</v>
      </c>
      <c r="C26" s="7" t="s">
        <v>235</v>
      </c>
      <c r="D26" t="s">
        <v>309</v>
      </c>
      <c r="E26" s="4" t="s">
        <v>175</v>
      </c>
      <c r="F26" t="s">
        <v>112</v>
      </c>
      <c r="G26" s="14">
        <v>120000</v>
      </c>
      <c r="H26" s="28">
        <v>3444</v>
      </c>
      <c r="I26" s="28">
        <v>0</v>
      </c>
      <c r="J26" s="28">
        <v>3648</v>
      </c>
      <c r="K26" s="28">
        <v>4699.3599999999997</v>
      </c>
      <c r="L26" s="14">
        <f t="shared" si="7"/>
        <v>11791.36</v>
      </c>
      <c r="M26" s="14">
        <f t="shared" si="1"/>
        <v>108208.64</v>
      </c>
      <c r="N26" s="28"/>
      <c r="O26" s="28"/>
      <c r="Q26" s="28"/>
    </row>
    <row r="27" spans="1:3941" x14ac:dyDescent="0.25">
      <c r="A27" s="8">
        <v>19</v>
      </c>
      <c r="B27" t="s">
        <v>355</v>
      </c>
      <c r="C27" s="7" t="s">
        <v>235</v>
      </c>
      <c r="D27" t="s">
        <v>483</v>
      </c>
      <c r="E27" s="4" t="s">
        <v>175</v>
      </c>
      <c r="F27" t="s">
        <v>112</v>
      </c>
      <c r="G27" s="28">
        <v>65000</v>
      </c>
      <c r="H27" s="28">
        <v>1865.5</v>
      </c>
      <c r="I27" s="28">
        <v>4427.58</v>
      </c>
      <c r="J27" s="28">
        <v>1976</v>
      </c>
      <c r="K27" s="28">
        <v>25</v>
      </c>
      <c r="L27" s="28">
        <v>8294.08</v>
      </c>
      <c r="M27" s="14">
        <f t="shared" si="1"/>
        <v>56705.919999999998</v>
      </c>
      <c r="N27" s="28"/>
      <c r="O27" s="28"/>
      <c r="Q27" s="28"/>
    </row>
    <row r="28" spans="1:3941" x14ac:dyDescent="0.25">
      <c r="A28" s="8">
        <v>20</v>
      </c>
      <c r="B28" t="s">
        <v>398</v>
      </c>
      <c r="C28" t="s">
        <v>399</v>
      </c>
      <c r="D28" t="s">
        <v>400</v>
      </c>
      <c r="E28" s="4" t="s">
        <v>175</v>
      </c>
      <c r="F28" t="s">
        <v>112</v>
      </c>
      <c r="G28" s="14">
        <v>65000</v>
      </c>
      <c r="H28" s="28">
        <v>1865.5</v>
      </c>
      <c r="I28" s="28">
        <v>0</v>
      </c>
      <c r="J28" s="28">
        <v>1976</v>
      </c>
      <c r="K28" s="28">
        <v>2094.7800000000002</v>
      </c>
      <c r="L28" s="14">
        <f>H28+I28+J28+K28</f>
        <v>5936.28</v>
      </c>
      <c r="M28" s="14">
        <f t="shared" si="1"/>
        <v>59063.72</v>
      </c>
      <c r="N28" s="28"/>
      <c r="O28" s="28"/>
      <c r="Q28" s="28"/>
    </row>
    <row r="29" spans="1:3941" s="2" customFormat="1" x14ac:dyDescent="0.25">
      <c r="A29" s="8">
        <v>21</v>
      </c>
      <c r="B29" t="s">
        <v>286</v>
      </c>
      <c r="C29" t="s">
        <v>153</v>
      </c>
      <c r="D29" t="s">
        <v>114</v>
      </c>
      <c r="E29" s="4" t="s">
        <v>175</v>
      </c>
      <c r="F29" t="s">
        <v>113</v>
      </c>
      <c r="G29" s="13">
        <v>45000</v>
      </c>
      <c r="H29" s="28">
        <v>1291.5</v>
      </c>
      <c r="I29" s="28">
        <v>0</v>
      </c>
      <c r="J29" s="28">
        <v>1368</v>
      </c>
      <c r="K29" s="28">
        <v>25</v>
      </c>
      <c r="L29" s="14">
        <f>H29+I29+J29+K29</f>
        <v>2684.5</v>
      </c>
      <c r="M29" s="14">
        <f t="shared" si="1"/>
        <v>42315.5</v>
      </c>
      <c r="N29" s="28"/>
      <c r="O29" s="28"/>
      <c r="P29"/>
      <c r="Q29" s="28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1"/>
      <c r="XJ29" s="1"/>
      <c r="XK29" s="1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  <c r="ZQ29" s="1"/>
      <c r="ZR29" s="1"/>
      <c r="ZS29" s="1"/>
      <c r="ZT29" s="1"/>
      <c r="ZU29" s="1"/>
      <c r="ZV29" s="1"/>
      <c r="ZW29" s="1"/>
      <c r="ZX29" s="1"/>
      <c r="ZY29" s="1"/>
      <c r="ZZ29" s="1"/>
      <c r="AAA29" s="1"/>
      <c r="AAB29" s="1"/>
      <c r="AAC29" s="1"/>
      <c r="AAD29" s="1"/>
      <c r="AAE29" s="1"/>
      <c r="AAF29" s="1"/>
      <c r="AAG29" s="1"/>
      <c r="AAH29" s="1"/>
      <c r="AAI29" s="1"/>
      <c r="AAJ29" s="1"/>
      <c r="AAK29" s="1"/>
      <c r="AAL29" s="1"/>
      <c r="AAM29" s="1"/>
      <c r="AAN29" s="1"/>
      <c r="AAO29" s="1"/>
      <c r="AAP29" s="1"/>
      <c r="AAQ29" s="1"/>
      <c r="AAR29" s="1"/>
      <c r="AAS29" s="1"/>
      <c r="AAT29" s="1"/>
      <c r="AAU29" s="1"/>
      <c r="AAV29" s="1"/>
      <c r="AAW29" s="1"/>
      <c r="AAX29" s="1"/>
      <c r="AAY29" s="1"/>
      <c r="AAZ29" s="1"/>
      <c r="ABA29" s="1"/>
      <c r="ABB29" s="1"/>
      <c r="ABC29" s="1"/>
      <c r="ABD29" s="1"/>
      <c r="ABE29" s="1"/>
      <c r="ABF29" s="1"/>
      <c r="ABG29" s="1"/>
      <c r="ABH29" s="1"/>
      <c r="ABI29" s="1"/>
      <c r="ABJ29" s="1"/>
      <c r="ABK29" s="1"/>
      <c r="ABL29" s="1"/>
      <c r="ABM29" s="1"/>
      <c r="ABN29" s="1"/>
      <c r="ABO29" s="1"/>
      <c r="ABP29" s="1"/>
      <c r="ABQ29" s="1"/>
      <c r="ABR29" s="1"/>
      <c r="ABS29" s="1"/>
      <c r="ABT29" s="1"/>
      <c r="ABU29" s="1"/>
      <c r="ABV29" s="1"/>
      <c r="ABW29" s="1"/>
      <c r="ABX29" s="1"/>
      <c r="ABY29" s="1"/>
      <c r="ABZ29" s="1"/>
      <c r="ACA29" s="1"/>
      <c r="ACB29" s="1"/>
      <c r="ACC29" s="1"/>
      <c r="ACD29" s="1"/>
      <c r="ACE29" s="1"/>
      <c r="ACF29" s="1"/>
      <c r="ACG29" s="1"/>
      <c r="ACH29" s="1"/>
      <c r="ACI29" s="1"/>
      <c r="ACJ29" s="1"/>
      <c r="ACK29" s="1"/>
      <c r="ACL29" s="1"/>
      <c r="ACM29" s="1"/>
      <c r="ACN29" s="1"/>
      <c r="ACO29" s="1"/>
      <c r="ACP29" s="1"/>
      <c r="ACQ29" s="1"/>
      <c r="ACR29" s="1"/>
      <c r="ACS29" s="1"/>
      <c r="ACT29" s="1"/>
      <c r="ACU29" s="1"/>
      <c r="ACV29" s="1"/>
      <c r="ACW29" s="1"/>
      <c r="ACX29" s="1"/>
      <c r="ACY29" s="1"/>
      <c r="ACZ29" s="1"/>
      <c r="ADA29" s="1"/>
      <c r="ADB29" s="1"/>
      <c r="ADC29" s="1"/>
      <c r="ADD29" s="1"/>
      <c r="ADE29" s="1"/>
      <c r="ADF29" s="1"/>
      <c r="ADG29" s="1"/>
      <c r="ADH29" s="1"/>
      <c r="ADI29" s="1"/>
      <c r="ADJ29" s="1"/>
      <c r="ADK29" s="1"/>
      <c r="ADL29" s="1"/>
      <c r="ADM29" s="1"/>
      <c r="ADN29" s="1"/>
      <c r="ADO29" s="1"/>
      <c r="ADP29" s="1"/>
      <c r="ADQ29" s="1"/>
      <c r="ADR29" s="1"/>
      <c r="ADS29" s="1"/>
      <c r="ADT29" s="1"/>
      <c r="ADU29" s="1"/>
      <c r="ADV29" s="1"/>
      <c r="ADW29" s="1"/>
      <c r="ADX29" s="1"/>
      <c r="ADY29" s="1"/>
      <c r="ADZ29" s="1"/>
      <c r="AEA29" s="1"/>
      <c r="AEB29" s="1"/>
      <c r="AEC29" s="1"/>
      <c r="AED29" s="1"/>
      <c r="AEE29" s="1"/>
      <c r="AEF29" s="1"/>
      <c r="AEG29" s="1"/>
      <c r="AEH29" s="1"/>
      <c r="AEI29" s="1"/>
      <c r="AEJ29" s="1"/>
      <c r="AEK29" s="1"/>
      <c r="AEL29" s="1"/>
      <c r="AEM29" s="1"/>
      <c r="AEN29" s="1"/>
      <c r="AEO29" s="1"/>
      <c r="AEP29" s="1"/>
      <c r="AEQ29" s="1"/>
      <c r="AER29" s="1"/>
      <c r="AES29" s="1"/>
      <c r="AET29" s="1"/>
      <c r="AEU29" s="1"/>
      <c r="AEV29" s="1"/>
      <c r="AEW29" s="1"/>
      <c r="AEX29" s="1"/>
      <c r="AEY29" s="1"/>
      <c r="AEZ29" s="1"/>
      <c r="AFA29" s="1"/>
      <c r="AFB29" s="1"/>
      <c r="AFC29" s="1"/>
      <c r="AFD29" s="1"/>
      <c r="AFE29" s="1"/>
      <c r="AFF29" s="1"/>
      <c r="AFG29" s="1"/>
      <c r="AFH29" s="1"/>
      <c r="AFI29" s="1"/>
      <c r="AFJ29" s="1"/>
      <c r="AFK29" s="1"/>
      <c r="AFL29" s="1"/>
      <c r="AFM29" s="1"/>
      <c r="AFN29" s="1"/>
      <c r="AFO29" s="1"/>
      <c r="AFP29" s="1"/>
      <c r="AFQ29" s="1"/>
      <c r="AFR29" s="1"/>
      <c r="AFS29" s="1"/>
      <c r="AFT29" s="1"/>
      <c r="AFU29" s="1"/>
      <c r="AFV29" s="1"/>
      <c r="AFW29" s="1"/>
      <c r="AFX29" s="1"/>
      <c r="AFY29" s="1"/>
      <c r="AFZ29" s="1"/>
      <c r="AGA29" s="1"/>
      <c r="AGB29" s="1"/>
      <c r="AGC29" s="1"/>
      <c r="AGD29" s="1"/>
      <c r="AGE29" s="1"/>
      <c r="AGF29" s="1"/>
      <c r="AGG29" s="1"/>
      <c r="AGH29" s="1"/>
      <c r="AGI29" s="1"/>
      <c r="AGJ29" s="1"/>
      <c r="AGK29" s="1"/>
      <c r="AGL29" s="1"/>
      <c r="AGM29" s="1"/>
      <c r="AGN29" s="1"/>
      <c r="AGO29" s="1"/>
      <c r="AGP29" s="1"/>
      <c r="AGQ29" s="1"/>
      <c r="AGR29" s="1"/>
      <c r="AGS29" s="1"/>
      <c r="AGT29" s="1"/>
      <c r="AGU29" s="1"/>
      <c r="AGV29" s="1"/>
      <c r="AGW29" s="1"/>
      <c r="AGX29" s="1"/>
      <c r="AGY29" s="1"/>
      <c r="AGZ29" s="1"/>
      <c r="AHA29" s="1"/>
      <c r="AHB29" s="1"/>
      <c r="AHC29" s="1"/>
      <c r="AHD29" s="1"/>
      <c r="AHE29" s="1"/>
      <c r="AHF29" s="1"/>
      <c r="AHG29" s="1"/>
      <c r="AHH29" s="1"/>
      <c r="AHI29" s="1"/>
      <c r="AHJ29" s="1"/>
      <c r="AHK29" s="1"/>
      <c r="AHL29" s="1"/>
      <c r="AHM29" s="1"/>
      <c r="AHN29" s="1"/>
      <c r="AHO29" s="1"/>
      <c r="AHP29" s="1"/>
      <c r="AHQ29" s="1"/>
      <c r="AHR29" s="1"/>
      <c r="AHS29" s="1"/>
      <c r="AHT29" s="1"/>
      <c r="AHU29" s="1"/>
      <c r="AHV29" s="1"/>
      <c r="AHW29" s="1"/>
      <c r="AHX29" s="1"/>
      <c r="AHY29" s="1"/>
      <c r="AHZ29" s="1"/>
      <c r="AIA29" s="1"/>
      <c r="AIB29" s="1"/>
      <c r="AIC29" s="1"/>
      <c r="AID29" s="1"/>
      <c r="AIE29" s="1"/>
      <c r="AIF29" s="1"/>
      <c r="AIG29" s="1"/>
      <c r="AIH29" s="1"/>
      <c r="AII29" s="1"/>
      <c r="AIJ29" s="1"/>
      <c r="AIK29" s="1"/>
      <c r="AIL29" s="1"/>
      <c r="AIM29" s="1"/>
      <c r="AIN29" s="1"/>
      <c r="AIO29" s="1"/>
      <c r="AIP29" s="1"/>
      <c r="AIQ29" s="1"/>
      <c r="AIR29" s="1"/>
      <c r="AIS29" s="1"/>
      <c r="AIT29" s="1"/>
      <c r="AIU29" s="1"/>
      <c r="AIV29" s="1"/>
      <c r="AIW29" s="1"/>
      <c r="AIX29" s="1"/>
      <c r="AIY29" s="1"/>
      <c r="AIZ29" s="1"/>
      <c r="AJA29" s="1"/>
      <c r="AJB29" s="1"/>
      <c r="AJC29" s="1"/>
      <c r="AJD29" s="1"/>
      <c r="AJE29" s="1"/>
      <c r="AJF29" s="1"/>
      <c r="AJG29" s="1"/>
      <c r="AJH29" s="1"/>
      <c r="AJI29" s="1"/>
      <c r="AJJ29" s="1"/>
      <c r="AJK29" s="1"/>
      <c r="AJL29" s="1"/>
      <c r="AJM29" s="1"/>
      <c r="AJN29" s="1"/>
      <c r="AJO29" s="1"/>
      <c r="AJP29" s="1"/>
      <c r="AJQ29" s="1"/>
      <c r="AJR29" s="1"/>
      <c r="AJS29" s="1"/>
      <c r="AJT29" s="1"/>
      <c r="AJU29" s="1"/>
      <c r="AJV29" s="1"/>
      <c r="AJW29" s="1"/>
      <c r="AJX29" s="1"/>
      <c r="AJY29" s="1"/>
      <c r="AJZ29" s="1"/>
      <c r="AKA29" s="1"/>
      <c r="AKB29" s="1"/>
      <c r="AKC29" s="1"/>
      <c r="AKD29" s="1"/>
      <c r="AKE29" s="1"/>
      <c r="AKF29" s="1"/>
      <c r="AKG29" s="1"/>
      <c r="AKH29" s="1"/>
      <c r="AKI29" s="1"/>
      <c r="AKJ29" s="1"/>
      <c r="AKK29" s="1"/>
      <c r="AKL29" s="1"/>
      <c r="AKM29" s="1"/>
      <c r="AKN29" s="1"/>
      <c r="AKO29" s="1"/>
      <c r="AKP29" s="1"/>
      <c r="AKQ29" s="1"/>
      <c r="AKR29" s="1"/>
      <c r="AKS29" s="1"/>
      <c r="AKT29" s="1"/>
      <c r="AKU29" s="1"/>
      <c r="AKV29" s="1"/>
      <c r="AKW29" s="1"/>
      <c r="AKX29" s="1"/>
      <c r="AKY29" s="1"/>
      <c r="AKZ29" s="1"/>
      <c r="ALA29" s="1"/>
      <c r="ALB29" s="1"/>
      <c r="ALC29" s="1"/>
      <c r="ALD29" s="1"/>
      <c r="ALE29" s="1"/>
      <c r="ALF29" s="1"/>
      <c r="ALG29" s="1"/>
      <c r="ALH29" s="1"/>
      <c r="ALI29" s="1"/>
      <c r="ALJ29" s="1"/>
      <c r="ALK29" s="1"/>
      <c r="ALL29" s="1"/>
      <c r="ALM29" s="1"/>
      <c r="ALN29" s="1"/>
      <c r="ALO29" s="1"/>
      <c r="ALP29" s="1"/>
      <c r="ALQ29" s="1"/>
      <c r="ALR29" s="1"/>
      <c r="ALS29" s="1"/>
      <c r="ALT29" s="1"/>
      <c r="ALU29" s="1"/>
      <c r="ALV29" s="1"/>
      <c r="ALW29" s="1"/>
      <c r="ALX29" s="1"/>
      <c r="ALY29" s="1"/>
      <c r="ALZ29" s="1"/>
      <c r="AMA29" s="1"/>
      <c r="AMB29" s="1"/>
      <c r="AMC29" s="1"/>
      <c r="AMD29" s="1"/>
      <c r="AME29" s="1"/>
      <c r="AMF29" s="1"/>
      <c r="AMG29" s="1"/>
      <c r="AMH29" s="1"/>
      <c r="AMI29" s="1"/>
      <c r="AMJ29" s="1"/>
      <c r="AMK29" s="1"/>
      <c r="AML29" s="1"/>
      <c r="AMM29" s="1"/>
      <c r="AMN29" s="1"/>
      <c r="AMO29" s="1"/>
      <c r="AMP29" s="1"/>
      <c r="AMQ29" s="1"/>
      <c r="AMR29" s="1"/>
      <c r="AMS29" s="1"/>
      <c r="AMT29" s="1"/>
      <c r="AMU29" s="1"/>
      <c r="AMV29" s="1"/>
      <c r="AMW29" s="1"/>
      <c r="AMX29" s="1"/>
      <c r="AMY29" s="1"/>
      <c r="AMZ29" s="1"/>
      <c r="ANA29" s="1"/>
      <c r="ANB29" s="1"/>
      <c r="ANC29" s="1"/>
      <c r="AND29" s="1"/>
      <c r="ANE29" s="1"/>
      <c r="ANF29" s="1"/>
      <c r="ANG29" s="1"/>
      <c r="ANH29" s="1"/>
      <c r="ANI29" s="1"/>
      <c r="ANJ29" s="1"/>
      <c r="ANK29" s="1"/>
      <c r="ANL29" s="1"/>
      <c r="ANM29" s="1"/>
      <c r="ANN29" s="1"/>
      <c r="ANO29" s="1"/>
      <c r="ANP29" s="1"/>
      <c r="ANQ29" s="1"/>
      <c r="ANR29" s="1"/>
      <c r="ANS29" s="1"/>
      <c r="ANT29" s="1"/>
      <c r="ANU29" s="1"/>
      <c r="ANV29" s="1"/>
      <c r="ANW29" s="1"/>
      <c r="ANX29" s="1"/>
      <c r="ANY29" s="1"/>
      <c r="ANZ29" s="1"/>
      <c r="AOA29" s="1"/>
      <c r="AOB29" s="1"/>
      <c r="AOC29" s="1"/>
      <c r="AOD29" s="1"/>
      <c r="AOE29" s="1"/>
      <c r="AOF29" s="1"/>
      <c r="AOG29" s="1"/>
      <c r="AOH29" s="1"/>
      <c r="AOI29" s="1"/>
      <c r="AOJ29" s="1"/>
      <c r="AOK29" s="1"/>
      <c r="AOL29" s="1"/>
      <c r="AOM29" s="1"/>
      <c r="AON29" s="1"/>
      <c r="AOO29" s="1"/>
      <c r="AOP29" s="1"/>
      <c r="AOQ29" s="1"/>
      <c r="AOR29" s="1"/>
      <c r="AOS29" s="1"/>
      <c r="AOT29" s="1"/>
      <c r="AOU29" s="1"/>
      <c r="AOV29" s="1"/>
      <c r="AOW29" s="1"/>
      <c r="AOX29" s="1"/>
      <c r="AOY29" s="1"/>
      <c r="AOZ29" s="1"/>
      <c r="APA29" s="1"/>
      <c r="APB29" s="1"/>
      <c r="APC29" s="1"/>
      <c r="APD29" s="1"/>
      <c r="APE29" s="1"/>
      <c r="APF29" s="1"/>
      <c r="APG29" s="1"/>
      <c r="APH29" s="1"/>
      <c r="API29" s="1"/>
      <c r="APJ29" s="1"/>
      <c r="APK29" s="1"/>
      <c r="APL29" s="1"/>
      <c r="APM29" s="1"/>
      <c r="APN29" s="1"/>
      <c r="APO29" s="1"/>
      <c r="APP29" s="1"/>
      <c r="APQ29" s="1"/>
      <c r="APR29" s="1"/>
      <c r="APS29" s="1"/>
      <c r="APT29" s="1"/>
      <c r="APU29" s="1"/>
      <c r="APV29" s="1"/>
      <c r="APW29" s="1"/>
      <c r="APX29" s="1"/>
      <c r="APY29" s="1"/>
      <c r="APZ29" s="1"/>
      <c r="AQA29" s="1"/>
      <c r="AQB29" s="1"/>
      <c r="AQC29" s="1"/>
      <c r="AQD29" s="1"/>
      <c r="AQE29" s="1"/>
      <c r="AQF29" s="1"/>
      <c r="AQG29" s="1"/>
      <c r="AQH29" s="1"/>
      <c r="AQI29" s="1"/>
      <c r="AQJ29" s="1"/>
      <c r="AQK29" s="1"/>
      <c r="AQL29" s="1"/>
      <c r="AQM29" s="1"/>
      <c r="AQN29" s="1"/>
      <c r="AQO29" s="1"/>
      <c r="AQP29" s="1"/>
      <c r="AQQ29" s="1"/>
      <c r="AQR29" s="1"/>
      <c r="AQS29" s="1"/>
      <c r="AQT29" s="1"/>
      <c r="AQU29" s="1"/>
      <c r="AQV29" s="1"/>
      <c r="AQW29" s="1"/>
      <c r="AQX29" s="1"/>
      <c r="AQY29" s="1"/>
      <c r="AQZ29" s="1"/>
      <c r="ARA29" s="1"/>
      <c r="ARB29" s="1"/>
      <c r="ARC29" s="1"/>
      <c r="ARD29" s="1"/>
      <c r="ARE29" s="1"/>
      <c r="ARF29" s="1"/>
      <c r="ARG29" s="1"/>
      <c r="ARH29" s="1"/>
      <c r="ARI29" s="1"/>
      <c r="ARJ29" s="1"/>
      <c r="ARK29" s="1"/>
      <c r="ARL29" s="1"/>
      <c r="ARM29" s="1"/>
      <c r="ARN29" s="1"/>
      <c r="ARO29" s="1"/>
      <c r="ARP29" s="1"/>
      <c r="ARQ29" s="1"/>
      <c r="ARR29" s="1"/>
      <c r="ARS29" s="1"/>
      <c r="ART29" s="1"/>
      <c r="ARU29" s="1"/>
      <c r="ARV29" s="1"/>
      <c r="ARW29" s="1"/>
      <c r="ARX29" s="1"/>
      <c r="ARY29" s="1"/>
      <c r="ARZ29" s="1"/>
      <c r="ASA29" s="1"/>
      <c r="ASB29" s="1"/>
      <c r="ASC29" s="1"/>
      <c r="ASD29" s="1"/>
      <c r="ASE29" s="1"/>
      <c r="ASF29" s="1"/>
      <c r="ASG29" s="1"/>
      <c r="ASH29" s="1"/>
      <c r="ASI29" s="1"/>
      <c r="ASJ29" s="1"/>
      <c r="ASK29" s="1"/>
      <c r="ASL29" s="1"/>
      <c r="ASM29" s="1"/>
      <c r="ASN29" s="1"/>
      <c r="ASO29" s="1"/>
      <c r="ASP29" s="1"/>
      <c r="ASQ29" s="1"/>
      <c r="ASR29" s="1"/>
      <c r="ASS29" s="1"/>
      <c r="AST29" s="1"/>
      <c r="ASU29" s="1"/>
      <c r="ASV29" s="1"/>
      <c r="ASW29" s="1"/>
      <c r="ASX29" s="1"/>
      <c r="ASY29" s="1"/>
      <c r="ASZ29" s="1"/>
      <c r="ATA29" s="1"/>
      <c r="ATB29" s="1"/>
      <c r="ATC29" s="1"/>
      <c r="ATD29" s="1"/>
      <c r="ATE29" s="1"/>
      <c r="ATF29" s="1"/>
      <c r="ATG29" s="1"/>
      <c r="ATH29" s="1"/>
      <c r="ATI29" s="1"/>
      <c r="ATJ29" s="1"/>
      <c r="ATK29" s="1"/>
      <c r="ATL29" s="1"/>
      <c r="ATM29" s="1"/>
      <c r="ATN29" s="1"/>
      <c r="ATO29" s="1"/>
      <c r="ATP29" s="1"/>
      <c r="ATQ29" s="1"/>
      <c r="ATR29" s="1"/>
      <c r="ATS29" s="1"/>
      <c r="ATT29" s="1"/>
      <c r="ATU29" s="1"/>
      <c r="ATV29" s="1"/>
      <c r="ATW29" s="1"/>
      <c r="ATX29" s="1"/>
      <c r="ATY29" s="1"/>
      <c r="ATZ29" s="1"/>
      <c r="AUA29" s="1"/>
      <c r="AUB29" s="1"/>
      <c r="AUC29" s="1"/>
      <c r="AUD29" s="1"/>
      <c r="AUE29" s="1"/>
      <c r="AUF29" s="1"/>
      <c r="AUG29" s="1"/>
      <c r="AUH29" s="1"/>
      <c r="AUI29" s="1"/>
      <c r="AUJ29" s="1"/>
      <c r="AUK29" s="1"/>
      <c r="AUL29" s="1"/>
      <c r="AUM29" s="1"/>
      <c r="AUN29" s="1"/>
      <c r="AUO29" s="1"/>
      <c r="AUP29" s="1"/>
      <c r="AUQ29" s="1"/>
      <c r="AUR29" s="1"/>
      <c r="AUS29" s="1"/>
      <c r="AUT29" s="1"/>
      <c r="AUU29" s="1"/>
      <c r="AUV29" s="1"/>
      <c r="AUW29" s="1"/>
      <c r="AUX29" s="1"/>
      <c r="AUY29" s="1"/>
      <c r="AUZ29" s="1"/>
      <c r="AVA29" s="1"/>
      <c r="AVB29" s="1"/>
      <c r="AVC29" s="1"/>
      <c r="AVD29" s="1"/>
      <c r="AVE29" s="1"/>
      <c r="AVF29" s="1"/>
      <c r="AVG29" s="1"/>
      <c r="AVH29" s="1"/>
      <c r="AVI29" s="1"/>
      <c r="AVJ29" s="1"/>
      <c r="AVK29" s="1"/>
      <c r="AVL29" s="1"/>
      <c r="AVM29" s="1"/>
      <c r="AVN29" s="1"/>
      <c r="AVO29" s="1"/>
      <c r="AVP29" s="1"/>
      <c r="AVQ29" s="1"/>
      <c r="AVR29" s="1"/>
      <c r="AVS29" s="1"/>
      <c r="AVT29" s="1"/>
      <c r="AVU29" s="1"/>
      <c r="AVV29" s="1"/>
      <c r="AVW29" s="1"/>
      <c r="AVX29" s="1"/>
      <c r="AVY29" s="1"/>
      <c r="AVZ29" s="1"/>
      <c r="AWA29" s="1"/>
      <c r="AWB29" s="1"/>
      <c r="AWC29" s="1"/>
      <c r="AWD29" s="1"/>
      <c r="AWE29" s="1"/>
      <c r="AWF29" s="1"/>
      <c r="AWG29" s="1"/>
      <c r="AWH29" s="1"/>
      <c r="AWI29" s="1"/>
      <c r="AWJ29" s="1"/>
      <c r="AWK29" s="1"/>
      <c r="AWL29" s="1"/>
      <c r="AWM29" s="1"/>
      <c r="AWN29" s="1"/>
      <c r="AWO29" s="1"/>
      <c r="AWP29" s="1"/>
      <c r="AWQ29" s="1"/>
      <c r="AWR29" s="1"/>
      <c r="AWS29" s="1"/>
      <c r="AWT29" s="1"/>
      <c r="AWU29" s="1"/>
      <c r="AWV29" s="1"/>
      <c r="AWW29" s="1"/>
      <c r="AWX29" s="1"/>
      <c r="AWY29" s="1"/>
      <c r="AWZ29" s="1"/>
      <c r="AXA29" s="1"/>
      <c r="AXB29" s="1"/>
      <c r="AXC29" s="1"/>
      <c r="AXD29" s="1"/>
      <c r="AXE29" s="1"/>
      <c r="AXF29" s="1"/>
      <c r="AXG29" s="1"/>
      <c r="AXH29" s="1"/>
      <c r="AXI29" s="1"/>
      <c r="AXJ29" s="1"/>
      <c r="AXK29" s="1"/>
      <c r="AXL29" s="1"/>
      <c r="AXM29" s="1"/>
      <c r="AXN29" s="1"/>
      <c r="AXO29" s="1"/>
      <c r="AXP29" s="1"/>
      <c r="AXQ29" s="1"/>
      <c r="AXR29" s="1"/>
      <c r="AXS29" s="1"/>
      <c r="AXT29" s="1"/>
      <c r="AXU29" s="1"/>
      <c r="AXV29" s="1"/>
      <c r="AXW29" s="1"/>
      <c r="AXX29" s="1"/>
      <c r="AXY29" s="1"/>
      <c r="AXZ29" s="1"/>
      <c r="AYA29" s="1"/>
      <c r="AYB29" s="1"/>
      <c r="AYC29" s="1"/>
      <c r="AYD29" s="1"/>
      <c r="AYE29" s="1"/>
      <c r="AYF29" s="1"/>
      <c r="AYG29" s="1"/>
      <c r="AYH29" s="1"/>
      <c r="AYI29" s="1"/>
      <c r="AYJ29" s="1"/>
      <c r="AYK29" s="1"/>
      <c r="AYL29" s="1"/>
      <c r="AYM29" s="1"/>
      <c r="AYN29" s="1"/>
      <c r="AYO29" s="1"/>
      <c r="AYP29" s="1"/>
      <c r="AYQ29" s="1"/>
      <c r="AYR29" s="1"/>
      <c r="AYS29" s="1"/>
      <c r="AYT29" s="1"/>
      <c r="AYU29" s="1"/>
      <c r="AYV29" s="1"/>
      <c r="AYW29" s="1"/>
      <c r="AYX29" s="1"/>
      <c r="AYY29" s="1"/>
      <c r="AYZ29" s="1"/>
      <c r="AZA29" s="1"/>
      <c r="AZB29" s="1"/>
      <c r="AZC29" s="1"/>
      <c r="AZD29" s="1"/>
      <c r="AZE29" s="1"/>
      <c r="AZF29" s="1"/>
      <c r="AZG29" s="1"/>
      <c r="AZH29" s="1"/>
      <c r="AZI29" s="1"/>
      <c r="AZJ29" s="1"/>
      <c r="AZK29" s="1"/>
      <c r="AZL29" s="1"/>
      <c r="AZM29" s="1"/>
      <c r="AZN29" s="1"/>
      <c r="AZO29" s="1"/>
      <c r="AZP29" s="1"/>
      <c r="AZQ29" s="1"/>
      <c r="AZR29" s="1"/>
      <c r="AZS29" s="1"/>
      <c r="AZT29" s="1"/>
      <c r="AZU29" s="1"/>
      <c r="AZV29" s="1"/>
      <c r="AZW29" s="1"/>
      <c r="AZX29" s="1"/>
      <c r="AZY29" s="1"/>
      <c r="AZZ29" s="1"/>
      <c r="BAA29" s="1"/>
      <c r="BAB29" s="1"/>
      <c r="BAC29" s="1"/>
      <c r="BAD29" s="1"/>
      <c r="BAE29" s="1"/>
      <c r="BAF29" s="1"/>
      <c r="BAG29" s="1"/>
      <c r="BAH29" s="1"/>
      <c r="BAI29" s="1"/>
      <c r="BAJ29" s="1"/>
      <c r="BAK29" s="1"/>
      <c r="BAL29" s="1"/>
      <c r="BAM29" s="1"/>
      <c r="BAN29" s="1"/>
      <c r="BAO29" s="1"/>
      <c r="BAP29" s="1"/>
      <c r="BAQ29" s="1"/>
      <c r="BAR29" s="1"/>
      <c r="BAS29" s="1"/>
      <c r="BAT29" s="1"/>
      <c r="BAU29" s="1"/>
      <c r="BAV29" s="1"/>
      <c r="BAW29" s="1"/>
      <c r="BAX29" s="1"/>
      <c r="BAY29" s="1"/>
      <c r="BAZ29" s="1"/>
      <c r="BBA29" s="1"/>
      <c r="BBB29" s="1"/>
      <c r="BBC29" s="1"/>
      <c r="BBD29" s="1"/>
      <c r="BBE29" s="1"/>
      <c r="BBF29" s="1"/>
      <c r="BBG29" s="1"/>
      <c r="BBH29" s="1"/>
      <c r="BBI29" s="1"/>
      <c r="BBJ29" s="1"/>
      <c r="BBK29" s="1"/>
      <c r="BBL29" s="1"/>
      <c r="BBM29" s="1"/>
      <c r="BBN29" s="1"/>
      <c r="BBO29" s="1"/>
      <c r="BBP29" s="1"/>
      <c r="BBQ29" s="1"/>
      <c r="BBR29" s="1"/>
      <c r="BBS29" s="1"/>
      <c r="BBT29" s="1"/>
      <c r="BBU29" s="1"/>
      <c r="BBV29" s="1"/>
      <c r="BBW29" s="1"/>
      <c r="BBX29" s="1"/>
      <c r="BBY29" s="1"/>
      <c r="BBZ29" s="1"/>
      <c r="BCA29" s="1"/>
      <c r="BCB29" s="1"/>
      <c r="BCC29" s="1"/>
      <c r="BCD29" s="1"/>
      <c r="BCE29" s="1"/>
      <c r="BCF29" s="1"/>
      <c r="BCG29" s="1"/>
      <c r="BCH29" s="1"/>
      <c r="BCI29" s="1"/>
      <c r="BCJ29" s="1"/>
      <c r="BCK29" s="1"/>
      <c r="BCL29" s="1"/>
      <c r="BCM29" s="1"/>
      <c r="BCN29" s="1"/>
      <c r="BCO29" s="1"/>
      <c r="BCP29" s="1"/>
      <c r="BCQ29" s="1"/>
      <c r="BCR29" s="1"/>
      <c r="BCS29" s="1"/>
      <c r="BCT29" s="1"/>
      <c r="BCU29" s="1"/>
      <c r="BCV29" s="1"/>
      <c r="BCW29" s="1"/>
      <c r="BCX29" s="1"/>
      <c r="BCY29" s="1"/>
      <c r="BCZ29" s="1"/>
      <c r="BDA29" s="1"/>
      <c r="BDB29" s="1"/>
      <c r="BDC29" s="1"/>
      <c r="BDD29" s="1"/>
      <c r="BDE29" s="1"/>
      <c r="BDF29" s="1"/>
      <c r="BDG29" s="1"/>
      <c r="BDH29" s="1"/>
      <c r="BDI29" s="1"/>
      <c r="BDJ29" s="1"/>
      <c r="BDK29" s="1"/>
      <c r="BDL29" s="1"/>
      <c r="BDM29" s="1"/>
      <c r="BDN29" s="1"/>
      <c r="BDO29" s="1"/>
      <c r="BDP29" s="1"/>
      <c r="BDQ29" s="1"/>
      <c r="BDR29" s="1"/>
      <c r="BDS29" s="1"/>
      <c r="BDT29" s="1"/>
      <c r="BDU29" s="1"/>
      <c r="BDV29" s="1"/>
      <c r="BDW29" s="1"/>
      <c r="BDX29" s="1"/>
      <c r="BDY29" s="1"/>
      <c r="BDZ29" s="1"/>
      <c r="BEA29" s="1"/>
      <c r="BEB29" s="1"/>
      <c r="BEC29" s="1"/>
      <c r="BED29" s="1"/>
      <c r="BEE29" s="1"/>
      <c r="BEF29" s="1"/>
      <c r="BEG29" s="1"/>
      <c r="BEH29" s="1"/>
      <c r="BEI29" s="1"/>
      <c r="BEJ29" s="1"/>
      <c r="BEK29" s="1"/>
      <c r="BEL29" s="1"/>
      <c r="BEM29" s="1"/>
      <c r="BEN29" s="1"/>
      <c r="BEO29" s="1"/>
      <c r="BEP29" s="1"/>
      <c r="BEQ29" s="1"/>
      <c r="BER29" s="1"/>
      <c r="BES29" s="1"/>
      <c r="BET29" s="1"/>
      <c r="BEU29" s="1"/>
      <c r="BEV29" s="1"/>
      <c r="BEW29" s="1"/>
      <c r="BEX29" s="1"/>
      <c r="BEY29" s="1"/>
      <c r="BEZ29" s="1"/>
      <c r="BFA29" s="1"/>
      <c r="BFB29" s="1"/>
      <c r="BFC29" s="1"/>
      <c r="BFD29" s="1"/>
      <c r="BFE29" s="1"/>
      <c r="BFF29" s="1"/>
      <c r="BFG29" s="1"/>
      <c r="BFH29" s="1"/>
      <c r="BFI29" s="1"/>
      <c r="BFJ29" s="1"/>
      <c r="BFK29" s="1"/>
      <c r="BFL29" s="1"/>
      <c r="BFM29" s="1"/>
      <c r="BFN29" s="1"/>
      <c r="BFO29" s="1"/>
      <c r="BFP29" s="1"/>
      <c r="BFQ29" s="1"/>
      <c r="BFR29" s="1"/>
      <c r="BFS29" s="1"/>
      <c r="BFT29" s="1"/>
      <c r="BFU29" s="1"/>
      <c r="BFV29" s="1"/>
      <c r="BFW29" s="1"/>
      <c r="BFX29" s="1"/>
      <c r="BFY29" s="1"/>
      <c r="BFZ29" s="1"/>
      <c r="BGA29" s="1"/>
      <c r="BGB29" s="1"/>
      <c r="BGC29" s="1"/>
      <c r="BGD29" s="1"/>
      <c r="BGE29" s="1"/>
      <c r="BGF29" s="1"/>
      <c r="BGG29" s="1"/>
      <c r="BGH29" s="1"/>
      <c r="BGI29" s="1"/>
      <c r="BGJ29" s="1"/>
      <c r="BGK29" s="1"/>
      <c r="BGL29" s="1"/>
      <c r="BGM29" s="1"/>
      <c r="BGN29" s="1"/>
      <c r="BGO29" s="1"/>
      <c r="BGP29" s="1"/>
      <c r="BGQ29" s="1"/>
      <c r="BGR29" s="1"/>
      <c r="BGS29" s="1"/>
      <c r="BGT29" s="1"/>
      <c r="BGU29" s="1"/>
      <c r="BGV29" s="1"/>
      <c r="BGW29" s="1"/>
      <c r="BGX29" s="1"/>
      <c r="BGY29" s="1"/>
      <c r="BGZ29" s="1"/>
      <c r="BHA29" s="1"/>
      <c r="BHB29" s="1"/>
      <c r="BHC29" s="1"/>
      <c r="BHD29" s="1"/>
      <c r="BHE29" s="1"/>
      <c r="BHF29" s="1"/>
      <c r="BHG29" s="1"/>
      <c r="BHH29" s="1"/>
      <c r="BHI29" s="1"/>
      <c r="BHJ29" s="1"/>
      <c r="BHK29" s="1"/>
      <c r="BHL29" s="1"/>
      <c r="BHM29" s="1"/>
      <c r="BHN29" s="1"/>
      <c r="BHO29" s="1"/>
      <c r="BHP29" s="1"/>
      <c r="BHQ29" s="1"/>
      <c r="BHR29" s="1"/>
      <c r="BHS29" s="1"/>
      <c r="BHT29" s="1"/>
      <c r="BHU29" s="1"/>
      <c r="BHV29" s="1"/>
      <c r="BHW29" s="1"/>
      <c r="BHX29" s="1"/>
      <c r="BHY29" s="1"/>
      <c r="BHZ29" s="1"/>
      <c r="BIA29" s="1"/>
      <c r="BIB29" s="1"/>
      <c r="BIC29" s="1"/>
      <c r="BID29" s="1"/>
      <c r="BIE29" s="1"/>
      <c r="BIF29" s="1"/>
      <c r="BIG29" s="1"/>
      <c r="BIH29" s="1"/>
      <c r="BII29" s="1"/>
      <c r="BIJ29" s="1"/>
      <c r="BIK29" s="1"/>
      <c r="BIL29" s="1"/>
      <c r="BIM29" s="1"/>
      <c r="BIN29" s="1"/>
      <c r="BIO29" s="1"/>
      <c r="BIP29" s="1"/>
      <c r="BIQ29" s="1"/>
      <c r="BIR29" s="1"/>
      <c r="BIS29" s="1"/>
      <c r="BIT29" s="1"/>
      <c r="BIU29" s="1"/>
      <c r="BIV29" s="1"/>
      <c r="BIW29" s="1"/>
      <c r="BIX29" s="1"/>
      <c r="BIY29" s="1"/>
      <c r="BIZ29" s="1"/>
      <c r="BJA29" s="1"/>
      <c r="BJB29" s="1"/>
      <c r="BJC29" s="1"/>
      <c r="BJD29" s="1"/>
      <c r="BJE29" s="1"/>
      <c r="BJF29" s="1"/>
      <c r="BJG29" s="1"/>
      <c r="BJH29" s="1"/>
      <c r="BJI29" s="1"/>
      <c r="BJJ29" s="1"/>
      <c r="BJK29" s="1"/>
      <c r="BJL29" s="1"/>
      <c r="BJM29" s="1"/>
      <c r="BJN29" s="1"/>
      <c r="BJO29" s="1"/>
      <c r="BJP29" s="1"/>
      <c r="BJQ29" s="1"/>
      <c r="BJR29" s="1"/>
      <c r="BJS29" s="1"/>
      <c r="BJT29" s="1"/>
      <c r="BJU29" s="1"/>
      <c r="BJV29" s="1"/>
      <c r="BJW29" s="1"/>
      <c r="BJX29" s="1"/>
      <c r="BJY29" s="1"/>
      <c r="BJZ29" s="1"/>
      <c r="BKA29" s="1"/>
      <c r="BKB29" s="1"/>
      <c r="BKC29" s="1"/>
      <c r="BKD29" s="1"/>
      <c r="BKE29" s="1"/>
      <c r="BKF29" s="1"/>
      <c r="BKG29" s="1"/>
      <c r="BKH29" s="1"/>
      <c r="BKI29" s="1"/>
      <c r="BKJ29" s="1"/>
      <c r="BKK29" s="1"/>
      <c r="BKL29" s="1"/>
      <c r="BKM29" s="1"/>
      <c r="BKN29" s="1"/>
      <c r="BKO29" s="1"/>
      <c r="BKP29" s="1"/>
      <c r="BKQ29" s="1"/>
      <c r="BKR29" s="1"/>
      <c r="BKS29" s="1"/>
      <c r="BKT29" s="1"/>
      <c r="BKU29" s="1"/>
      <c r="BKV29" s="1"/>
      <c r="BKW29" s="1"/>
      <c r="BKX29" s="1"/>
      <c r="BKY29" s="1"/>
      <c r="BKZ29" s="1"/>
      <c r="BLA29" s="1"/>
      <c r="BLB29" s="1"/>
      <c r="BLC29" s="1"/>
      <c r="BLD29" s="1"/>
      <c r="BLE29" s="1"/>
      <c r="BLF29" s="1"/>
      <c r="BLG29" s="1"/>
      <c r="BLH29" s="1"/>
      <c r="BLI29" s="1"/>
      <c r="BLJ29" s="1"/>
      <c r="BLK29" s="1"/>
      <c r="BLL29" s="1"/>
      <c r="BLM29" s="1"/>
      <c r="BLN29" s="1"/>
      <c r="BLO29" s="1"/>
      <c r="BLP29" s="1"/>
      <c r="BLQ29" s="1"/>
      <c r="BLR29" s="1"/>
      <c r="BLS29" s="1"/>
      <c r="BLT29" s="1"/>
      <c r="BLU29" s="1"/>
      <c r="BLV29" s="1"/>
      <c r="BLW29" s="1"/>
      <c r="BLX29" s="1"/>
      <c r="BLY29" s="1"/>
      <c r="BLZ29" s="1"/>
      <c r="BMA29" s="1"/>
      <c r="BMB29" s="1"/>
      <c r="BMC29" s="1"/>
      <c r="BMD29" s="1"/>
      <c r="BME29" s="1"/>
      <c r="BMF29" s="1"/>
      <c r="BMG29" s="1"/>
      <c r="BMH29" s="1"/>
      <c r="BMI29" s="1"/>
      <c r="BMJ29" s="1"/>
      <c r="BMK29" s="1"/>
      <c r="BML29" s="1"/>
      <c r="BMM29" s="1"/>
      <c r="BMN29" s="1"/>
      <c r="BMO29" s="1"/>
      <c r="BMP29" s="1"/>
      <c r="BMQ29" s="1"/>
      <c r="BMR29" s="1"/>
      <c r="BMS29" s="1"/>
      <c r="BMT29" s="1"/>
      <c r="BMU29" s="1"/>
      <c r="BMV29" s="1"/>
      <c r="BMW29" s="1"/>
      <c r="BMX29" s="1"/>
      <c r="BMY29" s="1"/>
      <c r="BMZ29" s="1"/>
      <c r="BNA29" s="1"/>
      <c r="BNB29" s="1"/>
      <c r="BNC29" s="1"/>
      <c r="BND29" s="1"/>
      <c r="BNE29" s="1"/>
      <c r="BNF29" s="1"/>
      <c r="BNG29" s="1"/>
      <c r="BNH29" s="1"/>
      <c r="BNI29" s="1"/>
      <c r="BNJ29" s="1"/>
      <c r="BNK29" s="1"/>
      <c r="BNL29" s="1"/>
      <c r="BNM29" s="1"/>
      <c r="BNN29" s="1"/>
      <c r="BNO29" s="1"/>
      <c r="BNP29" s="1"/>
      <c r="BNQ29" s="1"/>
      <c r="BNR29" s="1"/>
      <c r="BNS29" s="1"/>
      <c r="BNT29" s="1"/>
      <c r="BNU29" s="1"/>
      <c r="BNV29" s="1"/>
      <c r="BNW29" s="1"/>
      <c r="BNX29" s="1"/>
      <c r="BNY29" s="1"/>
      <c r="BNZ29" s="1"/>
      <c r="BOA29" s="1"/>
      <c r="BOB29" s="1"/>
      <c r="BOC29" s="1"/>
      <c r="BOD29" s="1"/>
      <c r="BOE29" s="1"/>
      <c r="BOF29" s="1"/>
      <c r="BOG29" s="1"/>
      <c r="BOH29" s="1"/>
      <c r="BOI29" s="1"/>
      <c r="BOJ29" s="1"/>
      <c r="BOK29" s="1"/>
      <c r="BOL29" s="1"/>
      <c r="BOM29" s="1"/>
      <c r="BON29" s="1"/>
      <c r="BOO29" s="1"/>
      <c r="BOP29" s="1"/>
      <c r="BOQ29" s="1"/>
      <c r="BOR29" s="1"/>
      <c r="BOS29" s="1"/>
      <c r="BOT29" s="1"/>
      <c r="BOU29" s="1"/>
      <c r="BOV29" s="1"/>
      <c r="BOW29" s="1"/>
      <c r="BOX29" s="1"/>
      <c r="BOY29" s="1"/>
      <c r="BOZ29" s="1"/>
      <c r="BPA29" s="1"/>
      <c r="BPB29" s="1"/>
      <c r="BPC29" s="1"/>
      <c r="BPD29" s="1"/>
      <c r="BPE29" s="1"/>
      <c r="BPF29" s="1"/>
      <c r="BPG29" s="1"/>
      <c r="BPH29" s="1"/>
      <c r="BPI29" s="1"/>
      <c r="BPJ29" s="1"/>
      <c r="BPK29" s="1"/>
      <c r="BPL29" s="1"/>
      <c r="BPM29" s="1"/>
      <c r="BPN29" s="1"/>
      <c r="BPO29" s="1"/>
      <c r="BPP29" s="1"/>
      <c r="BPQ29" s="1"/>
      <c r="BPR29" s="1"/>
      <c r="BPS29" s="1"/>
      <c r="BPT29" s="1"/>
      <c r="BPU29" s="1"/>
      <c r="BPV29" s="1"/>
      <c r="BPW29" s="1"/>
      <c r="BPX29" s="1"/>
      <c r="BPY29" s="1"/>
      <c r="BPZ29" s="1"/>
      <c r="BQA29" s="1"/>
      <c r="BQB29" s="1"/>
      <c r="BQC29" s="1"/>
      <c r="BQD29" s="1"/>
      <c r="BQE29" s="1"/>
      <c r="BQF29" s="1"/>
      <c r="BQG29" s="1"/>
      <c r="BQH29" s="1"/>
      <c r="BQI29" s="1"/>
      <c r="BQJ29" s="1"/>
      <c r="BQK29" s="1"/>
      <c r="BQL29" s="1"/>
      <c r="BQM29" s="1"/>
      <c r="BQN29" s="1"/>
      <c r="BQO29" s="1"/>
      <c r="BQP29" s="1"/>
      <c r="BQQ29" s="1"/>
      <c r="BQR29" s="1"/>
      <c r="BQS29" s="1"/>
      <c r="BQT29" s="1"/>
      <c r="BQU29" s="1"/>
      <c r="BQV29" s="1"/>
      <c r="BQW29" s="1"/>
      <c r="BQX29" s="1"/>
      <c r="BQY29" s="1"/>
      <c r="BQZ29" s="1"/>
      <c r="BRA29" s="1"/>
      <c r="BRB29" s="1"/>
      <c r="BRC29" s="1"/>
      <c r="BRD29" s="1"/>
      <c r="BRE29" s="1"/>
      <c r="BRF29" s="1"/>
      <c r="BRG29" s="1"/>
      <c r="BRH29" s="1"/>
      <c r="BRI29" s="1"/>
      <c r="BRJ29" s="1"/>
      <c r="BRK29" s="1"/>
      <c r="BRL29" s="1"/>
      <c r="BRM29" s="1"/>
      <c r="BRN29" s="1"/>
      <c r="BRO29" s="1"/>
      <c r="BRP29" s="1"/>
      <c r="BRQ29" s="1"/>
      <c r="BRR29" s="1"/>
      <c r="BRS29" s="1"/>
      <c r="BRT29" s="1"/>
      <c r="BRU29" s="1"/>
      <c r="BRV29" s="1"/>
      <c r="BRW29" s="1"/>
      <c r="BRX29" s="1"/>
      <c r="BRY29" s="1"/>
      <c r="BRZ29" s="1"/>
      <c r="BSA29" s="1"/>
      <c r="BSB29" s="1"/>
      <c r="BSC29" s="1"/>
      <c r="BSD29" s="1"/>
      <c r="BSE29" s="1"/>
      <c r="BSF29" s="1"/>
      <c r="BSG29" s="1"/>
      <c r="BSH29" s="1"/>
      <c r="BSI29" s="1"/>
      <c r="BSJ29" s="1"/>
      <c r="BSK29" s="1"/>
      <c r="BSL29" s="1"/>
      <c r="BSM29" s="1"/>
      <c r="BSN29" s="1"/>
      <c r="BSO29" s="1"/>
      <c r="BSP29" s="1"/>
      <c r="BSQ29" s="1"/>
      <c r="BSR29" s="1"/>
      <c r="BSS29" s="1"/>
      <c r="BST29" s="1"/>
      <c r="BSU29" s="1"/>
      <c r="BSV29" s="1"/>
      <c r="BSW29" s="1"/>
      <c r="BSX29" s="1"/>
      <c r="BSY29" s="1"/>
      <c r="BSZ29" s="1"/>
      <c r="BTA29" s="1"/>
      <c r="BTB29" s="1"/>
      <c r="BTC29" s="1"/>
      <c r="BTD29" s="1"/>
      <c r="BTE29" s="1"/>
      <c r="BTF29" s="1"/>
      <c r="BTG29" s="1"/>
      <c r="BTH29" s="1"/>
      <c r="BTI29" s="1"/>
      <c r="BTJ29" s="1"/>
      <c r="BTK29" s="1"/>
      <c r="BTL29" s="1"/>
      <c r="BTM29" s="1"/>
      <c r="BTN29" s="1"/>
      <c r="BTO29" s="1"/>
      <c r="BTP29" s="1"/>
      <c r="BTQ29" s="1"/>
      <c r="BTR29" s="1"/>
      <c r="BTS29" s="1"/>
      <c r="BTT29" s="1"/>
      <c r="BTU29" s="1"/>
      <c r="BTV29" s="1"/>
      <c r="BTW29" s="1"/>
      <c r="BTX29" s="1"/>
      <c r="BTY29" s="1"/>
      <c r="BTZ29" s="1"/>
      <c r="BUA29" s="1"/>
      <c r="BUB29" s="1"/>
      <c r="BUC29" s="1"/>
      <c r="BUD29" s="1"/>
      <c r="BUE29" s="1"/>
      <c r="BUF29" s="1"/>
      <c r="BUG29" s="1"/>
      <c r="BUH29" s="1"/>
      <c r="BUI29" s="1"/>
      <c r="BUJ29" s="1"/>
      <c r="BUK29" s="1"/>
      <c r="BUL29" s="1"/>
      <c r="BUM29" s="1"/>
      <c r="BUN29" s="1"/>
      <c r="BUO29" s="1"/>
      <c r="BUP29" s="1"/>
      <c r="BUQ29" s="1"/>
      <c r="BUR29" s="1"/>
      <c r="BUS29" s="1"/>
      <c r="BUT29" s="1"/>
      <c r="BUU29" s="1"/>
      <c r="BUV29" s="1"/>
      <c r="BUW29" s="1"/>
      <c r="BUX29" s="1"/>
      <c r="BUY29" s="1"/>
      <c r="BUZ29" s="1"/>
      <c r="BVA29" s="1"/>
      <c r="BVB29" s="1"/>
      <c r="BVC29" s="1"/>
      <c r="BVD29" s="1"/>
      <c r="BVE29" s="1"/>
      <c r="BVF29" s="1"/>
      <c r="BVG29" s="1"/>
      <c r="BVH29" s="1"/>
      <c r="BVI29" s="1"/>
      <c r="BVJ29" s="1"/>
      <c r="BVK29" s="1"/>
      <c r="BVL29" s="1"/>
      <c r="BVM29" s="1"/>
      <c r="BVN29" s="1"/>
      <c r="BVO29" s="1"/>
      <c r="BVP29" s="1"/>
      <c r="BVQ29" s="1"/>
      <c r="BVR29" s="1"/>
      <c r="BVS29" s="1"/>
      <c r="BVT29" s="1"/>
      <c r="BVU29" s="1"/>
      <c r="BVV29" s="1"/>
      <c r="BVW29" s="1"/>
      <c r="BVX29" s="1"/>
      <c r="BVY29" s="1"/>
      <c r="BVZ29" s="1"/>
      <c r="BWA29" s="1"/>
      <c r="BWB29" s="1"/>
      <c r="BWC29" s="1"/>
      <c r="BWD29" s="1"/>
      <c r="BWE29" s="1"/>
      <c r="BWF29" s="1"/>
      <c r="BWG29" s="1"/>
      <c r="BWH29" s="1"/>
      <c r="BWI29" s="1"/>
      <c r="BWJ29" s="1"/>
      <c r="BWK29" s="1"/>
      <c r="BWL29" s="1"/>
      <c r="BWM29" s="1"/>
      <c r="BWN29" s="1"/>
      <c r="BWO29" s="1"/>
      <c r="BWP29" s="1"/>
      <c r="BWQ29" s="1"/>
      <c r="BWR29" s="1"/>
      <c r="BWS29" s="1"/>
      <c r="BWT29" s="1"/>
      <c r="BWU29" s="1"/>
      <c r="BWV29" s="1"/>
      <c r="BWW29" s="1"/>
      <c r="BWX29" s="1"/>
      <c r="BWY29" s="1"/>
      <c r="BWZ29" s="1"/>
      <c r="BXA29" s="1"/>
      <c r="BXB29" s="1"/>
      <c r="BXC29" s="1"/>
      <c r="BXD29" s="1"/>
      <c r="BXE29" s="1"/>
      <c r="BXF29" s="1"/>
      <c r="BXG29" s="1"/>
      <c r="BXH29" s="1"/>
      <c r="BXI29" s="1"/>
      <c r="BXJ29" s="1"/>
      <c r="BXK29" s="1"/>
      <c r="BXL29" s="1"/>
      <c r="BXM29" s="1"/>
      <c r="BXN29" s="1"/>
      <c r="BXO29" s="1"/>
      <c r="BXP29" s="1"/>
      <c r="BXQ29" s="1"/>
      <c r="BXR29" s="1"/>
      <c r="BXS29" s="1"/>
      <c r="BXT29" s="1"/>
      <c r="BXU29" s="1"/>
      <c r="BXV29" s="1"/>
      <c r="BXW29" s="1"/>
      <c r="BXX29" s="1"/>
      <c r="BXY29" s="1"/>
      <c r="BXZ29" s="1"/>
      <c r="BYA29" s="1"/>
      <c r="BYB29" s="1"/>
      <c r="BYC29" s="1"/>
      <c r="BYD29" s="1"/>
      <c r="BYE29" s="1"/>
      <c r="BYF29" s="1"/>
      <c r="BYG29" s="1"/>
      <c r="BYH29" s="1"/>
      <c r="BYI29" s="1"/>
      <c r="BYJ29" s="1"/>
      <c r="BYK29" s="1"/>
      <c r="BYL29" s="1"/>
      <c r="BYM29" s="1"/>
      <c r="BYN29" s="1"/>
      <c r="BYO29" s="1"/>
      <c r="BYP29" s="1"/>
      <c r="BYQ29" s="1"/>
      <c r="BYR29" s="1"/>
      <c r="BYS29" s="1"/>
      <c r="BYT29" s="1"/>
      <c r="BYU29" s="1"/>
      <c r="BYV29" s="1"/>
      <c r="BYW29" s="1"/>
      <c r="BYX29" s="1"/>
      <c r="BYY29" s="1"/>
      <c r="BYZ29" s="1"/>
      <c r="BZA29" s="1"/>
      <c r="BZB29" s="1"/>
      <c r="BZC29" s="1"/>
      <c r="BZD29" s="1"/>
      <c r="BZE29" s="1"/>
      <c r="BZF29" s="1"/>
      <c r="BZG29" s="1"/>
      <c r="BZH29" s="1"/>
      <c r="BZI29" s="1"/>
      <c r="BZJ29" s="1"/>
      <c r="BZK29" s="1"/>
      <c r="BZL29" s="1"/>
      <c r="BZM29" s="1"/>
      <c r="BZN29" s="1"/>
      <c r="BZO29" s="1"/>
      <c r="BZP29" s="1"/>
      <c r="BZQ29" s="1"/>
      <c r="BZR29" s="1"/>
      <c r="BZS29" s="1"/>
      <c r="BZT29" s="1"/>
      <c r="BZU29" s="1"/>
      <c r="BZV29" s="1"/>
      <c r="BZW29" s="1"/>
      <c r="BZX29" s="1"/>
      <c r="BZY29" s="1"/>
      <c r="BZZ29" s="1"/>
      <c r="CAA29" s="1"/>
      <c r="CAB29" s="1"/>
      <c r="CAC29" s="1"/>
      <c r="CAD29" s="1"/>
      <c r="CAE29" s="1"/>
      <c r="CAF29" s="1"/>
      <c r="CAG29" s="1"/>
      <c r="CAH29" s="1"/>
      <c r="CAI29" s="1"/>
      <c r="CAJ29" s="1"/>
      <c r="CAK29" s="1"/>
      <c r="CAL29" s="1"/>
      <c r="CAM29" s="1"/>
      <c r="CAN29" s="1"/>
      <c r="CAO29" s="1"/>
      <c r="CAP29" s="1"/>
      <c r="CAQ29" s="1"/>
      <c r="CAR29" s="1"/>
      <c r="CAS29" s="1"/>
      <c r="CAT29" s="1"/>
      <c r="CAU29" s="1"/>
      <c r="CAV29" s="1"/>
      <c r="CAW29" s="1"/>
      <c r="CAX29" s="1"/>
      <c r="CAY29" s="1"/>
      <c r="CAZ29" s="1"/>
      <c r="CBA29" s="1"/>
      <c r="CBB29" s="1"/>
      <c r="CBC29" s="1"/>
      <c r="CBD29" s="1"/>
      <c r="CBE29" s="1"/>
      <c r="CBF29" s="1"/>
      <c r="CBG29" s="1"/>
      <c r="CBH29" s="1"/>
      <c r="CBI29" s="1"/>
      <c r="CBJ29" s="1"/>
      <c r="CBK29" s="1"/>
      <c r="CBL29" s="1"/>
      <c r="CBM29" s="1"/>
      <c r="CBN29" s="1"/>
      <c r="CBO29" s="1"/>
      <c r="CBP29" s="1"/>
      <c r="CBQ29" s="1"/>
      <c r="CBR29" s="1"/>
      <c r="CBS29" s="1"/>
      <c r="CBT29" s="1"/>
      <c r="CBU29" s="1"/>
      <c r="CBV29" s="1"/>
      <c r="CBW29" s="1"/>
      <c r="CBX29" s="1"/>
      <c r="CBY29" s="1"/>
      <c r="CBZ29" s="1"/>
      <c r="CCA29" s="1"/>
      <c r="CCB29" s="1"/>
      <c r="CCC29" s="1"/>
      <c r="CCD29" s="1"/>
      <c r="CCE29" s="1"/>
      <c r="CCF29" s="1"/>
      <c r="CCG29" s="1"/>
      <c r="CCH29" s="1"/>
      <c r="CCI29" s="1"/>
      <c r="CCJ29" s="1"/>
      <c r="CCK29" s="1"/>
      <c r="CCL29" s="1"/>
      <c r="CCM29" s="1"/>
      <c r="CCN29" s="1"/>
      <c r="CCO29" s="1"/>
      <c r="CCP29" s="1"/>
      <c r="CCQ29" s="1"/>
      <c r="CCR29" s="1"/>
      <c r="CCS29" s="1"/>
      <c r="CCT29" s="1"/>
      <c r="CCU29" s="1"/>
      <c r="CCV29" s="1"/>
      <c r="CCW29" s="1"/>
      <c r="CCX29" s="1"/>
      <c r="CCY29" s="1"/>
      <c r="CCZ29" s="1"/>
      <c r="CDA29" s="1"/>
      <c r="CDB29" s="1"/>
      <c r="CDC29" s="1"/>
      <c r="CDD29" s="1"/>
      <c r="CDE29" s="1"/>
      <c r="CDF29" s="1"/>
      <c r="CDG29" s="1"/>
      <c r="CDH29" s="1"/>
      <c r="CDI29" s="1"/>
      <c r="CDJ29" s="1"/>
      <c r="CDK29" s="1"/>
      <c r="CDL29" s="1"/>
      <c r="CDM29" s="1"/>
      <c r="CDN29" s="1"/>
      <c r="CDO29" s="1"/>
      <c r="CDP29" s="1"/>
      <c r="CDQ29" s="1"/>
      <c r="CDR29" s="1"/>
      <c r="CDS29" s="1"/>
      <c r="CDT29" s="1"/>
      <c r="CDU29" s="1"/>
      <c r="CDV29" s="1"/>
      <c r="CDW29" s="1"/>
      <c r="CDX29" s="1"/>
      <c r="CDY29" s="1"/>
      <c r="CDZ29" s="1"/>
      <c r="CEA29" s="1"/>
      <c r="CEB29" s="1"/>
      <c r="CEC29" s="1"/>
      <c r="CED29" s="1"/>
      <c r="CEE29" s="1"/>
      <c r="CEF29" s="1"/>
      <c r="CEG29" s="1"/>
      <c r="CEH29" s="1"/>
      <c r="CEI29" s="1"/>
      <c r="CEJ29" s="1"/>
      <c r="CEK29" s="1"/>
      <c r="CEL29" s="1"/>
      <c r="CEM29" s="1"/>
      <c r="CEN29" s="1"/>
      <c r="CEO29" s="1"/>
      <c r="CEP29" s="1"/>
      <c r="CEQ29" s="1"/>
      <c r="CER29" s="1"/>
      <c r="CES29" s="1"/>
      <c r="CET29" s="1"/>
      <c r="CEU29" s="1"/>
      <c r="CEV29" s="1"/>
      <c r="CEW29" s="1"/>
      <c r="CEX29" s="1"/>
      <c r="CEY29" s="1"/>
      <c r="CEZ29" s="1"/>
      <c r="CFA29" s="1"/>
      <c r="CFB29" s="1"/>
      <c r="CFC29" s="1"/>
      <c r="CFD29" s="1"/>
      <c r="CFE29" s="1"/>
      <c r="CFF29" s="1"/>
      <c r="CFG29" s="1"/>
      <c r="CFH29" s="1"/>
      <c r="CFI29" s="1"/>
      <c r="CFJ29" s="1"/>
      <c r="CFK29" s="1"/>
      <c r="CFL29" s="1"/>
      <c r="CFM29" s="1"/>
      <c r="CFN29" s="1"/>
      <c r="CFO29" s="1"/>
      <c r="CFP29" s="1"/>
      <c r="CFQ29" s="1"/>
      <c r="CFR29" s="1"/>
      <c r="CFS29" s="1"/>
      <c r="CFT29" s="1"/>
      <c r="CFU29" s="1"/>
      <c r="CFV29" s="1"/>
      <c r="CFW29" s="1"/>
      <c r="CFX29" s="1"/>
      <c r="CFY29" s="1"/>
      <c r="CFZ29" s="1"/>
      <c r="CGA29" s="1"/>
      <c r="CGB29" s="1"/>
      <c r="CGC29" s="1"/>
      <c r="CGD29" s="1"/>
      <c r="CGE29" s="1"/>
      <c r="CGF29" s="1"/>
      <c r="CGG29" s="1"/>
      <c r="CGH29" s="1"/>
      <c r="CGI29" s="1"/>
      <c r="CGJ29" s="1"/>
      <c r="CGK29" s="1"/>
      <c r="CGL29" s="1"/>
      <c r="CGM29" s="1"/>
      <c r="CGN29" s="1"/>
      <c r="CGO29" s="1"/>
      <c r="CGP29" s="1"/>
      <c r="CGQ29" s="1"/>
      <c r="CGR29" s="1"/>
      <c r="CGS29" s="1"/>
      <c r="CGT29" s="1"/>
      <c r="CGU29" s="1"/>
      <c r="CGV29" s="1"/>
      <c r="CGW29" s="1"/>
      <c r="CGX29" s="1"/>
      <c r="CGY29" s="1"/>
      <c r="CGZ29" s="1"/>
      <c r="CHA29" s="1"/>
      <c r="CHB29" s="1"/>
      <c r="CHC29" s="1"/>
      <c r="CHD29" s="1"/>
      <c r="CHE29" s="1"/>
      <c r="CHF29" s="1"/>
      <c r="CHG29" s="1"/>
      <c r="CHH29" s="1"/>
      <c r="CHI29" s="1"/>
      <c r="CHJ29" s="1"/>
      <c r="CHK29" s="1"/>
      <c r="CHL29" s="1"/>
      <c r="CHM29" s="1"/>
      <c r="CHN29" s="1"/>
      <c r="CHO29" s="1"/>
      <c r="CHP29" s="1"/>
      <c r="CHQ29" s="1"/>
      <c r="CHR29" s="1"/>
      <c r="CHS29" s="1"/>
      <c r="CHT29" s="1"/>
      <c r="CHU29" s="1"/>
      <c r="CHV29" s="1"/>
      <c r="CHW29" s="1"/>
      <c r="CHX29" s="1"/>
      <c r="CHY29" s="1"/>
      <c r="CHZ29" s="1"/>
      <c r="CIA29" s="1"/>
      <c r="CIB29" s="1"/>
      <c r="CIC29" s="1"/>
      <c r="CID29" s="1"/>
      <c r="CIE29" s="1"/>
      <c r="CIF29" s="1"/>
      <c r="CIG29" s="1"/>
      <c r="CIH29" s="1"/>
      <c r="CII29" s="1"/>
      <c r="CIJ29" s="1"/>
      <c r="CIK29" s="1"/>
      <c r="CIL29" s="1"/>
      <c r="CIM29" s="1"/>
      <c r="CIN29" s="1"/>
      <c r="CIO29" s="1"/>
      <c r="CIP29" s="1"/>
      <c r="CIQ29" s="1"/>
      <c r="CIR29" s="1"/>
      <c r="CIS29" s="1"/>
      <c r="CIT29" s="1"/>
      <c r="CIU29" s="1"/>
      <c r="CIV29" s="1"/>
      <c r="CIW29" s="1"/>
      <c r="CIX29" s="1"/>
      <c r="CIY29" s="1"/>
      <c r="CIZ29" s="1"/>
      <c r="CJA29" s="1"/>
      <c r="CJB29" s="1"/>
      <c r="CJC29" s="1"/>
      <c r="CJD29" s="1"/>
      <c r="CJE29" s="1"/>
      <c r="CJF29" s="1"/>
      <c r="CJG29" s="1"/>
      <c r="CJH29" s="1"/>
      <c r="CJI29" s="1"/>
      <c r="CJJ29" s="1"/>
      <c r="CJK29" s="1"/>
      <c r="CJL29" s="1"/>
      <c r="CJM29" s="1"/>
      <c r="CJN29" s="1"/>
      <c r="CJO29" s="1"/>
      <c r="CJP29" s="1"/>
      <c r="CJQ29" s="1"/>
      <c r="CJR29" s="1"/>
      <c r="CJS29" s="1"/>
      <c r="CJT29" s="1"/>
      <c r="CJU29" s="1"/>
      <c r="CJV29" s="1"/>
      <c r="CJW29" s="1"/>
      <c r="CJX29" s="1"/>
      <c r="CJY29" s="1"/>
      <c r="CJZ29" s="1"/>
      <c r="CKA29" s="1"/>
      <c r="CKB29" s="1"/>
      <c r="CKC29" s="1"/>
      <c r="CKD29" s="1"/>
      <c r="CKE29" s="1"/>
      <c r="CKF29" s="1"/>
      <c r="CKG29" s="1"/>
      <c r="CKH29" s="1"/>
      <c r="CKI29" s="1"/>
      <c r="CKJ29" s="1"/>
      <c r="CKK29" s="1"/>
      <c r="CKL29" s="1"/>
      <c r="CKM29" s="1"/>
      <c r="CKN29" s="1"/>
      <c r="CKO29" s="1"/>
      <c r="CKP29" s="1"/>
      <c r="CKQ29" s="1"/>
      <c r="CKR29" s="1"/>
      <c r="CKS29" s="1"/>
      <c r="CKT29" s="1"/>
      <c r="CKU29" s="1"/>
      <c r="CKV29" s="1"/>
      <c r="CKW29" s="1"/>
      <c r="CKX29" s="1"/>
      <c r="CKY29" s="1"/>
      <c r="CKZ29" s="1"/>
      <c r="CLA29" s="1"/>
      <c r="CLB29" s="1"/>
      <c r="CLC29" s="1"/>
      <c r="CLD29" s="1"/>
      <c r="CLE29" s="1"/>
      <c r="CLF29" s="1"/>
      <c r="CLG29" s="1"/>
      <c r="CLH29" s="1"/>
      <c r="CLI29" s="1"/>
      <c r="CLJ29" s="1"/>
      <c r="CLK29" s="1"/>
      <c r="CLL29" s="1"/>
      <c r="CLM29" s="1"/>
      <c r="CLN29" s="1"/>
      <c r="CLO29" s="1"/>
      <c r="CLP29" s="1"/>
      <c r="CLQ29" s="1"/>
      <c r="CLR29" s="1"/>
      <c r="CLS29" s="1"/>
      <c r="CLT29" s="1"/>
      <c r="CLU29" s="1"/>
      <c r="CLV29" s="1"/>
      <c r="CLW29" s="1"/>
      <c r="CLX29" s="1"/>
      <c r="CLY29" s="1"/>
      <c r="CLZ29" s="1"/>
      <c r="CMA29" s="1"/>
      <c r="CMB29" s="1"/>
      <c r="CMC29" s="1"/>
      <c r="CMD29" s="1"/>
      <c r="CME29" s="1"/>
      <c r="CMF29" s="1"/>
      <c r="CMG29" s="1"/>
      <c r="CMH29" s="1"/>
      <c r="CMI29" s="1"/>
      <c r="CMJ29" s="1"/>
      <c r="CMK29" s="1"/>
      <c r="CML29" s="1"/>
      <c r="CMM29" s="1"/>
      <c r="CMN29" s="1"/>
      <c r="CMO29" s="1"/>
      <c r="CMP29" s="1"/>
      <c r="CMQ29" s="1"/>
      <c r="CMR29" s="1"/>
      <c r="CMS29" s="1"/>
      <c r="CMT29" s="1"/>
      <c r="CMU29" s="1"/>
      <c r="CMV29" s="1"/>
      <c r="CMW29" s="1"/>
      <c r="CMX29" s="1"/>
      <c r="CMY29" s="1"/>
      <c r="CMZ29" s="1"/>
      <c r="CNA29" s="1"/>
      <c r="CNB29" s="1"/>
      <c r="CNC29" s="1"/>
      <c r="CND29" s="1"/>
      <c r="CNE29" s="1"/>
      <c r="CNF29" s="1"/>
      <c r="CNG29" s="1"/>
      <c r="CNH29" s="1"/>
      <c r="CNI29" s="1"/>
      <c r="CNJ29" s="1"/>
      <c r="CNK29" s="1"/>
      <c r="CNL29" s="1"/>
      <c r="CNM29" s="1"/>
      <c r="CNN29" s="1"/>
      <c r="CNO29" s="1"/>
      <c r="CNP29" s="1"/>
      <c r="CNQ29" s="1"/>
      <c r="CNR29" s="1"/>
      <c r="CNS29" s="1"/>
      <c r="CNT29" s="1"/>
      <c r="CNU29" s="1"/>
      <c r="CNV29" s="1"/>
      <c r="CNW29" s="1"/>
      <c r="CNX29" s="1"/>
      <c r="CNY29" s="1"/>
      <c r="CNZ29" s="1"/>
      <c r="COA29" s="1"/>
      <c r="COB29" s="1"/>
      <c r="COC29" s="1"/>
      <c r="COD29" s="1"/>
      <c r="COE29" s="1"/>
      <c r="COF29" s="1"/>
      <c r="COG29" s="1"/>
      <c r="COH29" s="1"/>
      <c r="COI29" s="1"/>
      <c r="COJ29" s="1"/>
      <c r="COK29" s="1"/>
      <c r="COL29" s="1"/>
      <c r="COM29" s="1"/>
      <c r="CON29" s="1"/>
      <c r="COO29" s="1"/>
      <c r="COP29" s="1"/>
      <c r="COQ29" s="1"/>
      <c r="COR29" s="1"/>
      <c r="COS29" s="1"/>
      <c r="COT29" s="1"/>
      <c r="COU29" s="1"/>
      <c r="COV29" s="1"/>
      <c r="COW29" s="1"/>
      <c r="COX29" s="1"/>
      <c r="COY29" s="1"/>
      <c r="COZ29" s="1"/>
      <c r="CPA29" s="1"/>
      <c r="CPB29" s="1"/>
      <c r="CPC29" s="1"/>
      <c r="CPD29" s="1"/>
      <c r="CPE29" s="1"/>
      <c r="CPF29" s="1"/>
      <c r="CPG29" s="1"/>
      <c r="CPH29" s="1"/>
      <c r="CPI29" s="1"/>
      <c r="CPJ29" s="1"/>
      <c r="CPK29" s="1"/>
      <c r="CPL29" s="1"/>
      <c r="CPM29" s="1"/>
      <c r="CPN29" s="1"/>
      <c r="CPO29" s="1"/>
      <c r="CPP29" s="1"/>
      <c r="CPQ29" s="1"/>
      <c r="CPR29" s="1"/>
      <c r="CPS29" s="1"/>
      <c r="CPT29" s="1"/>
      <c r="CPU29" s="1"/>
      <c r="CPV29" s="1"/>
      <c r="CPW29" s="1"/>
      <c r="CPX29" s="1"/>
      <c r="CPY29" s="1"/>
      <c r="CPZ29" s="1"/>
      <c r="CQA29" s="1"/>
      <c r="CQB29" s="1"/>
      <c r="CQC29" s="1"/>
      <c r="CQD29" s="1"/>
      <c r="CQE29" s="1"/>
      <c r="CQF29" s="1"/>
      <c r="CQG29" s="1"/>
      <c r="CQH29" s="1"/>
      <c r="CQI29" s="1"/>
      <c r="CQJ29" s="1"/>
      <c r="CQK29" s="1"/>
      <c r="CQL29" s="1"/>
      <c r="CQM29" s="1"/>
      <c r="CQN29" s="1"/>
      <c r="CQO29" s="1"/>
      <c r="CQP29" s="1"/>
      <c r="CQQ29" s="1"/>
      <c r="CQR29" s="1"/>
      <c r="CQS29" s="1"/>
      <c r="CQT29" s="1"/>
      <c r="CQU29" s="1"/>
      <c r="CQV29" s="1"/>
      <c r="CQW29" s="1"/>
      <c r="CQX29" s="1"/>
      <c r="CQY29" s="1"/>
      <c r="CQZ29" s="1"/>
      <c r="CRA29" s="1"/>
      <c r="CRB29" s="1"/>
      <c r="CRC29" s="1"/>
      <c r="CRD29" s="1"/>
      <c r="CRE29" s="1"/>
      <c r="CRF29" s="1"/>
      <c r="CRG29" s="1"/>
      <c r="CRH29" s="1"/>
      <c r="CRI29" s="1"/>
      <c r="CRJ29" s="1"/>
      <c r="CRK29" s="1"/>
      <c r="CRL29" s="1"/>
      <c r="CRM29" s="1"/>
      <c r="CRN29" s="1"/>
      <c r="CRO29" s="1"/>
      <c r="CRP29" s="1"/>
      <c r="CRQ29" s="1"/>
      <c r="CRR29" s="1"/>
      <c r="CRS29" s="1"/>
      <c r="CRT29" s="1"/>
      <c r="CRU29" s="1"/>
      <c r="CRV29" s="1"/>
      <c r="CRW29" s="1"/>
      <c r="CRX29" s="1"/>
      <c r="CRY29" s="1"/>
      <c r="CRZ29" s="1"/>
      <c r="CSA29" s="1"/>
      <c r="CSB29" s="1"/>
      <c r="CSC29" s="1"/>
      <c r="CSD29" s="1"/>
      <c r="CSE29" s="1"/>
      <c r="CSF29" s="1"/>
      <c r="CSG29" s="1"/>
      <c r="CSH29" s="1"/>
      <c r="CSI29" s="1"/>
      <c r="CSJ29" s="1"/>
      <c r="CSK29" s="1"/>
      <c r="CSL29" s="1"/>
      <c r="CSM29" s="1"/>
      <c r="CSN29" s="1"/>
      <c r="CSO29" s="1"/>
      <c r="CSP29" s="1"/>
      <c r="CSQ29" s="1"/>
      <c r="CSR29" s="1"/>
      <c r="CSS29" s="1"/>
      <c r="CST29" s="1"/>
      <c r="CSU29" s="1"/>
      <c r="CSV29" s="1"/>
      <c r="CSW29" s="1"/>
      <c r="CSX29" s="1"/>
      <c r="CSY29" s="1"/>
      <c r="CSZ29" s="1"/>
      <c r="CTA29" s="1"/>
      <c r="CTB29" s="1"/>
      <c r="CTC29" s="1"/>
      <c r="CTD29" s="1"/>
      <c r="CTE29" s="1"/>
      <c r="CTF29" s="1"/>
      <c r="CTG29" s="1"/>
      <c r="CTH29" s="1"/>
      <c r="CTI29" s="1"/>
      <c r="CTJ29" s="1"/>
      <c r="CTK29" s="1"/>
      <c r="CTL29" s="1"/>
      <c r="CTM29" s="1"/>
      <c r="CTN29" s="1"/>
      <c r="CTO29" s="1"/>
      <c r="CTP29" s="1"/>
      <c r="CTQ29" s="1"/>
      <c r="CTR29" s="1"/>
      <c r="CTS29" s="1"/>
      <c r="CTT29" s="1"/>
      <c r="CTU29" s="1"/>
      <c r="CTV29" s="1"/>
      <c r="CTW29" s="1"/>
      <c r="CTX29" s="1"/>
      <c r="CTY29" s="1"/>
      <c r="CTZ29" s="1"/>
      <c r="CUA29" s="1"/>
      <c r="CUB29" s="1"/>
      <c r="CUC29" s="1"/>
      <c r="CUD29" s="1"/>
      <c r="CUE29" s="1"/>
      <c r="CUF29" s="1"/>
      <c r="CUG29" s="1"/>
      <c r="CUH29" s="1"/>
      <c r="CUI29" s="1"/>
      <c r="CUJ29" s="1"/>
      <c r="CUK29" s="1"/>
      <c r="CUL29" s="1"/>
      <c r="CUM29" s="1"/>
      <c r="CUN29" s="1"/>
      <c r="CUO29" s="1"/>
      <c r="CUP29" s="1"/>
      <c r="CUQ29" s="1"/>
      <c r="CUR29" s="1"/>
      <c r="CUS29" s="1"/>
      <c r="CUT29" s="1"/>
      <c r="CUU29" s="1"/>
      <c r="CUV29" s="1"/>
      <c r="CUW29" s="1"/>
      <c r="CUX29" s="1"/>
      <c r="CUY29" s="1"/>
      <c r="CUZ29" s="1"/>
      <c r="CVA29" s="1"/>
      <c r="CVB29" s="1"/>
      <c r="CVC29" s="1"/>
      <c r="CVD29" s="1"/>
      <c r="CVE29" s="1"/>
      <c r="CVF29" s="1"/>
      <c r="CVG29" s="1"/>
      <c r="CVH29" s="1"/>
      <c r="CVI29" s="1"/>
      <c r="CVJ29" s="1"/>
      <c r="CVK29" s="1"/>
      <c r="CVL29" s="1"/>
      <c r="CVM29" s="1"/>
      <c r="CVN29" s="1"/>
      <c r="CVO29" s="1"/>
      <c r="CVP29" s="1"/>
      <c r="CVQ29" s="1"/>
      <c r="CVR29" s="1"/>
      <c r="CVS29" s="1"/>
      <c r="CVT29" s="1"/>
      <c r="CVU29" s="1"/>
      <c r="CVV29" s="1"/>
      <c r="CVW29" s="1"/>
      <c r="CVX29" s="1"/>
      <c r="CVY29" s="1"/>
      <c r="CVZ29" s="1"/>
      <c r="CWA29" s="1"/>
      <c r="CWB29" s="1"/>
      <c r="CWC29" s="1"/>
      <c r="CWD29" s="1"/>
      <c r="CWE29" s="1"/>
      <c r="CWF29" s="1"/>
      <c r="CWG29" s="1"/>
      <c r="CWH29" s="1"/>
      <c r="CWI29" s="1"/>
      <c r="CWJ29" s="1"/>
      <c r="CWK29" s="1"/>
      <c r="CWL29" s="1"/>
      <c r="CWM29" s="1"/>
      <c r="CWN29" s="1"/>
      <c r="CWO29" s="1"/>
      <c r="CWP29" s="1"/>
      <c r="CWQ29" s="1"/>
      <c r="CWR29" s="1"/>
      <c r="CWS29" s="1"/>
      <c r="CWT29" s="1"/>
      <c r="CWU29" s="1"/>
      <c r="CWV29" s="1"/>
      <c r="CWW29" s="1"/>
      <c r="CWX29" s="1"/>
      <c r="CWY29" s="1"/>
      <c r="CWZ29" s="1"/>
      <c r="CXA29" s="1"/>
      <c r="CXB29" s="1"/>
      <c r="CXC29" s="1"/>
      <c r="CXD29" s="1"/>
      <c r="CXE29" s="1"/>
      <c r="CXF29" s="1"/>
      <c r="CXG29" s="1"/>
      <c r="CXH29" s="1"/>
      <c r="CXI29" s="1"/>
      <c r="CXJ29" s="1"/>
      <c r="CXK29" s="1"/>
      <c r="CXL29" s="1"/>
      <c r="CXM29" s="1"/>
      <c r="CXN29" s="1"/>
      <c r="CXO29" s="1"/>
      <c r="CXP29" s="1"/>
      <c r="CXQ29" s="1"/>
      <c r="CXR29" s="1"/>
      <c r="CXS29" s="1"/>
      <c r="CXT29" s="1"/>
      <c r="CXU29" s="1"/>
      <c r="CXV29" s="1"/>
      <c r="CXW29" s="1"/>
      <c r="CXX29" s="1"/>
      <c r="CXY29" s="1"/>
      <c r="CXZ29" s="1"/>
      <c r="CYA29" s="1"/>
      <c r="CYB29" s="1"/>
      <c r="CYC29" s="1"/>
      <c r="CYD29" s="1"/>
      <c r="CYE29" s="1"/>
      <c r="CYF29" s="1"/>
      <c r="CYG29" s="1"/>
      <c r="CYH29" s="1"/>
      <c r="CYI29" s="1"/>
      <c r="CYJ29" s="1"/>
      <c r="CYK29" s="1"/>
      <c r="CYL29" s="1"/>
      <c r="CYM29" s="1"/>
      <c r="CYN29" s="1"/>
      <c r="CYO29" s="1"/>
      <c r="CYP29" s="1"/>
      <c r="CYQ29" s="1"/>
      <c r="CYR29" s="1"/>
      <c r="CYS29" s="1"/>
      <c r="CYT29" s="1"/>
      <c r="CYU29" s="1"/>
      <c r="CYV29" s="1"/>
      <c r="CYW29" s="1"/>
      <c r="CYX29" s="1"/>
      <c r="CYY29" s="1"/>
      <c r="CYZ29" s="1"/>
      <c r="CZA29" s="1"/>
      <c r="CZB29" s="1"/>
      <c r="CZC29" s="1"/>
      <c r="CZD29" s="1"/>
      <c r="CZE29" s="1"/>
      <c r="CZF29" s="1"/>
      <c r="CZG29" s="1"/>
      <c r="CZH29" s="1"/>
      <c r="CZI29" s="1"/>
      <c r="CZJ29" s="1"/>
      <c r="CZK29" s="1"/>
      <c r="CZL29" s="1"/>
      <c r="CZM29" s="1"/>
      <c r="CZN29" s="1"/>
      <c r="CZO29" s="1"/>
      <c r="CZP29" s="1"/>
      <c r="CZQ29" s="1"/>
      <c r="CZR29" s="1"/>
      <c r="CZS29" s="1"/>
      <c r="CZT29" s="1"/>
      <c r="CZU29" s="1"/>
      <c r="CZV29" s="1"/>
      <c r="CZW29" s="1"/>
      <c r="CZX29" s="1"/>
      <c r="CZY29" s="1"/>
      <c r="CZZ29" s="1"/>
      <c r="DAA29" s="1"/>
      <c r="DAB29" s="1"/>
      <c r="DAC29" s="1"/>
      <c r="DAD29" s="1"/>
      <c r="DAE29" s="1"/>
      <c r="DAF29" s="1"/>
      <c r="DAG29" s="1"/>
      <c r="DAH29" s="1"/>
      <c r="DAI29" s="1"/>
      <c r="DAJ29" s="1"/>
      <c r="DAK29" s="1"/>
      <c r="DAL29" s="1"/>
      <c r="DAM29" s="1"/>
      <c r="DAN29" s="1"/>
      <c r="DAO29" s="1"/>
      <c r="DAP29" s="1"/>
      <c r="DAQ29" s="1"/>
      <c r="DAR29" s="1"/>
      <c r="DAS29" s="1"/>
      <c r="DAT29" s="1"/>
      <c r="DAU29" s="1"/>
      <c r="DAV29" s="1"/>
      <c r="DAW29" s="1"/>
      <c r="DAX29" s="1"/>
      <c r="DAY29" s="1"/>
      <c r="DAZ29" s="1"/>
      <c r="DBA29" s="1"/>
      <c r="DBB29" s="1"/>
      <c r="DBC29" s="1"/>
      <c r="DBD29" s="1"/>
      <c r="DBE29" s="1"/>
      <c r="DBF29" s="1"/>
      <c r="DBG29" s="1"/>
      <c r="DBH29" s="1"/>
      <c r="DBI29" s="1"/>
      <c r="DBJ29" s="1"/>
      <c r="DBK29" s="1"/>
      <c r="DBL29" s="1"/>
      <c r="DBM29" s="1"/>
      <c r="DBN29" s="1"/>
      <c r="DBO29" s="1"/>
      <c r="DBP29" s="1"/>
      <c r="DBQ29" s="1"/>
      <c r="DBR29" s="1"/>
      <c r="DBS29" s="1"/>
      <c r="DBT29" s="1"/>
      <c r="DBU29" s="1"/>
      <c r="DBV29" s="1"/>
      <c r="DBW29" s="1"/>
      <c r="DBX29" s="1"/>
      <c r="DBY29" s="1"/>
      <c r="DBZ29" s="1"/>
      <c r="DCA29" s="1"/>
      <c r="DCB29" s="1"/>
      <c r="DCC29" s="1"/>
      <c r="DCD29" s="1"/>
      <c r="DCE29" s="1"/>
      <c r="DCF29" s="1"/>
      <c r="DCG29" s="1"/>
      <c r="DCH29" s="1"/>
      <c r="DCI29" s="1"/>
      <c r="DCJ29" s="1"/>
      <c r="DCK29" s="1"/>
      <c r="DCL29" s="1"/>
      <c r="DCM29" s="1"/>
      <c r="DCN29" s="1"/>
      <c r="DCO29" s="1"/>
      <c r="DCP29" s="1"/>
      <c r="DCQ29" s="1"/>
      <c r="DCR29" s="1"/>
      <c r="DCS29" s="1"/>
      <c r="DCT29" s="1"/>
      <c r="DCU29" s="1"/>
      <c r="DCV29" s="1"/>
      <c r="DCW29" s="1"/>
      <c r="DCX29" s="1"/>
      <c r="DCY29" s="1"/>
      <c r="DCZ29" s="1"/>
      <c r="DDA29" s="1"/>
      <c r="DDB29" s="1"/>
      <c r="DDC29" s="1"/>
      <c r="DDD29" s="1"/>
      <c r="DDE29" s="1"/>
      <c r="DDF29" s="1"/>
      <c r="DDG29" s="1"/>
      <c r="DDH29" s="1"/>
      <c r="DDI29" s="1"/>
      <c r="DDJ29" s="1"/>
      <c r="DDK29" s="1"/>
      <c r="DDL29" s="1"/>
      <c r="DDM29" s="1"/>
      <c r="DDN29" s="1"/>
      <c r="DDO29" s="1"/>
      <c r="DDP29" s="1"/>
      <c r="DDQ29" s="1"/>
      <c r="DDR29" s="1"/>
      <c r="DDS29" s="1"/>
      <c r="DDT29" s="1"/>
      <c r="DDU29" s="1"/>
      <c r="DDV29" s="1"/>
      <c r="DDW29" s="1"/>
      <c r="DDX29" s="1"/>
      <c r="DDY29" s="1"/>
      <c r="DDZ29" s="1"/>
      <c r="DEA29" s="1"/>
      <c r="DEB29" s="1"/>
      <c r="DEC29" s="1"/>
      <c r="DED29" s="1"/>
      <c r="DEE29" s="1"/>
      <c r="DEF29" s="1"/>
      <c r="DEG29" s="1"/>
      <c r="DEH29" s="1"/>
      <c r="DEI29" s="1"/>
      <c r="DEJ29" s="1"/>
      <c r="DEK29" s="1"/>
      <c r="DEL29" s="1"/>
      <c r="DEM29" s="1"/>
      <c r="DEN29" s="1"/>
      <c r="DEO29" s="1"/>
      <c r="DEP29" s="1"/>
      <c r="DEQ29" s="1"/>
      <c r="DER29" s="1"/>
      <c r="DES29" s="1"/>
      <c r="DET29" s="1"/>
      <c r="DEU29" s="1"/>
      <c r="DEV29" s="1"/>
      <c r="DEW29" s="1"/>
      <c r="DEX29" s="1"/>
      <c r="DEY29" s="1"/>
      <c r="DEZ29" s="1"/>
      <c r="DFA29" s="1"/>
      <c r="DFB29" s="1"/>
      <c r="DFC29" s="1"/>
      <c r="DFD29" s="1"/>
      <c r="DFE29" s="1"/>
      <c r="DFF29" s="1"/>
      <c r="DFG29" s="1"/>
      <c r="DFH29" s="1"/>
      <c r="DFI29" s="1"/>
      <c r="DFJ29" s="1"/>
      <c r="DFK29" s="1"/>
      <c r="DFL29" s="1"/>
      <c r="DFM29" s="1"/>
      <c r="DFN29" s="1"/>
      <c r="DFO29" s="1"/>
      <c r="DFP29" s="1"/>
      <c r="DFQ29" s="1"/>
      <c r="DFR29" s="1"/>
      <c r="DFS29" s="1"/>
      <c r="DFT29" s="1"/>
      <c r="DFU29" s="1"/>
      <c r="DFV29" s="1"/>
      <c r="DFW29" s="1"/>
      <c r="DFX29" s="1"/>
      <c r="DFY29" s="1"/>
      <c r="DFZ29" s="1"/>
      <c r="DGA29" s="1"/>
      <c r="DGB29" s="1"/>
      <c r="DGC29" s="1"/>
      <c r="DGD29" s="1"/>
      <c r="DGE29" s="1"/>
      <c r="DGF29" s="1"/>
      <c r="DGG29" s="1"/>
      <c r="DGH29" s="1"/>
      <c r="DGI29" s="1"/>
      <c r="DGJ29" s="1"/>
      <c r="DGK29" s="1"/>
      <c r="DGL29" s="1"/>
      <c r="DGM29" s="1"/>
      <c r="DGN29" s="1"/>
      <c r="DGO29" s="1"/>
      <c r="DGP29" s="1"/>
      <c r="DGQ29" s="1"/>
      <c r="DGR29" s="1"/>
      <c r="DGS29" s="1"/>
      <c r="DGT29" s="1"/>
      <c r="DGU29" s="1"/>
      <c r="DGV29" s="1"/>
      <c r="DGW29" s="1"/>
      <c r="DGX29" s="1"/>
      <c r="DGY29" s="1"/>
      <c r="DGZ29" s="1"/>
      <c r="DHA29" s="1"/>
      <c r="DHB29" s="1"/>
      <c r="DHC29" s="1"/>
      <c r="DHD29" s="1"/>
      <c r="DHE29" s="1"/>
      <c r="DHF29" s="1"/>
      <c r="DHG29" s="1"/>
      <c r="DHH29" s="1"/>
      <c r="DHI29" s="1"/>
      <c r="DHJ29" s="1"/>
      <c r="DHK29" s="1"/>
      <c r="DHL29" s="1"/>
      <c r="DHM29" s="1"/>
      <c r="DHN29" s="1"/>
      <c r="DHO29" s="1"/>
      <c r="DHP29" s="1"/>
      <c r="DHQ29" s="1"/>
      <c r="DHR29" s="1"/>
      <c r="DHS29" s="1"/>
      <c r="DHT29" s="1"/>
      <c r="DHU29" s="1"/>
      <c r="DHV29" s="1"/>
      <c r="DHW29" s="1"/>
      <c r="DHX29" s="1"/>
      <c r="DHY29" s="1"/>
      <c r="DHZ29" s="1"/>
      <c r="DIA29" s="1"/>
      <c r="DIB29" s="1"/>
      <c r="DIC29" s="1"/>
      <c r="DID29" s="1"/>
      <c r="DIE29" s="1"/>
      <c r="DIF29" s="1"/>
      <c r="DIG29" s="1"/>
      <c r="DIH29" s="1"/>
      <c r="DII29" s="1"/>
      <c r="DIJ29" s="1"/>
      <c r="DIK29" s="1"/>
      <c r="DIL29" s="1"/>
      <c r="DIM29" s="1"/>
      <c r="DIN29" s="1"/>
      <c r="DIO29" s="1"/>
      <c r="DIP29" s="1"/>
      <c r="DIQ29" s="1"/>
      <c r="DIR29" s="1"/>
      <c r="DIS29" s="1"/>
      <c r="DIT29" s="1"/>
      <c r="DIU29" s="1"/>
      <c r="DIV29" s="1"/>
      <c r="DIW29" s="1"/>
      <c r="DIX29" s="1"/>
      <c r="DIY29" s="1"/>
      <c r="DIZ29" s="1"/>
      <c r="DJA29" s="1"/>
      <c r="DJB29" s="1"/>
      <c r="DJC29" s="1"/>
      <c r="DJD29" s="1"/>
      <c r="DJE29" s="1"/>
      <c r="DJF29" s="1"/>
      <c r="DJG29" s="1"/>
      <c r="DJH29" s="1"/>
      <c r="DJI29" s="1"/>
      <c r="DJJ29" s="1"/>
      <c r="DJK29" s="1"/>
      <c r="DJL29" s="1"/>
      <c r="DJM29" s="1"/>
      <c r="DJN29" s="1"/>
      <c r="DJO29" s="1"/>
      <c r="DJP29" s="1"/>
      <c r="DJQ29" s="1"/>
      <c r="DJR29" s="1"/>
      <c r="DJS29" s="1"/>
      <c r="DJT29" s="1"/>
      <c r="DJU29" s="1"/>
      <c r="DJV29" s="1"/>
      <c r="DJW29" s="1"/>
      <c r="DJX29" s="1"/>
      <c r="DJY29" s="1"/>
      <c r="DJZ29" s="1"/>
      <c r="DKA29" s="1"/>
      <c r="DKB29" s="1"/>
      <c r="DKC29" s="1"/>
      <c r="DKD29" s="1"/>
      <c r="DKE29" s="1"/>
      <c r="DKF29" s="1"/>
      <c r="DKG29" s="1"/>
      <c r="DKH29" s="1"/>
      <c r="DKI29" s="1"/>
      <c r="DKJ29" s="1"/>
      <c r="DKK29" s="1"/>
      <c r="DKL29" s="1"/>
      <c r="DKM29" s="1"/>
      <c r="DKN29" s="1"/>
      <c r="DKO29" s="1"/>
      <c r="DKP29" s="1"/>
      <c r="DKQ29" s="1"/>
      <c r="DKR29" s="1"/>
      <c r="DKS29" s="1"/>
      <c r="DKT29" s="1"/>
      <c r="DKU29" s="1"/>
      <c r="DKV29" s="1"/>
      <c r="DKW29" s="1"/>
      <c r="DKX29" s="1"/>
      <c r="DKY29" s="1"/>
      <c r="DKZ29" s="1"/>
      <c r="DLA29" s="1"/>
      <c r="DLB29" s="1"/>
      <c r="DLC29" s="1"/>
      <c r="DLD29" s="1"/>
      <c r="DLE29" s="1"/>
      <c r="DLF29" s="1"/>
      <c r="DLG29" s="1"/>
      <c r="DLH29" s="1"/>
      <c r="DLI29" s="1"/>
      <c r="DLJ29" s="1"/>
      <c r="DLK29" s="1"/>
      <c r="DLL29" s="1"/>
      <c r="DLM29" s="1"/>
      <c r="DLN29" s="1"/>
      <c r="DLO29" s="1"/>
      <c r="DLP29" s="1"/>
      <c r="DLQ29" s="1"/>
      <c r="DLR29" s="1"/>
      <c r="DLS29" s="1"/>
      <c r="DLT29" s="1"/>
      <c r="DLU29" s="1"/>
      <c r="DLV29" s="1"/>
      <c r="DLW29" s="1"/>
      <c r="DLX29" s="1"/>
      <c r="DLY29" s="1"/>
      <c r="DLZ29" s="1"/>
      <c r="DMA29" s="1"/>
      <c r="DMB29" s="1"/>
      <c r="DMC29" s="1"/>
      <c r="DMD29" s="1"/>
      <c r="DME29" s="1"/>
      <c r="DMF29" s="1"/>
      <c r="DMG29" s="1"/>
      <c r="DMH29" s="1"/>
      <c r="DMI29" s="1"/>
      <c r="DMJ29" s="1"/>
      <c r="DMK29" s="1"/>
      <c r="DML29" s="1"/>
      <c r="DMM29" s="1"/>
      <c r="DMN29" s="1"/>
      <c r="DMO29" s="1"/>
      <c r="DMP29" s="1"/>
      <c r="DMQ29" s="1"/>
      <c r="DMR29" s="1"/>
      <c r="DMS29" s="1"/>
      <c r="DMT29" s="1"/>
      <c r="DMU29" s="1"/>
      <c r="DMV29" s="1"/>
      <c r="DMW29" s="1"/>
      <c r="DMX29" s="1"/>
      <c r="DMY29" s="1"/>
      <c r="DMZ29" s="1"/>
      <c r="DNA29" s="1"/>
      <c r="DNB29" s="1"/>
      <c r="DNC29" s="1"/>
      <c r="DND29" s="1"/>
      <c r="DNE29" s="1"/>
      <c r="DNF29" s="1"/>
      <c r="DNG29" s="1"/>
      <c r="DNH29" s="1"/>
      <c r="DNI29" s="1"/>
      <c r="DNJ29" s="1"/>
      <c r="DNK29" s="1"/>
      <c r="DNL29" s="1"/>
      <c r="DNM29" s="1"/>
      <c r="DNN29" s="1"/>
      <c r="DNO29" s="1"/>
      <c r="DNP29" s="1"/>
      <c r="DNQ29" s="1"/>
      <c r="DNR29" s="1"/>
      <c r="DNS29" s="1"/>
      <c r="DNT29" s="1"/>
      <c r="DNU29" s="1"/>
      <c r="DNV29" s="1"/>
      <c r="DNW29" s="1"/>
      <c r="DNX29" s="1"/>
      <c r="DNY29" s="1"/>
      <c r="DNZ29" s="1"/>
      <c r="DOA29" s="1"/>
      <c r="DOB29" s="1"/>
      <c r="DOC29" s="1"/>
      <c r="DOD29" s="1"/>
      <c r="DOE29" s="1"/>
      <c r="DOF29" s="1"/>
      <c r="DOG29" s="1"/>
      <c r="DOH29" s="1"/>
      <c r="DOI29" s="1"/>
      <c r="DOJ29" s="1"/>
      <c r="DOK29" s="1"/>
      <c r="DOL29" s="1"/>
      <c r="DOM29" s="1"/>
      <c r="DON29" s="1"/>
      <c r="DOO29" s="1"/>
      <c r="DOP29" s="1"/>
      <c r="DOQ29" s="1"/>
      <c r="DOR29" s="1"/>
      <c r="DOS29" s="1"/>
      <c r="DOT29" s="1"/>
      <c r="DOU29" s="1"/>
      <c r="DOV29" s="1"/>
      <c r="DOW29" s="1"/>
      <c r="DOX29" s="1"/>
      <c r="DOY29" s="1"/>
      <c r="DOZ29" s="1"/>
      <c r="DPA29" s="1"/>
      <c r="DPB29" s="1"/>
      <c r="DPC29" s="1"/>
      <c r="DPD29" s="1"/>
      <c r="DPE29" s="1"/>
      <c r="DPF29" s="1"/>
      <c r="DPG29" s="1"/>
      <c r="DPH29" s="1"/>
      <c r="DPI29" s="1"/>
      <c r="DPJ29" s="1"/>
      <c r="DPK29" s="1"/>
      <c r="DPL29" s="1"/>
      <c r="DPM29" s="1"/>
      <c r="DPN29" s="1"/>
      <c r="DPO29" s="1"/>
      <c r="DPP29" s="1"/>
      <c r="DPQ29" s="1"/>
      <c r="DPR29" s="1"/>
      <c r="DPS29" s="1"/>
      <c r="DPT29" s="1"/>
      <c r="DPU29" s="1"/>
      <c r="DPV29" s="1"/>
      <c r="DPW29" s="1"/>
      <c r="DPX29" s="1"/>
      <c r="DPY29" s="1"/>
      <c r="DPZ29" s="1"/>
      <c r="DQA29" s="1"/>
      <c r="DQB29" s="1"/>
      <c r="DQC29" s="1"/>
      <c r="DQD29" s="1"/>
      <c r="DQE29" s="1"/>
      <c r="DQF29" s="1"/>
      <c r="DQG29" s="1"/>
      <c r="DQH29" s="1"/>
      <c r="DQI29" s="1"/>
      <c r="DQJ29" s="1"/>
      <c r="DQK29" s="1"/>
      <c r="DQL29" s="1"/>
      <c r="DQM29" s="1"/>
      <c r="DQN29" s="1"/>
      <c r="DQO29" s="1"/>
      <c r="DQP29" s="1"/>
      <c r="DQQ29" s="1"/>
      <c r="DQR29" s="1"/>
      <c r="DQS29" s="1"/>
      <c r="DQT29" s="1"/>
      <c r="DQU29" s="1"/>
      <c r="DQV29" s="1"/>
      <c r="DQW29" s="1"/>
      <c r="DQX29" s="1"/>
      <c r="DQY29" s="1"/>
      <c r="DQZ29" s="1"/>
      <c r="DRA29" s="1"/>
      <c r="DRB29" s="1"/>
      <c r="DRC29" s="1"/>
      <c r="DRD29" s="1"/>
      <c r="DRE29" s="1"/>
      <c r="DRF29" s="1"/>
      <c r="DRG29" s="1"/>
      <c r="DRH29" s="1"/>
      <c r="DRI29" s="1"/>
      <c r="DRJ29" s="1"/>
      <c r="DRK29" s="1"/>
      <c r="DRL29" s="1"/>
      <c r="DRM29" s="1"/>
      <c r="DRN29" s="1"/>
      <c r="DRO29" s="1"/>
      <c r="DRP29" s="1"/>
      <c r="DRQ29" s="1"/>
      <c r="DRR29" s="1"/>
      <c r="DRS29" s="1"/>
      <c r="DRT29" s="1"/>
      <c r="DRU29" s="1"/>
      <c r="DRV29" s="1"/>
      <c r="DRW29" s="1"/>
      <c r="DRX29" s="1"/>
      <c r="DRY29" s="1"/>
      <c r="DRZ29" s="1"/>
      <c r="DSA29" s="1"/>
      <c r="DSB29" s="1"/>
      <c r="DSC29" s="1"/>
      <c r="DSD29" s="1"/>
      <c r="DSE29" s="1"/>
      <c r="DSF29" s="1"/>
      <c r="DSG29" s="1"/>
      <c r="DSH29" s="1"/>
      <c r="DSI29" s="1"/>
      <c r="DSJ29" s="1"/>
      <c r="DSK29" s="1"/>
      <c r="DSL29" s="1"/>
      <c r="DSM29" s="1"/>
      <c r="DSN29" s="1"/>
      <c r="DSO29" s="1"/>
      <c r="DSP29" s="1"/>
      <c r="DSQ29" s="1"/>
      <c r="DSR29" s="1"/>
      <c r="DSS29" s="1"/>
      <c r="DST29" s="1"/>
      <c r="DSU29" s="1"/>
      <c r="DSV29" s="1"/>
      <c r="DSW29" s="1"/>
      <c r="DSX29" s="1"/>
      <c r="DSY29" s="1"/>
      <c r="DSZ29" s="1"/>
      <c r="DTA29" s="1"/>
      <c r="DTB29" s="1"/>
      <c r="DTC29" s="1"/>
      <c r="DTD29" s="1"/>
      <c r="DTE29" s="1"/>
      <c r="DTF29" s="1"/>
      <c r="DTG29" s="1"/>
      <c r="DTH29" s="1"/>
      <c r="DTI29" s="1"/>
      <c r="DTJ29" s="1"/>
      <c r="DTK29" s="1"/>
      <c r="DTL29" s="1"/>
      <c r="DTM29" s="1"/>
      <c r="DTN29" s="1"/>
      <c r="DTO29" s="1"/>
      <c r="DTP29" s="1"/>
      <c r="DTQ29" s="1"/>
      <c r="DTR29" s="1"/>
      <c r="DTS29" s="1"/>
      <c r="DTT29" s="1"/>
      <c r="DTU29" s="1"/>
      <c r="DTV29" s="1"/>
      <c r="DTW29" s="1"/>
      <c r="DTX29" s="1"/>
      <c r="DTY29" s="1"/>
      <c r="DTZ29" s="1"/>
      <c r="DUA29" s="1"/>
      <c r="DUB29" s="1"/>
      <c r="DUC29" s="1"/>
      <c r="DUD29" s="1"/>
      <c r="DUE29" s="1"/>
      <c r="DUF29" s="1"/>
      <c r="DUG29" s="1"/>
      <c r="DUH29" s="1"/>
      <c r="DUI29" s="1"/>
      <c r="DUJ29" s="1"/>
      <c r="DUK29" s="1"/>
      <c r="DUL29" s="1"/>
      <c r="DUM29" s="1"/>
      <c r="DUN29" s="1"/>
      <c r="DUO29" s="1"/>
      <c r="DUP29" s="1"/>
      <c r="DUQ29" s="1"/>
      <c r="DUR29" s="1"/>
      <c r="DUS29" s="1"/>
      <c r="DUT29" s="1"/>
      <c r="DUU29" s="1"/>
      <c r="DUV29" s="1"/>
      <c r="DUW29" s="1"/>
      <c r="DUX29" s="1"/>
      <c r="DUY29" s="1"/>
      <c r="DUZ29" s="1"/>
      <c r="DVA29" s="1"/>
      <c r="DVB29" s="1"/>
      <c r="DVC29" s="1"/>
      <c r="DVD29" s="1"/>
      <c r="DVE29" s="1"/>
      <c r="DVF29" s="1"/>
      <c r="DVG29" s="1"/>
      <c r="DVH29" s="1"/>
      <c r="DVI29" s="1"/>
      <c r="DVJ29" s="1"/>
      <c r="DVK29" s="1"/>
      <c r="DVL29" s="1"/>
      <c r="DVM29" s="1"/>
      <c r="DVN29" s="1"/>
      <c r="DVO29" s="1"/>
      <c r="DVP29" s="1"/>
      <c r="DVQ29" s="1"/>
      <c r="DVR29" s="1"/>
      <c r="DVS29" s="1"/>
      <c r="DVT29" s="1"/>
      <c r="DVU29" s="1"/>
      <c r="DVV29" s="1"/>
      <c r="DVW29" s="1"/>
      <c r="DVX29" s="1"/>
      <c r="DVY29" s="1"/>
      <c r="DVZ29" s="1"/>
      <c r="DWA29" s="1"/>
      <c r="DWB29" s="1"/>
      <c r="DWC29" s="1"/>
      <c r="DWD29" s="1"/>
      <c r="DWE29" s="1"/>
      <c r="DWF29" s="1"/>
      <c r="DWG29" s="1"/>
      <c r="DWH29" s="1"/>
      <c r="DWI29" s="1"/>
      <c r="DWJ29" s="1"/>
      <c r="DWK29" s="1"/>
      <c r="DWL29" s="1"/>
      <c r="DWM29" s="1"/>
      <c r="DWN29" s="1"/>
      <c r="DWO29" s="1"/>
      <c r="DWP29" s="1"/>
      <c r="DWQ29" s="1"/>
      <c r="DWR29" s="1"/>
      <c r="DWS29" s="1"/>
      <c r="DWT29" s="1"/>
      <c r="DWU29" s="1"/>
      <c r="DWV29" s="1"/>
      <c r="DWW29" s="1"/>
      <c r="DWX29" s="1"/>
      <c r="DWY29" s="1"/>
      <c r="DWZ29" s="1"/>
      <c r="DXA29" s="1"/>
      <c r="DXB29" s="1"/>
      <c r="DXC29" s="1"/>
      <c r="DXD29" s="1"/>
      <c r="DXE29" s="1"/>
      <c r="DXF29" s="1"/>
      <c r="DXG29" s="1"/>
      <c r="DXH29" s="1"/>
      <c r="DXI29" s="1"/>
      <c r="DXJ29" s="1"/>
      <c r="DXK29" s="1"/>
      <c r="DXL29" s="1"/>
      <c r="DXM29" s="1"/>
      <c r="DXN29" s="1"/>
      <c r="DXO29" s="1"/>
      <c r="DXP29" s="1"/>
      <c r="DXQ29" s="1"/>
      <c r="DXR29" s="1"/>
      <c r="DXS29" s="1"/>
      <c r="DXT29" s="1"/>
      <c r="DXU29" s="1"/>
      <c r="DXV29" s="1"/>
      <c r="DXW29" s="1"/>
      <c r="DXX29" s="1"/>
      <c r="DXY29" s="1"/>
      <c r="DXZ29" s="1"/>
      <c r="DYA29" s="1"/>
      <c r="DYB29" s="1"/>
      <c r="DYC29" s="1"/>
      <c r="DYD29" s="1"/>
      <c r="DYE29" s="1"/>
      <c r="DYF29" s="1"/>
      <c r="DYG29" s="1"/>
      <c r="DYH29" s="1"/>
      <c r="DYI29" s="1"/>
      <c r="DYJ29" s="1"/>
      <c r="DYK29" s="1"/>
      <c r="DYL29" s="1"/>
      <c r="DYM29" s="1"/>
      <c r="DYN29" s="1"/>
      <c r="DYO29" s="1"/>
      <c r="DYP29" s="1"/>
      <c r="DYQ29" s="1"/>
      <c r="DYR29" s="1"/>
      <c r="DYS29" s="1"/>
      <c r="DYT29" s="1"/>
      <c r="DYU29" s="1"/>
      <c r="DYV29" s="1"/>
      <c r="DYW29" s="1"/>
      <c r="DYX29" s="1"/>
      <c r="DYY29" s="1"/>
      <c r="DYZ29" s="1"/>
      <c r="DZA29" s="1"/>
      <c r="DZB29" s="1"/>
      <c r="DZC29" s="1"/>
      <c r="DZD29" s="1"/>
      <c r="DZE29" s="1"/>
      <c r="DZF29" s="1"/>
      <c r="DZG29" s="1"/>
      <c r="DZH29" s="1"/>
      <c r="DZI29" s="1"/>
      <c r="DZJ29" s="1"/>
      <c r="DZK29" s="1"/>
      <c r="DZL29" s="1"/>
      <c r="DZM29" s="1"/>
      <c r="DZN29" s="1"/>
      <c r="DZO29" s="1"/>
      <c r="DZP29" s="1"/>
      <c r="DZQ29" s="1"/>
      <c r="DZR29" s="1"/>
      <c r="DZS29" s="1"/>
      <c r="DZT29" s="1"/>
      <c r="DZU29" s="1"/>
      <c r="DZV29" s="1"/>
      <c r="DZW29" s="1"/>
      <c r="DZX29" s="1"/>
      <c r="DZY29" s="1"/>
      <c r="DZZ29" s="1"/>
      <c r="EAA29" s="1"/>
      <c r="EAB29" s="1"/>
      <c r="EAC29" s="1"/>
      <c r="EAD29" s="1"/>
      <c r="EAE29" s="1"/>
      <c r="EAF29" s="1"/>
      <c r="EAG29" s="1"/>
      <c r="EAH29" s="1"/>
      <c r="EAI29" s="1"/>
      <c r="EAJ29" s="1"/>
      <c r="EAK29" s="1"/>
      <c r="EAL29" s="1"/>
      <c r="EAM29" s="1"/>
      <c r="EAN29" s="1"/>
      <c r="EAO29" s="1"/>
      <c r="EAP29" s="1"/>
      <c r="EAQ29" s="1"/>
      <c r="EAR29" s="1"/>
      <c r="EAS29" s="1"/>
      <c r="EAT29" s="1"/>
      <c r="EAU29" s="1"/>
      <c r="EAV29" s="1"/>
      <c r="EAW29" s="1"/>
      <c r="EAX29" s="1"/>
      <c r="EAY29" s="1"/>
      <c r="EAZ29" s="1"/>
      <c r="EBA29" s="1"/>
      <c r="EBB29" s="1"/>
      <c r="EBC29" s="1"/>
      <c r="EBD29" s="1"/>
      <c r="EBE29" s="1"/>
      <c r="EBF29" s="1"/>
      <c r="EBG29" s="1"/>
      <c r="EBH29" s="1"/>
      <c r="EBI29" s="1"/>
      <c r="EBJ29" s="1"/>
      <c r="EBK29" s="1"/>
      <c r="EBL29" s="1"/>
      <c r="EBM29" s="1"/>
      <c r="EBN29" s="1"/>
      <c r="EBO29" s="1"/>
      <c r="EBP29" s="1"/>
      <c r="EBQ29" s="1"/>
      <c r="EBR29" s="1"/>
      <c r="EBS29" s="1"/>
      <c r="EBT29" s="1"/>
      <c r="EBU29" s="1"/>
      <c r="EBV29" s="1"/>
      <c r="EBW29" s="1"/>
      <c r="EBX29" s="1"/>
      <c r="EBY29" s="1"/>
      <c r="EBZ29" s="1"/>
      <c r="ECA29" s="1"/>
      <c r="ECB29" s="1"/>
      <c r="ECC29" s="1"/>
      <c r="ECD29" s="1"/>
      <c r="ECE29" s="1"/>
      <c r="ECF29" s="1"/>
      <c r="ECG29" s="1"/>
      <c r="ECH29" s="1"/>
      <c r="ECI29" s="1"/>
      <c r="ECJ29" s="1"/>
      <c r="ECK29" s="1"/>
      <c r="ECL29" s="1"/>
      <c r="ECM29" s="1"/>
      <c r="ECN29" s="1"/>
      <c r="ECO29" s="1"/>
      <c r="ECP29" s="1"/>
      <c r="ECQ29" s="1"/>
      <c r="ECR29" s="1"/>
      <c r="ECS29" s="1"/>
      <c r="ECT29" s="1"/>
      <c r="ECU29" s="1"/>
      <c r="ECV29" s="1"/>
      <c r="ECW29" s="1"/>
      <c r="ECX29" s="1"/>
      <c r="ECY29" s="1"/>
      <c r="ECZ29" s="1"/>
      <c r="EDA29" s="1"/>
      <c r="EDB29" s="1"/>
      <c r="EDC29" s="1"/>
      <c r="EDD29" s="1"/>
      <c r="EDE29" s="1"/>
      <c r="EDF29" s="1"/>
      <c r="EDG29" s="1"/>
      <c r="EDH29" s="1"/>
      <c r="EDI29" s="1"/>
      <c r="EDJ29" s="1"/>
      <c r="EDK29" s="1"/>
      <c r="EDL29" s="1"/>
      <c r="EDM29" s="1"/>
      <c r="EDN29" s="1"/>
      <c r="EDO29" s="1"/>
      <c r="EDP29" s="1"/>
      <c r="EDQ29" s="1"/>
      <c r="EDR29" s="1"/>
      <c r="EDS29" s="1"/>
      <c r="EDT29" s="1"/>
      <c r="EDU29" s="1"/>
      <c r="EDV29" s="1"/>
      <c r="EDW29" s="1"/>
      <c r="EDX29" s="1"/>
      <c r="EDY29" s="1"/>
      <c r="EDZ29" s="1"/>
      <c r="EEA29" s="1"/>
      <c r="EEB29" s="1"/>
      <c r="EEC29" s="1"/>
      <c r="EED29" s="1"/>
      <c r="EEE29" s="1"/>
      <c r="EEF29" s="1"/>
      <c r="EEG29" s="1"/>
      <c r="EEH29" s="1"/>
      <c r="EEI29" s="1"/>
      <c r="EEJ29" s="1"/>
      <c r="EEK29" s="1"/>
      <c r="EEL29" s="1"/>
      <c r="EEM29" s="1"/>
      <c r="EEN29" s="1"/>
      <c r="EEO29" s="1"/>
      <c r="EEP29" s="1"/>
      <c r="EEQ29" s="1"/>
      <c r="EER29" s="1"/>
      <c r="EES29" s="1"/>
      <c r="EET29" s="1"/>
      <c r="EEU29" s="1"/>
      <c r="EEV29" s="1"/>
      <c r="EEW29" s="1"/>
      <c r="EEX29" s="1"/>
      <c r="EEY29" s="1"/>
      <c r="EEZ29" s="1"/>
      <c r="EFA29" s="1"/>
      <c r="EFB29" s="1"/>
      <c r="EFC29" s="1"/>
      <c r="EFD29" s="1"/>
      <c r="EFE29" s="1"/>
      <c r="EFF29" s="1"/>
      <c r="EFG29" s="1"/>
      <c r="EFH29" s="1"/>
      <c r="EFI29" s="1"/>
      <c r="EFJ29" s="1"/>
      <c r="EFK29" s="1"/>
      <c r="EFL29" s="1"/>
      <c r="EFM29" s="1"/>
      <c r="EFN29" s="1"/>
      <c r="EFO29" s="1"/>
      <c r="EFP29" s="1"/>
      <c r="EFQ29" s="1"/>
      <c r="EFR29" s="1"/>
      <c r="EFS29" s="1"/>
      <c r="EFT29" s="1"/>
      <c r="EFU29" s="1"/>
      <c r="EFV29" s="1"/>
      <c r="EFW29" s="1"/>
      <c r="EFX29" s="1"/>
      <c r="EFY29" s="1"/>
      <c r="EFZ29" s="1"/>
      <c r="EGA29" s="1"/>
      <c r="EGB29" s="1"/>
      <c r="EGC29" s="1"/>
      <c r="EGD29" s="1"/>
      <c r="EGE29" s="1"/>
      <c r="EGF29" s="1"/>
      <c r="EGG29" s="1"/>
      <c r="EGH29" s="1"/>
      <c r="EGI29" s="1"/>
      <c r="EGJ29" s="1"/>
      <c r="EGK29" s="1"/>
      <c r="EGL29" s="1"/>
      <c r="EGM29" s="1"/>
      <c r="EGN29" s="1"/>
      <c r="EGO29" s="1"/>
      <c r="EGP29" s="1"/>
      <c r="EGQ29" s="1"/>
      <c r="EGR29" s="1"/>
      <c r="EGS29" s="1"/>
      <c r="EGT29" s="1"/>
      <c r="EGU29" s="1"/>
      <c r="EGV29" s="1"/>
      <c r="EGW29" s="1"/>
      <c r="EGX29" s="1"/>
      <c r="EGY29" s="1"/>
      <c r="EGZ29" s="1"/>
      <c r="EHA29" s="1"/>
      <c r="EHB29" s="1"/>
      <c r="EHC29" s="1"/>
      <c r="EHD29" s="1"/>
      <c r="EHE29" s="1"/>
      <c r="EHF29" s="1"/>
      <c r="EHG29" s="1"/>
      <c r="EHH29" s="1"/>
      <c r="EHI29" s="1"/>
      <c r="EHJ29" s="1"/>
      <c r="EHK29" s="1"/>
      <c r="EHL29" s="1"/>
      <c r="EHM29" s="1"/>
      <c r="EHN29" s="1"/>
      <c r="EHO29" s="1"/>
      <c r="EHP29" s="1"/>
      <c r="EHQ29" s="1"/>
      <c r="EHR29" s="1"/>
      <c r="EHS29" s="1"/>
      <c r="EHT29" s="1"/>
      <c r="EHU29" s="1"/>
      <c r="EHV29" s="1"/>
      <c r="EHW29" s="1"/>
      <c r="EHX29" s="1"/>
      <c r="EHY29" s="1"/>
      <c r="EHZ29" s="1"/>
      <c r="EIA29" s="1"/>
      <c r="EIB29" s="1"/>
      <c r="EIC29" s="1"/>
      <c r="EID29" s="1"/>
      <c r="EIE29" s="1"/>
      <c r="EIF29" s="1"/>
      <c r="EIG29" s="1"/>
      <c r="EIH29" s="1"/>
      <c r="EII29" s="1"/>
      <c r="EIJ29" s="1"/>
      <c r="EIK29" s="1"/>
      <c r="EIL29" s="1"/>
      <c r="EIM29" s="1"/>
      <c r="EIN29" s="1"/>
      <c r="EIO29" s="1"/>
      <c r="EIP29" s="1"/>
      <c r="EIQ29" s="1"/>
      <c r="EIR29" s="1"/>
      <c r="EIS29" s="1"/>
      <c r="EIT29" s="1"/>
      <c r="EIU29" s="1"/>
      <c r="EIV29" s="1"/>
      <c r="EIW29" s="1"/>
      <c r="EIX29" s="1"/>
      <c r="EIY29" s="1"/>
      <c r="EIZ29" s="1"/>
      <c r="EJA29" s="1"/>
      <c r="EJB29" s="1"/>
      <c r="EJC29" s="1"/>
      <c r="EJD29" s="1"/>
      <c r="EJE29" s="1"/>
      <c r="EJF29" s="1"/>
      <c r="EJG29" s="1"/>
      <c r="EJH29" s="1"/>
      <c r="EJI29" s="1"/>
      <c r="EJJ29" s="1"/>
      <c r="EJK29" s="1"/>
      <c r="EJL29" s="1"/>
      <c r="EJM29" s="1"/>
      <c r="EJN29" s="1"/>
      <c r="EJO29" s="1"/>
      <c r="EJP29" s="1"/>
      <c r="EJQ29" s="1"/>
      <c r="EJR29" s="1"/>
      <c r="EJS29" s="1"/>
      <c r="EJT29" s="1"/>
      <c r="EJU29" s="1"/>
      <c r="EJV29" s="1"/>
      <c r="EJW29" s="1"/>
      <c r="EJX29" s="1"/>
      <c r="EJY29" s="1"/>
      <c r="EJZ29" s="1"/>
      <c r="EKA29" s="1"/>
      <c r="EKB29" s="1"/>
      <c r="EKC29" s="1"/>
      <c r="EKD29" s="1"/>
      <c r="EKE29" s="1"/>
      <c r="EKF29" s="1"/>
      <c r="EKG29" s="1"/>
      <c r="EKH29" s="1"/>
      <c r="EKI29" s="1"/>
      <c r="EKJ29" s="1"/>
      <c r="EKK29" s="1"/>
      <c r="EKL29" s="1"/>
      <c r="EKM29" s="1"/>
      <c r="EKN29" s="1"/>
      <c r="EKO29" s="1"/>
      <c r="EKP29" s="1"/>
      <c r="EKQ29" s="1"/>
      <c r="EKR29" s="1"/>
      <c r="EKS29" s="1"/>
      <c r="EKT29" s="1"/>
      <c r="EKU29" s="1"/>
      <c r="EKV29" s="1"/>
      <c r="EKW29" s="1"/>
      <c r="EKX29" s="1"/>
      <c r="EKY29" s="1"/>
      <c r="EKZ29" s="1"/>
      <c r="ELA29" s="1"/>
      <c r="ELB29" s="1"/>
      <c r="ELC29" s="1"/>
      <c r="ELD29" s="1"/>
      <c r="ELE29" s="1"/>
      <c r="ELF29" s="1"/>
      <c r="ELG29" s="1"/>
      <c r="ELH29" s="1"/>
      <c r="ELI29" s="1"/>
      <c r="ELJ29" s="1"/>
      <c r="ELK29" s="1"/>
      <c r="ELL29" s="1"/>
      <c r="ELM29" s="1"/>
      <c r="ELN29" s="1"/>
      <c r="ELO29" s="1"/>
      <c r="ELP29" s="1"/>
      <c r="ELQ29" s="1"/>
      <c r="ELR29" s="1"/>
      <c r="ELS29" s="1"/>
      <c r="ELT29" s="1"/>
      <c r="ELU29" s="1"/>
      <c r="ELV29" s="1"/>
      <c r="ELW29" s="1"/>
      <c r="ELX29" s="1"/>
      <c r="ELY29" s="1"/>
      <c r="ELZ29" s="1"/>
      <c r="EMA29" s="1"/>
      <c r="EMB29" s="1"/>
      <c r="EMC29" s="1"/>
      <c r="EMD29" s="1"/>
      <c r="EME29" s="1"/>
      <c r="EMF29" s="1"/>
      <c r="EMG29" s="1"/>
      <c r="EMH29" s="1"/>
      <c r="EMI29" s="1"/>
      <c r="EMJ29" s="1"/>
      <c r="EMK29" s="1"/>
      <c r="EML29" s="1"/>
      <c r="EMM29" s="1"/>
      <c r="EMN29" s="1"/>
      <c r="EMO29" s="1"/>
      <c r="EMP29" s="1"/>
      <c r="EMQ29" s="1"/>
      <c r="EMR29" s="1"/>
      <c r="EMS29" s="1"/>
      <c r="EMT29" s="1"/>
      <c r="EMU29" s="1"/>
      <c r="EMV29" s="1"/>
      <c r="EMW29" s="1"/>
      <c r="EMX29" s="1"/>
      <c r="EMY29" s="1"/>
      <c r="EMZ29" s="1"/>
      <c r="ENA29" s="1"/>
      <c r="ENB29" s="1"/>
      <c r="ENC29" s="1"/>
      <c r="END29" s="1"/>
      <c r="ENE29" s="1"/>
      <c r="ENF29" s="1"/>
      <c r="ENG29" s="1"/>
      <c r="ENH29" s="1"/>
      <c r="ENI29" s="1"/>
      <c r="ENJ29" s="1"/>
      <c r="ENK29" s="1"/>
      <c r="ENL29" s="1"/>
      <c r="ENM29" s="1"/>
      <c r="ENN29" s="1"/>
      <c r="ENO29" s="1"/>
      <c r="ENP29" s="1"/>
      <c r="ENQ29" s="1"/>
      <c r="ENR29" s="1"/>
      <c r="ENS29" s="1"/>
      <c r="ENT29" s="1"/>
      <c r="ENU29" s="1"/>
      <c r="ENV29" s="1"/>
      <c r="ENW29" s="1"/>
      <c r="ENX29" s="1"/>
      <c r="ENY29" s="1"/>
      <c r="ENZ29" s="1"/>
      <c r="EOA29" s="1"/>
      <c r="EOB29" s="1"/>
      <c r="EOC29" s="1"/>
      <c r="EOD29" s="1"/>
      <c r="EOE29" s="1"/>
      <c r="EOF29" s="1"/>
      <c r="EOG29" s="1"/>
      <c r="EOH29" s="1"/>
      <c r="EOI29" s="1"/>
      <c r="EOJ29" s="1"/>
      <c r="EOK29" s="1"/>
      <c r="EOL29" s="1"/>
      <c r="EOM29" s="1"/>
      <c r="EON29" s="1"/>
      <c r="EOO29" s="1"/>
      <c r="EOP29" s="1"/>
      <c r="EOQ29" s="1"/>
      <c r="EOR29" s="1"/>
      <c r="EOS29" s="1"/>
      <c r="EOT29" s="1"/>
      <c r="EOU29" s="1"/>
      <c r="EOV29" s="1"/>
      <c r="EOW29" s="1"/>
      <c r="EOX29" s="1"/>
      <c r="EOY29" s="1"/>
      <c r="EOZ29" s="1"/>
      <c r="EPA29" s="1"/>
      <c r="EPB29" s="1"/>
      <c r="EPC29" s="1"/>
      <c r="EPD29" s="1"/>
      <c r="EPE29" s="1"/>
      <c r="EPF29" s="1"/>
      <c r="EPG29" s="1"/>
      <c r="EPH29" s="1"/>
      <c r="EPI29" s="1"/>
      <c r="EPJ29" s="1"/>
      <c r="EPK29" s="1"/>
      <c r="EPL29" s="1"/>
      <c r="EPM29" s="1"/>
      <c r="EPN29" s="1"/>
      <c r="EPO29" s="1"/>
      <c r="EPP29" s="1"/>
      <c r="EPQ29" s="1"/>
      <c r="EPR29" s="1"/>
      <c r="EPS29" s="1"/>
      <c r="EPT29" s="1"/>
      <c r="EPU29" s="1"/>
      <c r="EPV29" s="1"/>
      <c r="EPW29" s="1"/>
      <c r="EPX29" s="1"/>
      <c r="EPY29" s="1"/>
      <c r="EPZ29" s="1"/>
      <c r="EQA29" s="1"/>
      <c r="EQB29" s="1"/>
      <c r="EQC29" s="1"/>
      <c r="EQD29" s="1"/>
      <c r="EQE29" s="1"/>
      <c r="EQF29" s="1"/>
      <c r="EQG29" s="1"/>
      <c r="EQH29" s="1"/>
      <c r="EQI29" s="1"/>
      <c r="EQJ29" s="1"/>
      <c r="EQK29" s="1"/>
      <c r="EQL29" s="1"/>
      <c r="EQM29" s="1"/>
      <c r="EQN29" s="1"/>
      <c r="EQO29" s="1"/>
      <c r="EQP29" s="1"/>
      <c r="EQQ29" s="1"/>
      <c r="EQR29" s="1"/>
      <c r="EQS29" s="1"/>
      <c r="EQT29" s="1"/>
      <c r="EQU29" s="1"/>
      <c r="EQV29" s="1"/>
      <c r="EQW29" s="1"/>
      <c r="EQX29" s="1"/>
      <c r="EQY29" s="1"/>
      <c r="EQZ29" s="1"/>
      <c r="ERA29" s="1"/>
      <c r="ERB29" s="1"/>
      <c r="ERC29" s="1"/>
      <c r="ERD29" s="1"/>
      <c r="ERE29" s="1"/>
      <c r="ERF29" s="1"/>
      <c r="ERG29" s="1"/>
      <c r="ERH29" s="1"/>
      <c r="ERI29" s="1"/>
      <c r="ERJ29" s="1"/>
      <c r="ERK29" s="1"/>
      <c r="ERL29" s="1"/>
      <c r="ERM29" s="1"/>
      <c r="ERN29" s="1"/>
      <c r="ERO29" s="1"/>
      <c r="ERP29" s="1"/>
      <c r="ERQ29" s="1"/>
      <c r="ERR29" s="1"/>
      <c r="ERS29" s="1"/>
      <c r="ERT29" s="1"/>
      <c r="ERU29" s="1"/>
      <c r="ERV29" s="1"/>
      <c r="ERW29" s="1"/>
      <c r="ERX29" s="1"/>
      <c r="ERY29" s="1"/>
      <c r="ERZ29" s="1"/>
      <c r="ESA29" s="1"/>
      <c r="ESB29" s="1"/>
      <c r="ESC29" s="1"/>
      <c r="ESD29" s="1"/>
      <c r="ESE29" s="1"/>
      <c r="ESF29" s="1"/>
      <c r="ESG29" s="1"/>
      <c r="ESH29" s="1"/>
      <c r="ESI29" s="1"/>
      <c r="ESJ29" s="1"/>
      <c r="ESK29" s="1"/>
      <c r="ESL29" s="1"/>
      <c r="ESM29" s="1"/>
      <c r="ESN29" s="1"/>
      <c r="ESO29" s="1"/>
      <c r="ESP29" s="1"/>
      <c r="ESQ29" s="1"/>
      <c r="ESR29" s="1"/>
      <c r="ESS29" s="1"/>
      <c r="EST29" s="1"/>
      <c r="ESU29" s="1"/>
      <c r="ESV29" s="1"/>
      <c r="ESW29" s="1"/>
      <c r="ESX29" s="1"/>
      <c r="ESY29" s="1"/>
      <c r="ESZ29" s="1"/>
      <c r="ETA29" s="1"/>
      <c r="ETB29" s="1"/>
      <c r="ETC29" s="1"/>
      <c r="ETD29" s="1"/>
      <c r="ETE29" s="1"/>
      <c r="ETF29" s="1"/>
      <c r="ETG29" s="1"/>
      <c r="ETH29" s="1"/>
      <c r="ETI29" s="1"/>
      <c r="ETJ29" s="1"/>
      <c r="ETK29" s="1"/>
      <c r="ETL29" s="1"/>
      <c r="ETM29" s="1"/>
      <c r="ETN29" s="1"/>
      <c r="ETO29" s="1"/>
      <c r="ETP29" s="1"/>
      <c r="ETQ29" s="1"/>
      <c r="ETR29" s="1"/>
      <c r="ETS29" s="1"/>
      <c r="ETT29" s="1"/>
      <c r="ETU29" s="1"/>
      <c r="ETV29" s="1"/>
      <c r="ETW29" s="1"/>
      <c r="ETX29" s="1"/>
      <c r="ETY29" s="1"/>
      <c r="ETZ29" s="1"/>
      <c r="EUA29" s="1"/>
      <c r="EUB29" s="1"/>
      <c r="EUC29" s="1"/>
      <c r="EUD29" s="1"/>
      <c r="EUE29" s="1"/>
      <c r="EUF29" s="1"/>
      <c r="EUG29" s="1"/>
      <c r="EUH29" s="1"/>
      <c r="EUI29" s="1"/>
      <c r="EUJ29" s="1"/>
      <c r="EUK29" s="1"/>
      <c r="EUL29" s="1"/>
      <c r="EUM29" s="1"/>
      <c r="EUN29" s="1"/>
      <c r="EUO29" s="1"/>
    </row>
    <row r="30" spans="1:3941" x14ac:dyDescent="0.25">
      <c r="A30" s="8">
        <v>22</v>
      </c>
      <c r="B30" s="58" t="s">
        <v>179</v>
      </c>
      <c r="C30" s="4" t="s">
        <v>86</v>
      </c>
      <c r="D30" t="s">
        <v>394</v>
      </c>
      <c r="E30" s="4" t="s">
        <v>175</v>
      </c>
      <c r="F30" t="s">
        <v>112</v>
      </c>
      <c r="G30" s="14">
        <v>50000</v>
      </c>
      <c r="H30" s="28">
        <v>1435</v>
      </c>
      <c r="I30" s="28">
        <v>1278.07</v>
      </c>
      <c r="J30" s="28">
        <v>1520</v>
      </c>
      <c r="K30" s="28">
        <v>6185.66</v>
      </c>
      <c r="L30" s="14">
        <f t="shared" si="7"/>
        <v>10418.73</v>
      </c>
      <c r="M30" s="14">
        <f t="shared" si="1"/>
        <v>39581.269999999997</v>
      </c>
      <c r="N30" s="28"/>
      <c r="O30" s="28"/>
      <c r="Q30" s="28"/>
    </row>
    <row r="31" spans="1:3941" x14ac:dyDescent="0.25">
      <c r="A31" s="8">
        <v>23</v>
      </c>
      <c r="B31" t="s">
        <v>90</v>
      </c>
      <c r="C31" s="4" t="s">
        <v>86</v>
      </c>
      <c r="D31" t="s">
        <v>395</v>
      </c>
      <c r="E31" s="4" t="s">
        <v>175</v>
      </c>
      <c r="F31" t="s">
        <v>112</v>
      </c>
      <c r="G31" s="14">
        <v>58000</v>
      </c>
      <c r="H31" s="28">
        <v>1664.6</v>
      </c>
      <c r="I31" s="28">
        <v>2407.15</v>
      </c>
      <c r="J31" s="28">
        <v>1763.2</v>
      </c>
      <c r="K31" s="28">
        <v>4014.56</v>
      </c>
      <c r="L31" s="14">
        <f t="shared" si="7"/>
        <v>9849.51</v>
      </c>
      <c r="M31" s="14">
        <f t="shared" si="1"/>
        <v>48150.49</v>
      </c>
      <c r="N31" s="28"/>
      <c r="O31" s="28"/>
      <c r="Q31" s="28"/>
    </row>
    <row r="32" spans="1:3941" x14ac:dyDescent="0.25">
      <c r="A32" s="8">
        <v>24</v>
      </c>
      <c r="B32" t="s">
        <v>246</v>
      </c>
      <c r="C32" s="4" t="s">
        <v>86</v>
      </c>
      <c r="D32" t="s">
        <v>114</v>
      </c>
      <c r="E32" s="4" t="s">
        <v>175</v>
      </c>
      <c r="F32" t="s">
        <v>113</v>
      </c>
      <c r="G32" s="14">
        <v>40000</v>
      </c>
      <c r="H32" s="13">
        <f t="shared" si="0"/>
        <v>1148</v>
      </c>
      <c r="I32" s="28">
        <v>442.65</v>
      </c>
      <c r="J32" s="13">
        <f t="shared" si="8"/>
        <v>1216</v>
      </c>
      <c r="K32" s="14">
        <v>175</v>
      </c>
      <c r="L32" s="14">
        <f t="shared" ref="L32:L49" si="11">H32+I32+J32+K32</f>
        <v>2981.65</v>
      </c>
      <c r="M32" s="14">
        <f t="shared" si="1"/>
        <v>37018.35</v>
      </c>
      <c r="N32" s="28"/>
      <c r="O32" s="28"/>
      <c r="Q32" s="28"/>
    </row>
    <row r="33" spans="1:395" x14ac:dyDescent="0.25">
      <c r="A33" s="8">
        <v>25</v>
      </c>
      <c r="B33" t="s">
        <v>94</v>
      </c>
      <c r="C33" s="4" t="s">
        <v>86</v>
      </c>
      <c r="D33" t="s">
        <v>298</v>
      </c>
      <c r="E33" s="4" t="s">
        <v>175</v>
      </c>
      <c r="F33" t="s">
        <v>112</v>
      </c>
      <c r="G33" s="13">
        <v>140000</v>
      </c>
      <c r="H33" s="13">
        <f t="shared" si="0"/>
        <v>4018</v>
      </c>
      <c r="I33" s="28">
        <v>20554.48</v>
      </c>
      <c r="J33" s="13">
        <f t="shared" si="8"/>
        <v>4256</v>
      </c>
      <c r="K33" s="28">
        <v>4114.5600000000004</v>
      </c>
      <c r="L33" s="14">
        <f>H33+I33+J33+K33</f>
        <v>32943.040000000001</v>
      </c>
      <c r="M33" s="14">
        <f t="shared" si="1"/>
        <v>107056.96000000001</v>
      </c>
      <c r="N33" s="28"/>
      <c r="O33" s="28"/>
      <c r="Q33" s="28"/>
    </row>
    <row r="34" spans="1:395" x14ac:dyDescent="0.25">
      <c r="A34" s="8">
        <v>26</v>
      </c>
      <c r="B34" s="4" t="s">
        <v>92</v>
      </c>
      <c r="C34" s="4" t="s">
        <v>86</v>
      </c>
      <c r="D34" s="4" t="s">
        <v>371</v>
      </c>
      <c r="E34" s="4" t="s">
        <v>175</v>
      </c>
      <c r="F34" s="4" t="s">
        <v>113</v>
      </c>
      <c r="G34" s="14">
        <v>51000</v>
      </c>
      <c r="H34" s="13">
        <f t="shared" si="0"/>
        <v>1463.7</v>
      </c>
      <c r="I34" s="35">
        <v>1995.14</v>
      </c>
      <c r="J34" s="13">
        <f t="shared" si="8"/>
        <v>1550.4</v>
      </c>
      <c r="K34" s="28">
        <v>1255</v>
      </c>
      <c r="L34" s="14">
        <f>H34+I34+J34+K34</f>
        <v>6264.24</v>
      </c>
      <c r="M34" s="14">
        <f t="shared" si="1"/>
        <v>44735.76</v>
      </c>
      <c r="N34" s="28"/>
      <c r="O34" s="28"/>
      <c r="Q34" s="28"/>
    </row>
    <row r="35" spans="1:395" x14ac:dyDescent="0.25">
      <c r="A35" s="8">
        <v>27</v>
      </c>
      <c r="B35" t="s">
        <v>468</v>
      </c>
      <c r="C35" s="4" t="s">
        <v>86</v>
      </c>
      <c r="D35" t="s">
        <v>484</v>
      </c>
      <c r="E35" s="4" t="s">
        <v>175</v>
      </c>
      <c r="F35" s="4" t="s">
        <v>113</v>
      </c>
      <c r="G35" s="28">
        <v>50000</v>
      </c>
      <c r="H35" s="28">
        <v>1435</v>
      </c>
      <c r="I35" s="28">
        <v>1854</v>
      </c>
      <c r="J35" s="28">
        <v>1520</v>
      </c>
      <c r="K35" s="28">
        <v>175</v>
      </c>
      <c r="L35" s="14">
        <f>H35+I35+J35+K35</f>
        <v>4984</v>
      </c>
      <c r="M35" s="14">
        <f t="shared" si="1"/>
        <v>45016</v>
      </c>
      <c r="N35" s="28"/>
      <c r="O35" s="28"/>
      <c r="Q35" s="28"/>
    </row>
    <row r="36" spans="1:395" s="6" customFormat="1" x14ac:dyDescent="0.25">
      <c r="A36" s="8">
        <v>28</v>
      </c>
      <c r="B36" t="s">
        <v>247</v>
      </c>
      <c r="C36" s="6" t="s">
        <v>242</v>
      </c>
      <c r="D36" t="s">
        <v>407</v>
      </c>
      <c r="E36" s="21" t="s">
        <v>175</v>
      </c>
      <c r="F36" s="6" t="s">
        <v>113</v>
      </c>
      <c r="G36" s="24">
        <v>47000</v>
      </c>
      <c r="H36" s="13">
        <f t="shared" si="0"/>
        <v>1348.9</v>
      </c>
      <c r="I36" s="28">
        <v>1430.6</v>
      </c>
      <c r="J36" s="13">
        <f t="shared" si="8"/>
        <v>1428.8</v>
      </c>
      <c r="K36" s="24">
        <v>25</v>
      </c>
      <c r="L36" s="14">
        <f t="shared" si="11"/>
        <v>4233.3</v>
      </c>
      <c r="M36" s="14">
        <f t="shared" si="1"/>
        <v>42766.7</v>
      </c>
      <c r="N36" s="28"/>
      <c r="O36" s="28"/>
      <c r="P36"/>
      <c r="Q36" s="28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</row>
    <row r="37" spans="1:395" s="6" customFormat="1" x14ac:dyDescent="0.25">
      <c r="A37" s="8">
        <v>29</v>
      </c>
      <c r="B37" t="s">
        <v>402</v>
      </c>
      <c r="C37" s="6" t="s">
        <v>242</v>
      </c>
      <c r="D37" t="s">
        <v>407</v>
      </c>
      <c r="E37" s="21" t="s">
        <v>175</v>
      </c>
      <c r="F37" s="6" t="s">
        <v>113</v>
      </c>
      <c r="G37" s="24">
        <v>47000</v>
      </c>
      <c r="H37" s="13">
        <f t="shared" si="0"/>
        <v>1348.9</v>
      </c>
      <c r="I37" s="28">
        <v>1430.6</v>
      </c>
      <c r="J37" s="13">
        <f t="shared" si="8"/>
        <v>1428.8</v>
      </c>
      <c r="K37" s="24">
        <v>175</v>
      </c>
      <c r="L37" s="14">
        <f t="shared" si="11"/>
        <v>4383.3</v>
      </c>
      <c r="M37" s="14">
        <f t="shared" si="1"/>
        <v>42616.7</v>
      </c>
      <c r="N37" s="28"/>
      <c r="O37" s="28"/>
      <c r="P37"/>
      <c r="Q37" s="28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</row>
    <row r="38" spans="1:395" s="6" customFormat="1" x14ac:dyDescent="0.25">
      <c r="A38" s="8">
        <v>30</v>
      </c>
      <c r="B38" t="s">
        <v>403</v>
      </c>
      <c r="C38" s="6" t="s">
        <v>242</v>
      </c>
      <c r="D38" t="s">
        <v>404</v>
      </c>
      <c r="E38" s="21" t="s">
        <v>176</v>
      </c>
      <c r="F38" s="6" t="s">
        <v>113</v>
      </c>
      <c r="G38" s="24">
        <v>55000</v>
      </c>
      <c r="H38" s="13">
        <f t="shared" si="0"/>
        <v>1578.5</v>
      </c>
      <c r="I38" s="14">
        <v>2559.6799999999998</v>
      </c>
      <c r="J38" s="13">
        <f t="shared" si="8"/>
        <v>1672</v>
      </c>
      <c r="K38" s="24">
        <v>175</v>
      </c>
      <c r="L38" s="14">
        <f>H38+I38+J38+K38</f>
        <v>5985.18</v>
      </c>
      <c r="M38" s="14">
        <f t="shared" si="1"/>
        <v>49014.82</v>
      </c>
      <c r="N38" s="28"/>
      <c r="O38" s="28"/>
      <c r="P38"/>
      <c r="Q38" s="2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</row>
    <row r="39" spans="1:395" s="6" customFormat="1" x14ac:dyDescent="0.25">
      <c r="A39" s="8">
        <v>31</v>
      </c>
      <c r="B39" t="s">
        <v>314</v>
      </c>
      <c r="C39" s="6" t="s">
        <v>242</v>
      </c>
      <c r="D39" t="s">
        <v>293</v>
      </c>
      <c r="E39" s="4" t="s">
        <v>176</v>
      </c>
      <c r="F39" s="23" t="s">
        <v>113</v>
      </c>
      <c r="G39" s="14">
        <v>55000</v>
      </c>
      <c r="H39" s="14">
        <v>1578.5</v>
      </c>
      <c r="I39" s="14">
        <v>2559.6799999999998</v>
      </c>
      <c r="J39" s="14">
        <v>1672</v>
      </c>
      <c r="K39" s="14">
        <v>175</v>
      </c>
      <c r="L39" s="14">
        <v>5985.18</v>
      </c>
      <c r="M39" s="14">
        <f t="shared" si="1"/>
        <v>49014.82</v>
      </c>
      <c r="N39" s="28"/>
      <c r="O39" s="28"/>
      <c r="P39"/>
      <c r="Q39" s="28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</row>
    <row r="40" spans="1:395" s="6" customFormat="1" x14ac:dyDescent="0.25">
      <c r="A40" s="8">
        <v>32</v>
      </c>
      <c r="B40" t="s">
        <v>91</v>
      </c>
      <c r="C40" s="4" t="s">
        <v>154</v>
      </c>
      <c r="D40" t="s">
        <v>372</v>
      </c>
      <c r="E40" s="4" t="s">
        <v>175</v>
      </c>
      <c r="F40" t="s">
        <v>113</v>
      </c>
      <c r="G40" s="13">
        <v>55000</v>
      </c>
      <c r="H40" s="28">
        <v>1578.5</v>
      </c>
      <c r="I40" s="28">
        <v>0</v>
      </c>
      <c r="J40" s="28">
        <v>1672</v>
      </c>
      <c r="K40" s="28">
        <v>295</v>
      </c>
      <c r="L40" s="14">
        <f t="shared" si="11"/>
        <v>3545.5</v>
      </c>
      <c r="M40" s="14">
        <f t="shared" si="1"/>
        <v>51454.5</v>
      </c>
      <c r="N40" s="28"/>
      <c r="O40" s="28"/>
      <c r="P40"/>
      <c r="Q40" s="28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</row>
    <row r="41" spans="1:395" x14ac:dyDescent="0.25">
      <c r="A41" s="8">
        <v>33</v>
      </c>
      <c r="B41" t="s">
        <v>93</v>
      </c>
      <c r="C41" s="4" t="s">
        <v>154</v>
      </c>
      <c r="D41" t="s">
        <v>406</v>
      </c>
      <c r="E41" s="4" t="s">
        <v>176</v>
      </c>
      <c r="F41" t="s">
        <v>112</v>
      </c>
      <c r="G41" s="13">
        <v>45000</v>
      </c>
      <c r="H41" s="13">
        <f t="shared" si="0"/>
        <v>1291.5</v>
      </c>
      <c r="I41" s="28">
        <v>860.36</v>
      </c>
      <c r="J41" s="13">
        <f>G41*0.0304</f>
        <v>1368</v>
      </c>
      <c r="K41" s="28">
        <v>2094.7800000000002</v>
      </c>
      <c r="L41" s="14">
        <f t="shared" si="11"/>
        <v>5614.64</v>
      </c>
      <c r="M41" s="14">
        <f t="shared" si="1"/>
        <v>39385.360000000001</v>
      </c>
      <c r="N41" s="28"/>
      <c r="O41" s="28"/>
      <c r="Q41" s="28"/>
    </row>
    <row r="42" spans="1:395" x14ac:dyDescent="0.25">
      <c r="A42" s="8">
        <v>34</v>
      </c>
      <c r="B42" s="4" t="s">
        <v>191</v>
      </c>
      <c r="C42" s="4" t="s">
        <v>154</v>
      </c>
      <c r="D42" t="s">
        <v>406</v>
      </c>
      <c r="E42" s="4" t="s">
        <v>176</v>
      </c>
      <c r="F42" s="5" t="s">
        <v>113</v>
      </c>
      <c r="G42" s="13">
        <v>55000</v>
      </c>
      <c r="H42" s="13">
        <f t="shared" si="0"/>
        <v>1578.5</v>
      </c>
      <c r="I42" s="28">
        <v>2559.6799999999998</v>
      </c>
      <c r="J42" s="13">
        <v>1672</v>
      </c>
      <c r="K42" s="28">
        <v>175</v>
      </c>
      <c r="L42" s="14">
        <f t="shared" si="11"/>
        <v>5985.18</v>
      </c>
      <c r="M42" s="14">
        <f t="shared" si="1"/>
        <v>49014.82</v>
      </c>
      <c r="N42" s="28"/>
      <c r="O42" s="28"/>
      <c r="Q42" s="28"/>
    </row>
    <row r="43" spans="1:395" x14ac:dyDescent="0.25">
      <c r="A43" s="8">
        <v>35</v>
      </c>
      <c r="B43" s="4" t="s">
        <v>192</v>
      </c>
      <c r="C43" s="4" t="s">
        <v>154</v>
      </c>
      <c r="D43" t="s">
        <v>406</v>
      </c>
      <c r="E43" s="4" t="s">
        <v>176</v>
      </c>
      <c r="F43" s="5" t="s">
        <v>113</v>
      </c>
      <c r="G43" s="13">
        <v>47000</v>
      </c>
      <c r="H43" s="13">
        <f t="shared" si="0"/>
        <v>1348.9</v>
      </c>
      <c r="I43" s="28">
        <v>1430.6</v>
      </c>
      <c r="J43" s="13">
        <f t="shared" si="8"/>
        <v>1428.8</v>
      </c>
      <c r="K43" s="13">
        <v>175</v>
      </c>
      <c r="L43" s="14">
        <f t="shared" si="11"/>
        <v>4383.3</v>
      </c>
      <c r="M43" s="14">
        <f t="shared" si="1"/>
        <v>42616.7</v>
      </c>
      <c r="N43" s="28"/>
      <c r="O43" s="28"/>
      <c r="Q43" s="28"/>
    </row>
    <row r="44" spans="1:395" x14ac:dyDescent="0.25">
      <c r="A44" s="8">
        <v>36</v>
      </c>
      <c r="B44" t="s">
        <v>248</v>
      </c>
      <c r="C44" s="4" t="s">
        <v>154</v>
      </c>
      <c r="D44" t="s">
        <v>406</v>
      </c>
      <c r="E44" s="4" t="s">
        <v>176</v>
      </c>
      <c r="F44" s="5" t="s">
        <v>113</v>
      </c>
      <c r="G44" s="28">
        <v>47000</v>
      </c>
      <c r="H44" s="13">
        <f t="shared" si="0"/>
        <v>1348.9</v>
      </c>
      <c r="I44" s="28">
        <v>1430.6</v>
      </c>
      <c r="J44" s="13">
        <f t="shared" si="8"/>
        <v>1428.8</v>
      </c>
      <c r="K44" s="28">
        <v>175</v>
      </c>
      <c r="L44" s="14">
        <f t="shared" si="11"/>
        <v>4383.3</v>
      </c>
      <c r="M44" s="14">
        <f t="shared" si="1"/>
        <v>42616.7</v>
      </c>
      <c r="N44" s="28"/>
      <c r="O44" s="28"/>
      <c r="Q44" s="28"/>
    </row>
    <row r="45" spans="1:395" x14ac:dyDescent="0.25">
      <c r="A45" s="8">
        <v>37</v>
      </c>
      <c r="B45" t="s">
        <v>405</v>
      </c>
      <c r="C45" s="4" t="s">
        <v>154</v>
      </c>
      <c r="D45" t="s">
        <v>406</v>
      </c>
      <c r="E45" s="4" t="s">
        <v>176</v>
      </c>
      <c r="F45" s="5" t="s">
        <v>113</v>
      </c>
      <c r="G45" s="28">
        <v>47000</v>
      </c>
      <c r="H45" s="28">
        <v>1348.9</v>
      </c>
      <c r="I45" s="28">
        <v>1430.6</v>
      </c>
      <c r="J45" s="28">
        <v>1428.8</v>
      </c>
      <c r="K45" s="28">
        <v>175</v>
      </c>
      <c r="L45" s="14">
        <f t="shared" si="11"/>
        <v>4383.3</v>
      </c>
      <c r="M45" s="14">
        <f t="shared" si="1"/>
        <v>42616.7</v>
      </c>
      <c r="N45" s="28"/>
      <c r="O45" s="28"/>
      <c r="Q45" s="28"/>
    </row>
    <row r="46" spans="1:395" x14ac:dyDescent="0.25">
      <c r="A46" s="8">
        <v>38</v>
      </c>
      <c r="B46" t="s">
        <v>369</v>
      </c>
      <c r="C46" t="s">
        <v>370</v>
      </c>
      <c r="D46" t="s">
        <v>373</v>
      </c>
      <c r="E46" s="4" t="s">
        <v>175</v>
      </c>
      <c r="F46" s="5" t="s">
        <v>112</v>
      </c>
      <c r="G46" s="28">
        <v>110000</v>
      </c>
      <c r="H46" s="13">
        <f t="shared" si="0"/>
        <v>3157</v>
      </c>
      <c r="I46" s="28">
        <v>14457.62</v>
      </c>
      <c r="J46" s="13">
        <f t="shared" si="8"/>
        <v>3344</v>
      </c>
      <c r="K46" s="28">
        <v>856.5</v>
      </c>
      <c r="L46" s="14">
        <f>H46+I46+J46+K46</f>
        <v>21815.119999999999</v>
      </c>
      <c r="M46" s="14">
        <f t="shared" si="1"/>
        <v>88184.88</v>
      </c>
      <c r="N46" s="28"/>
      <c r="O46" s="28"/>
      <c r="Q46" s="28"/>
    </row>
    <row r="47" spans="1:395" x14ac:dyDescent="0.25">
      <c r="A47" s="8">
        <v>39</v>
      </c>
      <c r="B47" t="s">
        <v>466</v>
      </c>
      <c r="C47" t="s">
        <v>99</v>
      </c>
      <c r="D47" t="s">
        <v>471</v>
      </c>
      <c r="E47" s="4" t="s">
        <v>175</v>
      </c>
      <c r="F47" s="5" t="s">
        <v>113</v>
      </c>
      <c r="G47" s="28">
        <v>45000</v>
      </c>
      <c r="H47" s="28">
        <v>1291.5</v>
      </c>
      <c r="I47" s="28">
        <v>1148.33</v>
      </c>
      <c r="J47" s="28">
        <v>1368</v>
      </c>
      <c r="K47" s="28">
        <v>2574.9499999999998</v>
      </c>
      <c r="L47" s="14">
        <f>H47+I47+J47+K47</f>
        <v>6382.78</v>
      </c>
      <c r="M47" s="14">
        <f>+G47-L47</f>
        <v>38617.22</v>
      </c>
      <c r="N47" s="28"/>
      <c r="O47" s="28"/>
      <c r="Q47" s="28"/>
    </row>
    <row r="48" spans="1:395" x14ac:dyDescent="0.25">
      <c r="A48" s="8">
        <v>40</v>
      </c>
      <c r="B48" t="s">
        <v>467</v>
      </c>
      <c r="C48" t="s">
        <v>99</v>
      </c>
      <c r="D48" t="s">
        <v>114</v>
      </c>
      <c r="E48" s="4" t="s">
        <v>175</v>
      </c>
      <c r="F48" s="5" t="s">
        <v>113</v>
      </c>
      <c r="G48" s="28">
        <v>45000</v>
      </c>
      <c r="H48" s="28">
        <v>1291.5</v>
      </c>
      <c r="I48" s="28">
        <v>1148.33</v>
      </c>
      <c r="J48" s="28">
        <v>1368</v>
      </c>
      <c r="K48" s="28">
        <v>175</v>
      </c>
      <c r="L48" s="28">
        <v>3982.83</v>
      </c>
      <c r="M48" s="14">
        <f>+G48-L48</f>
        <v>41017.17</v>
      </c>
      <c r="N48" s="28"/>
      <c r="O48" s="28"/>
      <c r="Q48" s="28"/>
    </row>
    <row r="49" spans="1:17" x14ac:dyDescent="0.25">
      <c r="A49" s="8">
        <v>41</v>
      </c>
      <c r="B49" t="s">
        <v>341</v>
      </c>
      <c r="C49" t="s">
        <v>315</v>
      </c>
      <c r="D49" t="s">
        <v>374</v>
      </c>
      <c r="E49" s="4" t="s">
        <v>175</v>
      </c>
      <c r="F49" t="s">
        <v>112</v>
      </c>
      <c r="G49" s="28">
        <v>65000</v>
      </c>
      <c r="H49" s="28">
        <v>1865.5</v>
      </c>
      <c r="I49" s="28">
        <v>3659.66</v>
      </c>
      <c r="J49" s="28">
        <v>1976</v>
      </c>
      <c r="K49" s="28">
        <v>3984.56</v>
      </c>
      <c r="L49" s="14">
        <f t="shared" si="11"/>
        <v>11485.72</v>
      </c>
      <c r="M49" s="14">
        <f t="shared" si="1"/>
        <v>53514.28</v>
      </c>
      <c r="N49" s="28"/>
      <c r="O49" s="28"/>
      <c r="Q49" s="28"/>
    </row>
    <row r="50" spans="1:17" x14ac:dyDescent="0.25">
      <c r="A50" s="8">
        <v>42</v>
      </c>
      <c r="B50" t="s">
        <v>342</v>
      </c>
      <c r="C50" t="s">
        <v>315</v>
      </c>
      <c r="D50" t="s">
        <v>359</v>
      </c>
      <c r="E50" s="4" t="s">
        <v>175</v>
      </c>
      <c r="F50" t="s">
        <v>112</v>
      </c>
      <c r="G50" s="28">
        <v>65000</v>
      </c>
      <c r="H50" s="28">
        <v>1865.5</v>
      </c>
      <c r="I50" s="28">
        <v>4427.58</v>
      </c>
      <c r="J50" s="28">
        <v>1976</v>
      </c>
      <c r="K50" s="28">
        <v>996.5</v>
      </c>
      <c r="L50" s="28">
        <v>9265.58</v>
      </c>
      <c r="M50" s="14">
        <f t="shared" ref="M50" si="12">+G50-L50</f>
        <v>55734.42</v>
      </c>
      <c r="N50" s="28"/>
      <c r="O50" s="28"/>
      <c r="Q50" s="28"/>
    </row>
    <row r="51" spans="1:17" x14ac:dyDescent="0.25">
      <c r="A51" s="8">
        <v>43</v>
      </c>
      <c r="B51" t="s">
        <v>27</v>
      </c>
      <c r="C51" t="s">
        <v>315</v>
      </c>
      <c r="D51" s="4" t="s">
        <v>375</v>
      </c>
      <c r="E51" s="4" t="s">
        <v>175</v>
      </c>
      <c r="F51" t="s">
        <v>112</v>
      </c>
      <c r="G51" s="13">
        <v>76000</v>
      </c>
      <c r="H51" s="13">
        <f t="shared" ref="H51" si="13">G51*0.0287</f>
        <v>2181.1999999999998</v>
      </c>
      <c r="I51" s="14">
        <v>6497.56</v>
      </c>
      <c r="J51" s="14">
        <v>2310.4</v>
      </c>
      <c r="K51" s="14">
        <v>145</v>
      </c>
      <c r="L51" s="14">
        <f>H51+I51+J51+K51</f>
        <v>11134.16</v>
      </c>
      <c r="M51" s="14">
        <f t="shared" ref="M51" si="14">+G51-L51</f>
        <v>64865.84</v>
      </c>
      <c r="N51" s="28"/>
      <c r="O51" s="28"/>
      <c r="Q51" s="28"/>
    </row>
    <row r="52" spans="1:17" x14ac:dyDescent="0.25">
      <c r="A52" s="8">
        <v>44</v>
      </c>
      <c r="B52" t="s">
        <v>340</v>
      </c>
      <c r="C52" t="s">
        <v>315</v>
      </c>
      <c r="D52" t="s">
        <v>374</v>
      </c>
      <c r="E52" s="4" t="s">
        <v>176</v>
      </c>
      <c r="F52" t="s">
        <v>112</v>
      </c>
      <c r="G52" s="13">
        <v>65000</v>
      </c>
      <c r="H52" s="13">
        <f>G52*0.0287</f>
        <v>1865.5</v>
      </c>
      <c r="I52" s="14">
        <v>4427.58</v>
      </c>
      <c r="J52" s="14">
        <v>1976</v>
      </c>
      <c r="K52" s="14">
        <v>25</v>
      </c>
      <c r="L52" s="14">
        <f t="shared" ref="L52:L113" si="15">H52+I52+J52+K52</f>
        <v>8294.08</v>
      </c>
      <c r="M52" s="14">
        <f t="shared" si="1"/>
        <v>56705.919999999998</v>
      </c>
      <c r="N52" s="28"/>
      <c r="O52" s="28"/>
      <c r="Q52" s="28"/>
    </row>
    <row r="53" spans="1:17" x14ac:dyDescent="0.25">
      <c r="A53" s="8">
        <v>45</v>
      </c>
      <c r="B53" t="s">
        <v>356</v>
      </c>
      <c r="C53" t="s">
        <v>315</v>
      </c>
      <c r="D53" t="s">
        <v>374</v>
      </c>
      <c r="E53" s="4" t="s">
        <v>175</v>
      </c>
      <c r="F53" t="s">
        <v>112</v>
      </c>
      <c r="G53" s="28">
        <v>65000</v>
      </c>
      <c r="H53" s="28">
        <v>1865.5</v>
      </c>
      <c r="I53" s="28">
        <v>4043.62</v>
      </c>
      <c r="J53" s="28">
        <v>1976</v>
      </c>
      <c r="K53" s="28">
        <v>2044.78</v>
      </c>
      <c r="L53" s="14">
        <f>H53+I53+J53+K53</f>
        <v>9929.9</v>
      </c>
      <c r="M53" s="14">
        <f>+G53-L53</f>
        <v>55070.1</v>
      </c>
      <c r="N53" s="28"/>
      <c r="O53" s="28"/>
      <c r="Q53" s="28"/>
    </row>
    <row r="54" spans="1:17" x14ac:dyDescent="0.25">
      <c r="A54" s="8">
        <v>46</v>
      </c>
      <c r="B54" t="s">
        <v>224</v>
      </c>
      <c r="C54" t="s">
        <v>315</v>
      </c>
      <c r="D54" s="4" t="s">
        <v>435</v>
      </c>
      <c r="E54" s="4" t="s">
        <v>175</v>
      </c>
      <c r="F54" t="s">
        <v>112</v>
      </c>
      <c r="G54" s="28">
        <v>100000</v>
      </c>
      <c r="H54" s="28">
        <v>2870</v>
      </c>
      <c r="I54" s="28">
        <v>12105.37</v>
      </c>
      <c r="J54" s="28">
        <v>3040</v>
      </c>
      <c r="K54" s="28">
        <v>505.4</v>
      </c>
      <c r="L54" s="14">
        <f>H54+I54+J54+K54</f>
        <v>18520.77</v>
      </c>
      <c r="M54" s="14">
        <f>+G54-L54</f>
        <v>81479.23</v>
      </c>
      <c r="N54" s="28"/>
      <c r="O54" s="28"/>
      <c r="Q54" s="28"/>
    </row>
    <row r="55" spans="1:17" x14ac:dyDescent="0.25">
      <c r="A55" s="8">
        <v>47</v>
      </c>
      <c r="B55" t="s">
        <v>12</v>
      </c>
      <c r="C55" t="s">
        <v>155</v>
      </c>
      <c r="D55" t="s">
        <v>316</v>
      </c>
      <c r="E55" s="4" t="s">
        <v>175</v>
      </c>
      <c r="F55" t="s">
        <v>112</v>
      </c>
      <c r="G55" s="28">
        <v>110000</v>
      </c>
      <c r="H55" s="13">
        <f>G55*0.0287</f>
        <v>3157</v>
      </c>
      <c r="I55" s="28">
        <v>0</v>
      </c>
      <c r="J55" s="13">
        <f>G55*0.0304</f>
        <v>3344</v>
      </c>
      <c r="K55" s="28">
        <v>2274.7800000000002</v>
      </c>
      <c r="L55" s="14">
        <f t="shared" si="15"/>
        <v>8775.7800000000007</v>
      </c>
      <c r="M55" s="14">
        <f>+G55-L55</f>
        <v>101224.22</v>
      </c>
      <c r="N55" s="28"/>
      <c r="O55" s="28"/>
      <c r="Q55" s="28"/>
    </row>
    <row r="56" spans="1:17" x14ac:dyDescent="0.25">
      <c r="A56" s="8">
        <v>48</v>
      </c>
      <c r="B56" t="s">
        <v>268</v>
      </c>
      <c r="C56" t="s">
        <v>155</v>
      </c>
      <c r="D56" t="s">
        <v>264</v>
      </c>
      <c r="E56" s="4" t="s">
        <v>175</v>
      </c>
      <c r="F56" t="s">
        <v>113</v>
      </c>
      <c r="G56" s="14">
        <v>66000</v>
      </c>
      <c r="H56" s="14">
        <v>1894.2</v>
      </c>
      <c r="I56" s="14">
        <v>4615.76</v>
      </c>
      <c r="J56" s="14">
        <v>2006.4</v>
      </c>
      <c r="K56" s="14">
        <v>175</v>
      </c>
      <c r="L56" s="14">
        <f t="shared" si="15"/>
        <v>8691.36</v>
      </c>
      <c r="M56" s="14">
        <f t="shared" si="1"/>
        <v>57308.639999999999</v>
      </c>
      <c r="N56" s="28"/>
      <c r="O56" s="28"/>
      <c r="Q56" s="28"/>
    </row>
    <row r="57" spans="1:17" x14ac:dyDescent="0.25">
      <c r="A57" s="8">
        <v>49</v>
      </c>
      <c r="B57" s="6" t="s">
        <v>223</v>
      </c>
      <c r="C57" t="s">
        <v>155</v>
      </c>
      <c r="D57" t="s">
        <v>264</v>
      </c>
      <c r="E57" s="4" t="s">
        <v>175</v>
      </c>
      <c r="F57" t="s">
        <v>112</v>
      </c>
      <c r="G57" s="28">
        <v>65000</v>
      </c>
      <c r="H57" s="28">
        <v>1865.5</v>
      </c>
      <c r="I57" s="28">
        <v>4427.58</v>
      </c>
      <c r="J57" s="28">
        <v>1976</v>
      </c>
      <c r="K57" s="28">
        <v>175</v>
      </c>
      <c r="L57" s="14">
        <f t="shared" si="15"/>
        <v>8444.08</v>
      </c>
      <c r="M57" s="14">
        <f t="shared" si="1"/>
        <v>56555.92</v>
      </c>
      <c r="N57" s="28"/>
      <c r="O57" s="28"/>
      <c r="Q57" s="28"/>
    </row>
    <row r="58" spans="1:17" x14ac:dyDescent="0.25">
      <c r="A58" s="8">
        <v>50</v>
      </c>
      <c r="B58" s="6" t="s">
        <v>251</v>
      </c>
      <c r="C58" t="s">
        <v>155</v>
      </c>
      <c r="D58" t="s">
        <v>264</v>
      </c>
      <c r="E58" s="4" t="s">
        <v>175</v>
      </c>
      <c r="F58" t="s">
        <v>112</v>
      </c>
      <c r="G58" s="28">
        <v>65000</v>
      </c>
      <c r="H58" s="28">
        <v>1865.5</v>
      </c>
      <c r="I58" s="28">
        <v>4043.62</v>
      </c>
      <c r="J58" s="28">
        <v>1976</v>
      </c>
      <c r="K58" s="28">
        <v>3995.88</v>
      </c>
      <c r="L58" s="14">
        <f>H58+I58+J58+K58</f>
        <v>11881</v>
      </c>
      <c r="M58" s="14">
        <f t="shared" si="1"/>
        <v>53119</v>
      </c>
      <c r="N58" s="28"/>
      <c r="O58" s="28"/>
      <c r="Q58" s="28"/>
    </row>
    <row r="59" spans="1:17" x14ac:dyDescent="0.25">
      <c r="A59" s="8">
        <v>51</v>
      </c>
      <c r="B59" t="s">
        <v>111</v>
      </c>
      <c r="C59" t="s">
        <v>155</v>
      </c>
      <c r="D59" t="s">
        <v>264</v>
      </c>
      <c r="E59" s="4" t="s">
        <v>175</v>
      </c>
      <c r="F59" t="s">
        <v>113</v>
      </c>
      <c r="G59" s="28">
        <v>65000</v>
      </c>
      <c r="H59" s="28">
        <v>1865.5</v>
      </c>
      <c r="I59" s="28">
        <v>4427.58</v>
      </c>
      <c r="J59" s="28">
        <v>1976</v>
      </c>
      <c r="K59" s="28">
        <v>1013</v>
      </c>
      <c r="L59" s="28">
        <v>9282.08</v>
      </c>
      <c r="M59" s="14">
        <f t="shared" si="1"/>
        <v>55717.919999999998</v>
      </c>
      <c r="N59" s="28"/>
      <c r="O59" s="28"/>
      <c r="Q59" s="28"/>
    </row>
    <row r="60" spans="1:17" x14ac:dyDescent="0.25">
      <c r="A60" s="8">
        <v>52</v>
      </c>
      <c r="B60" t="s">
        <v>11</v>
      </c>
      <c r="C60" t="s">
        <v>318</v>
      </c>
      <c r="D60" t="s">
        <v>317</v>
      </c>
      <c r="E60" s="4" t="s">
        <v>175</v>
      </c>
      <c r="F60" t="s">
        <v>112</v>
      </c>
      <c r="G60" s="28">
        <v>110000</v>
      </c>
      <c r="H60" s="28">
        <v>3157</v>
      </c>
      <c r="I60" s="28">
        <v>13977.67</v>
      </c>
      <c r="J60" s="28">
        <v>3344</v>
      </c>
      <c r="K60" s="28">
        <v>3488.08</v>
      </c>
      <c r="L60" s="14">
        <f>H60+I60+J60+K60</f>
        <v>23966.75</v>
      </c>
      <c r="M60" s="14">
        <f>+G60-L60</f>
        <v>86033.25</v>
      </c>
      <c r="N60" s="28"/>
      <c r="O60" s="28"/>
      <c r="Q60" s="28"/>
    </row>
    <row r="61" spans="1:17" x14ac:dyDescent="0.25">
      <c r="A61" s="8">
        <v>53</v>
      </c>
      <c r="B61" t="s">
        <v>13</v>
      </c>
      <c r="C61" t="s">
        <v>156</v>
      </c>
      <c r="D61" t="s">
        <v>485</v>
      </c>
      <c r="E61" s="4" t="s">
        <v>175</v>
      </c>
      <c r="F61" t="s">
        <v>112</v>
      </c>
      <c r="G61" s="28">
        <v>56000</v>
      </c>
      <c r="H61" s="28">
        <v>1607.2</v>
      </c>
      <c r="I61" s="28">
        <v>2733.96</v>
      </c>
      <c r="J61" s="28">
        <v>1702.4</v>
      </c>
      <c r="K61" s="28">
        <v>275</v>
      </c>
      <c r="L61" s="14">
        <f t="shared" si="15"/>
        <v>6318.56</v>
      </c>
      <c r="M61" s="14">
        <f t="shared" si="1"/>
        <v>49681.440000000002</v>
      </c>
      <c r="N61" s="28"/>
      <c r="O61" s="28"/>
      <c r="Q61" s="28"/>
    </row>
    <row r="62" spans="1:17" x14ac:dyDescent="0.25">
      <c r="A62" s="8">
        <v>54</v>
      </c>
      <c r="B62" t="s">
        <v>188</v>
      </c>
      <c r="C62" t="s">
        <v>156</v>
      </c>
      <c r="D62" t="s">
        <v>265</v>
      </c>
      <c r="E62" s="4" t="s">
        <v>175</v>
      </c>
      <c r="F62" t="s">
        <v>112</v>
      </c>
      <c r="G62" s="28">
        <v>65000</v>
      </c>
      <c r="H62" s="28">
        <v>1865.5</v>
      </c>
      <c r="I62" s="28">
        <v>0</v>
      </c>
      <c r="J62" s="28">
        <v>1976</v>
      </c>
      <c r="K62" s="28">
        <v>14486.04</v>
      </c>
      <c r="L62" s="28">
        <v>18327.54</v>
      </c>
      <c r="M62" s="14">
        <f t="shared" si="1"/>
        <v>46672.46</v>
      </c>
      <c r="N62" s="28"/>
      <c r="O62" s="28"/>
      <c r="Q62" s="28"/>
    </row>
    <row r="63" spans="1:17" x14ac:dyDescent="0.25">
      <c r="A63" s="8">
        <v>55</v>
      </c>
      <c r="B63" t="s">
        <v>18</v>
      </c>
      <c r="C63" s="4" t="s">
        <v>168</v>
      </c>
      <c r="D63" t="s">
        <v>289</v>
      </c>
      <c r="E63" s="4" t="s">
        <v>176</v>
      </c>
      <c r="F63" t="s">
        <v>112</v>
      </c>
      <c r="G63" s="29">
        <v>47000</v>
      </c>
      <c r="H63" s="28">
        <v>1348.9</v>
      </c>
      <c r="I63" s="28">
        <v>854.66</v>
      </c>
      <c r="J63" s="28">
        <v>1428.8</v>
      </c>
      <c r="K63" s="28">
        <v>4014.56</v>
      </c>
      <c r="L63" s="14">
        <f t="shared" ref="L63" si="16">H63+I63+J63+K63</f>
        <v>7646.92</v>
      </c>
      <c r="M63" s="14">
        <f t="shared" si="1"/>
        <v>39353.08</v>
      </c>
      <c r="N63" s="28"/>
      <c r="O63" s="28"/>
      <c r="Q63" s="28"/>
    </row>
    <row r="64" spans="1:17" x14ac:dyDescent="0.25">
      <c r="A64" s="8">
        <v>56</v>
      </c>
      <c r="B64" t="s">
        <v>208</v>
      </c>
      <c r="C64" s="4" t="s">
        <v>168</v>
      </c>
      <c r="D64" s="4" t="s">
        <v>301</v>
      </c>
      <c r="E64" s="4" t="s">
        <v>176</v>
      </c>
      <c r="F64" t="s">
        <v>112</v>
      </c>
      <c r="G64" s="14">
        <v>140000</v>
      </c>
      <c r="H64" s="14">
        <v>4018</v>
      </c>
      <c r="I64" s="14">
        <v>21514.37</v>
      </c>
      <c r="J64" s="14">
        <v>4256</v>
      </c>
      <c r="K64" s="14">
        <v>14745</v>
      </c>
      <c r="L64" s="14">
        <f t="shared" ref="L64" si="17">H64+I64+J64+K64</f>
        <v>44533.37</v>
      </c>
      <c r="M64" s="14">
        <f t="shared" ref="M64" si="18">+G64-L64</f>
        <v>95466.63</v>
      </c>
      <c r="N64" s="28"/>
      <c r="O64" s="28"/>
      <c r="Q64" s="28"/>
    </row>
    <row r="65" spans="1:395" x14ac:dyDescent="0.25">
      <c r="A65" s="8">
        <v>57</v>
      </c>
      <c r="B65" t="s">
        <v>20</v>
      </c>
      <c r="C65" s="4" t="s">
        <v>168</v>
      </c>
      <c r="D65" t="s">
        <v>376</v>
      </c>
      <c r="E65" s="4" t="s">
        <v>175</v>
      </c>
      <c r="F65" t="s">
        <v>112</v>
      </c>
      <c r="G65" s="28">
        <v>50000</v>
      </c>
      <c r="H65" s="28">
        <v>1435</v>
      </c>
      <c r="I65" s="28">
        <v>1278.07</v>
      </c>
      <c r="J65" s="28">
        <v>1520</v>
      </c>
      <c r="K65" s="28">
        <v>4154.5600000000004</v>
      </c>
      <c r="L65" s="14">
        <f t="shared" si="15"/>
        <v>8387.6299999999992</v>
      </c>
      <c r="M65" s="14">
        <f t="shared" si="1"/>
        <v>41612.370000000003</v>
      </c>
      <c r="N65" s="28"/>
      <c r="O65" s="28"/>
      <c r="Q65" s="28"/>
    </row>
    <row r="66" spans="1:395" x14ac:dyDescent="0.25">
      <c r="A66" s="8">
        <v>58</v>
      </c>
      <c r="B66" t="s">
        <v>270</v>
      </c>
      <c r="C66" s="4" t="s">
        <v>168</v>
      </c>
      <c r="D66" t="s">
        <v>289</v>
      </c>
      <c r="E66" s="4" t="s">
        <v>175</v>
      </c>
      <c r="F66" t="s">
        <v>113</v>
      </c>
      <c r="G66" s="28">
        <v>50000</v>
      </c>
      <c r="H66" s="13">
        <f t="shared" si="0"/>
        <v>1435</v>
      </c>
      <c r="I66" s="28">
        <v>1854</v>
      </c>
      <c r="J66" s="13">
        <f t="shared" si="8"/>
        <v>1520</v>
      </c>
      <c r="K66" s="14">
        <v>175</v>
      </c>
      <c r="L66" s="14">
        <f t="shared" si="15"/>
        <v>4984</v>
      </c>
      <c r="M66" s="14">
        <f t="shared" si="1"/>
        <v>45016</v>
      </c>
      <c r="N66" s="28"/>
      <c r="O66" s="28"/>
      <c r="Q66" s="28"/>
    </row>
    <row r="67" spans="1:395" x14ac:dyDescent="0.25">
      <c r="A67" s="8">
        <v>59</v>
      </c>
      <c r="B67" t="s">
        <v>297</v>
      </c>
      <c r="C67" s="4" t="s">
        <v>168</v>
      </c>
      <c r="D67" t="s">
        <v>114</v>
      </c>
      <c r="E67" s="4" t="s">
        <v>175</v>
      </c>
      <c r="F67" t="s">
        <v>113</v>
      </c>
      <c r="G67" s="14">
        <v>35000</v>
      </c>
      <c r="H67" s="13">
        <f t="shared" si="0"/>
        <v>1004.5</v>
      </c>
      <c r="I67" s="14">
        <v>0</v>
      </c>
      <c r="J67" s="13">
        <f t="shared" si="8"/>
        <v>1064</v>
      </c>
      <c r="K67" s="28">
        <v>175</v>
      </c>
      <c r="L67" s="14">
        <f t="shared" si="15"/>
        <v>2243.5</v>
      </c>
      <c r="M67" s="14">
        <f t="shared" si="1"/>
        <v>32756.5</v>
      </c>
      <c r="N67" s="28"/>
      <c r="O67" s="28"/>
      <c r="Q67" s="28"/>
    </row>
    <row r="68" spans="1:395" x14ac:dyDescent="0.25">
      <c r="A68" s="8">
        <v>60</v>
      </c>
      <c r="B68" t="s">
        <v>51</v>
      </c>
      <c r="C68" s="4" t="s">
        <v>168</v>
      </c>
      <c r="D68" t="s">
        <v>376</v>
      </c>
      <c r="E68" s="4" t="s">
        <v>175</v>
      </c>
      <c r="F68" t="s">
        <v>112</v>
      </c>
      <c r="G68" s="28">
        <v>81000</v>
      </c>
      <c r="H68" s="13">
        <f>G68*0.0287</f>
        <v>2324.6999999999998</v>
      </c>
      <c r="I68" s="14">
        <v>7636.09</v>
      </c>
      <c r="J68" s="13">
        <f>G68*0.0304</f>
        <v>2462.4</v>
      </c>
      <c r="K68" s="14">
        <v>275</v>
      </c>
      <c r="L68" s="14">
        <f t="shared" si="15"/>
        <v>12698.19</v>
      </c>
      <c r="M68" s="14">
        <f t="shared" si="1"/>
        <v>68301.81</v>
      </c>
      <c r="N68" s="28"/>
      <c r="O68" s="28"/>
      <c r="Q68" s="28"/>
    </row>
    <row r="69" spans="1:395" x14ac:dyDescent="0.25">
      <c r="A69" s="8">
        <v>61</v>
      </c>
      <c r="B69" t="s">
        <v>19</v>
      </c>
      <c r="C69" t="s">
        <v>391</v>
      </c>
      <c r="D69" s="4" t="s">
        <v>138</v>
      </c>
      <c r="E69" s="4" t="s">
        <v>176</v>
      </c>
      <c r="F69" s="5" t="s">
        <v>113</v>
      </c>
      <c r="G69" s="28">
        <v>95000</v>
      </c>
      <c r="H69" s="28">
        <v>2726.5</v>
      </c>
      <c r="I69" s="28">
        <v>0</v>
      </c>
      <c r="J69" s="28">
        <v>2888</v>
      </c>
      <c r="K69" s="28">
        <v>25</v>
      </c>
      <c r="L69" s="14">
        <f t="shared" si="15"/>
        <v>5639.5</v>
      </c>
      <c r="M69" s="14">
        <f t="shared" si="1"/>
        <v>89360.5</v>
      </c>
      <c r="N69" s="28"/>
      <c r="O69" s="28"/>
      <c r="Q69" s="28"/>
    </row>
    <row r="70" spans="1:395" x14ac:dyDescent="0.25">
      <c r="A70" s="8">
        <v>62</v>
      </c>
      <c r="B70" s="6" t="s">
        <v>363</v>
      </c>
      <c r="C70" s="4" t="s">
        <v>364</v>
      </c>
      <c r="D70" t="s">
        <v>114</v>
      </c>
      <c r="E70" s="4" t="s">
        <v>175</v>
      </c>
      <c r="F70" t="s">
        <v>113</v>
      </c>
      <c r="G70" s="28">
        <v>45000</v>
      </c>
      <c r="H70" s="28">
        <v>1291.5</v>
      </c>
      <c r="I70" s="28">
        <v>1148.33</v>
      </c>
      <c r="J70" s="28">
        <v>1368</v>
      </c>
      <c r="K70" s="28">
        <v>175</v>
      </c>
      <c r="L70" s="14">
        <f t="shared" si="15"/>
        <v>3982.83</v>
      </c>
      <c r="M70" s="14">
        <f t="shared" si="1"/>
        <v>41017.17</v>
      </c>
      <c r="N70" s="28"/>
      <c r="O70" s="28"/>
      <c r="Q70" s="28"/>
    </row>
    <row r="71" spans="1:395" s="6" customFormat="1" x14ac:dyDescent="0.25">
      <c r="A71" s="8">
        <v>63</v>
      </c>
      <c r="B71" t="s">
        <v>255</v>
      </c>
      <c r="C71" t="s">
        <v>159</v>
      </c>
      <c r="D71" t="s">
        <v>254</v>
      </c>
      <c r="E71" s="4" t="s">
        <v>176</v>
      </c>
      <c r="F71" t="s">
        <v>113</v>
      </c>
      <c r="G71" s="28">
        <v>55000</v>
      </c>
      <c r="H71" s="28">
        <v>1578.5</v>
      </c>
      <c r="I71" s="28">
        <v>2559.6799999999998</v>
      </c>
      <c r="J71" s="28">
        <v>1672</v>
      </c>
      <c r="K71" s="28">
        <v>355</v>
      </c>
      <c r="L71" s="14">
        <f t="shared" si="15"/>
        <v>6165.18</v>
      </c>
      <c r="M71" s="14">
        <f t="shared" si="1"/>
        <v>48834.82</v>
      </c>
      <c r="N71" s="28"/>
      <c r="O71" s="28"/>
      <c r="P71"/>
      <c r="Q71" s="28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</row>
    <row r="72" spans="1:395" s="6" customFormat="1" x14ac:dyDescent="0.25">
      <c r="A72" s="8">
        <v>64</v>
      </c>
      <c r="B72" s="6" t="s">
        <v>160</v>
      </c>
      <c r="C72" t="s">
        <v>159</v>
      </c>
      <c r="D72" s="6" t="s">
        <v>32</v>
      </c>
      <c r="E72" s="21" t="s">
        <v>175</v>
      </c>
      <c r="F72" t="s">
        <v>113</v>
      </c>
      <c r="G72" s="28">
        <v>30000</v>
      </c>
      <c r="H72" s="28">
        <v>861</v>
      </c>
      <c r="I72" s="28">
        <v>0</v>
      </c>
      <c r="J72" s="28">
        <v>912</v>
      </c>
      <c r="K72" s="28">
        <v>175</v>
      </c>
      <c r="L72" s="14">
        <f t="shared" si="15"/>
        <v>1948</v>
      </c>
      <c r="M72" s="14">
        <f t="shared" si="1"/>
        <v>28052</v>
      </c>
      <c r="N72" s="28"/>
      <c r="O72" s="28"/>
      <c r="P72"/>
      <c r="Q72" s="28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</row>
    <row r="73" spans="1:395" x14ac:dyDescent="0.25">
      <c r="A73" s="8">
        <v>65</v>
      </c>
      <c r="B73" t="s">
        <v>253</v>
      </c>
      <c r="C73" t="s">
        <v>159</v>
      </c>
      <c r="D73" t="s">
        <v>114</v>
      </c>
      <c r="E73" s="21" t="s">
        <v>175</v>
      </c>
      <c r="F73" t="s">
        <v>113</v>
      </c>
      <c r="G73" s="28">
        <v>45000</v>
      </c>
      <c r="H73" s="28">
        <v>1291.5</v>
      </c>
      <c r="I73" s="28">
        <v>1148.33</v>
      </c>
      <c r="J73" s="28">
        <v>1368</v>
      </c>
      <c r="K73" s="28">
        <v>275</v>
      </c>
      <c r="L73" s="14">
        <f t="shared" si="15"/>
        <v>4082.83</v>
      </c>
      <c r="M73" s="14">
        <f t="shared" si="1"/>
        <v>40917.17</v>
      </c>
      <c r="N73" s="28"/>
      <c r="O73" s="28"/>
      <c r="Q73" s="28"/>
    </row>
    <row r="74" spans="1:395" x14ac:dyDescent="0.25">
      <c r="A74" s="8">
        <v>66</v>
      </c>
      <c r="B74" t="s">
        <v>326</v>
      </c>
      <c r="C74" t="s">
        <v>159</v>
      </c>
      <c r="D74" t="s">
        <v>114</v>
      </c>
      <c r="E74" s="21" t="s">
        <v>176</v>
      </c>
      <c r="F74" t="s">
        <v>113</v>
      </c>
      <c r="G74" s="28">
        <v>45000</v>
      </c>
      <c r="H74" s="28">
        <v>1291.5</v>
      </c>
      <c r="I74" s="28">
        <v>1148.33</v>
      </c>
      <c r="J74" s="28">
        <v>1368</v>
      </c>
      <c r="K74" s="28">
        <v>175</v>
      </c>
      <c r="L74" s="14">
        <f t="shared" si="15"/>
        <v>3982.83</v>
      </c>
      <c r="M74" s="14">
        <f t="shared" si="1"/>
        <v>41017.17</v>
      </c>
      <c r="N74" s="28"/>
      <c r="O74" s="28"/>
      <c r="Q74" s="28"/>
    </row>
    <row r="75" spans="1:395" x14ac:dyDescent="0.25">
      <c r="A75" s="8">
        <v>67</v>
      </c>
      <c r="B75" t="s">
        <v>416</v>
      </c>
      <c r="C75" t="s">
        <v>159</v>
      </c>
      <c r="D75" t="s">
        <v>32</v>
      </c>
      <c r="E75" s="21" t="s">
        <v>175</v>
      </c>
      <c r="F75" t="s">
        <v>113</v>
      </c>
      <c r="G75" s="28">
        <v>30000</v>
      </c>
      <c r="H75" s="28">
        <v>861</v>
      </c>
      <c r="I75" s="28">
        <v>0</v>
      </c>
      <c r="J75" s="28">
        <v>912</v>
      </c>
      <c r="K75" s="28">
        <v>175</v>
      </c>
      <c r="L75" s="14">
        <f t="shared" si="15"/>
        <v>1948</v>
      </c>
      <c r="M75" s="14">
        <f t="shared" ref="M75:M139" si="19">+G75-L75</f>
        <v>28052</v>
      </c>
      <c r="N75" s="28"/>
      <c r="O75" s="28"/>
      <c r="Q75" s="28"/>
    </row>
    <row r="76" spans="1:395" x14ac:dyDescent="0.25">
      <c r="A76" s="8">
        <v>68</v>
      </c>
      <c r="B76" t="s">
        <v>29</v>
      </c>
      <c r="C76" t="s">
        <v>28</v>
      </c>
      <c r="D76" t="s">
        <v>23</v>
      </c>
      <c r="E76" s="4" t="s">
        <v>176</v>
      </c>
      <c r="F76" t="s">
        <v>112</v>
      </c>
      <c r="G76" s="28">
        <v>29000</v>
      </c>
      <c r="H76" s="28">
        <v>832.3</v>
      </c>
      <c r="I76" s="28">
        <v>0</v>
      </c>
      <c r="J76" s="28">
        <v>881.6</v>
      </c>
      <c r="K76" s="28">
        <v>521</v>
      </c>
      <c r="L76" s="14">
        <f t="shared" si="15"/>
        <v>2234.9</v>
      </c>
      <c r="M76" s="14">
        <f t="shared" si="19"/>
        <v>26765.1</v>
      </c>
      <c r="N76" s="28"/>
      <c r="O76" s="28"/>
      <c r="Q76" s="28"/>
    </row>
    <row r="77" spans="1:395" x14ac:dyDescent="0.25">
      <c r="A77" s="8">
        <v>69</v>
      </c>
      <c r="B77" t="s">
        <v>31</v>
      </c>
      <c r="C77" t="s">
        <v>28</v>
      </c>
      <c r="D77" t="s">
        <v>114</v>
      </c>
      <c r="E77" s="4" t="s">
        <v>175</v>
      </c>
      <c r="F77" t="s">
        <v>113</v>
      </c>
      <c r="G77" s="28">
        <v>40000</v>
      </c>
      <c r="H77" s="13">
        <f t="shared" si="0"/>
        <v>1148</v>
      </c>
      <c r="I77" s="28">
        <v>442.65</v>
      </c>
      <c r="J77" s="13">
        <f t="shared" si="8"/>
        <v>1216</v>
      </c>
      <c r="K77" s="14">
        <v>275</v>
      </c>
      <c r="L77" s="14">
        <f t="shared" si="15"/>
        <v>3081.65</v>
      </c>
      <c r="M77" s="14">
        <f t="shared" si="19"/>
        <v>36918.35</v>
      </c>
      <c r="N77" s="28"/>
      <c r="O77" s="28"/>
      <c r="Q77" s="28"/>
    </row>
    <row r="78" spans="1:395" x14ac:dyDescent="0.25">
      <c r="A78" s="8">
        <v>70</v>
      </c>
      <c r="B78" t="s">
        <v>161</v>
      </c>
      <c r="C78" t="s">
        <v>28</v>
      </c>
      <c r="D78" t="s">
        <v>30</v>
      </c>
      <c r="E78" s="4" t="s">
        <v>176</v>
      </c>
      <c r="F78" t="s">
        <v>113</v>
      </c>
      <c r="G78" s="28">
        <v>29000</v>
      </c>
      <c r="H78" s="28">
        <v>832.3</v>
      </c>
      <c r="I78" s="28">
        <v>0</v>
      </c>
      <c r="J78" s="28">
        <v>881.6</v>
      </c>
      <c r="K78" s="28">
        <v>175</v>
      </c>
      <c r="L78" s="14">
        <f t="shared" si="15"/>
        <v>1888.9</v>
      </c>
      <c r="M78" s="14">
        <f t="shared" si="19"/>
        <v>27111.1</v>
      </c>
      <c r="N78" s="28"/>
      <c r="O78" s="28"/>
      <c r="Q78" s="28"/>
    </row>
    <row r="79" spans="1:395" x14ac:dyDescent="0.25">
      <c r="A79" s="8">
        <v>71</v>
      </c>
      <c r="B79" t="s">
        <v>437</v>
      </c>
      <c r="C79" t="s">
        <v>28</v>
      </c>
      <c r="D79" t="s">
        <v>30</v>
      </c>
      <c r="E79" s="4" t="s">
        <v>176</v>
      </c>
      <c r="F79" t="s">
        <v>113</v>
      </c>
      <c r="G79" s="28">
        <v>25000</v>
      </c>
      <c r="H79" s="28">
        <v>717.5</v>
      </c>
      <c r="I79" s="28">
        <v>0</v>
      </c>
      <c r="J79" s="28">
        <v>760</v>
      </c>
      <c r="K79" s="28">
        <v>175</v>
      </c>
      <c r="L79" s="14">
        <f t="shared" si="15"/>
        <v>1652.5</v>
      </c>
      <c r="M79" s="14">
        <f t="shared" si="19"/>
        <v>23347.5</v>
      </c>
      <c r="N79" s="28"/>
      <c r="O79" s="28"/>
      <c r="Q79" s="28"/>
    </row>
    <row r="80" spans="1:395" x14ac:dyDescent="0.25">
      <c r="A80" s="8">
        <v>72</v>
      </c>
      <c r="B80" t="s">
        <v>229</v>
      </c>
      <c r="C80" t="s">
        <v>28</v>
      </c>
      <c r="D80" t="s">
        <v>114</v>
      </c>
      <c r="E80" s="4" t="s">
        <v>176</v>
      </c>
      <c r="F80" s="23" t="s">
        <v>113</v>
      </c>
      <c r="G80" s="28">
        <v>45000</v>
      </c>
      <c r="H80" s="13">
        <f t="shared" ref="H80" si="20">G80*0.0287</f>
        <v>1291.5</v>
      </c>
      <c r="I80" s="28">
        <v>1148.33</v>
      </c>
      <c r="J80" s="13">
        <f t="shared" ref="J80" si="21">G80*0.0304</f>
        <v>1368</v>
      </c>
      <c r="K80" s="28">
        <v>355</v>
      </c>
      <c r="L80" s="14">
        <f t="shared" ref="L80" si="22">H80+I80+J80+K80</f>
        <v>4162.83</v>
      </c>
      <c r="M80" s="14">
        <f t="shared" ref="M80" si="23">+G80-L80</f>
        <v>40837.17</v>
      </c>
      <c r="N80" s="28"/>
      <c r="O80" s="28"/>
      <c r="Q80" s="28"/>
    </row>
    <row r="81" spans="1:395" x14ac:dyDescent="0.25">
      <c r="A81" s="8">
        <v>73</v>
      </c>
      <c r="B81" s="6" t="s">
        <v>486</v>
      </c>
      <c r="C81" s="6" t="s">
        <v>206</v>
      </c>
      <c r="D81" s="6" t="s">
        <v>299</v>
      </c>
      <c r="E81" s="21" t="s">
        <v>175</v>
      </c>
      <c r="F81" t="s">
        <v>112</v>
      </c>
      <c r="G81" s="28">
        <v>90000</v>
      </c>
      <c r="H81" s="28">
        <v>2583</v>
      </c>
      <c r="I81" s="28">
        <v>9273.17</v>
      </c>
      <c r="J81" s="28">
        <v>2736</v>
      </c>
      <c r="K81" s="28">
        <v>2194.7800000000002</v>
      </c>
      <c r="L81" s="14">
        <f t="shared" si="15"/>
        <v>16786.95</v>
      </c>
      <c r="M81" s="14">
        <f t="shared" si="19"/>
        <v>73213.05</v>
      </c>
      <c r="N81" s="28"/>
      <c r="O81" s="28"/>
      <c r="Q81" s="28"/>
    </row>
    <row r="82" spans="1:395" s="1" customFormat="1" x14ac:dyDescent="0.25">
      <c r="A82" s="8">
        <v>74</v>
      </c>
      <c r="B82" s="6" t="s">
        <v>245</v>
      </c>
      <c r="C82" t="s">
        <v>206</v>
      </c>
      <c r="D82" s="6" t="s">
        <v>377</v>
      </c>
      <c r="E82" s="4" t="s">
        <v>175</v>
      </c>
      <c r="F82" t="s">
        <v>112</v>
      </c>
      <c r="G82" s="28">
        <v>47000</v>
      </c>
      <c r="H82" s="28">
        <v>1348.9</v>
      </c>
      <c r="I82" s="28">
        <v>1430.6</v>
      </c>
      <c r="J82" s="28">
        <v>1428.8</v>
      </c>
      <c r="K82" s="28">
        <v>275</v>
      </c>
      <c r="L82" s="14">
        <f t="shared" si="15"/>
        <v>4483.3</v>
      </c>
      <c r="M82" s="14">
        <f t="shared" si="19"/>
        <v>42516.7</v>
      </c>
      <c r="N82" s="28"/>
      <c r="O82" s="28"/>
      <c r="P82"/>
      <c r="Q82" s="28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</row>
    <row r="83" spans="1:395" x14ac:dyDescent="0.25">
      <c r="A83" s="8">
        <v>75</v>
      </c>
      <c r="B83" t="s">
        <v>33</v>
      </c>
      <c r="C83" t="s">
        <v>206</v>
      </c>
      <c r="D83" t="s">
        <v>114</v>
      </c>
      <c r="E83" s="4" t="s">
        <v>176</v>
      </c>
      <c r="F83" t="s">
        <v>113</v>
      </c>
      <c r="G83" s="13">
        <v>35000</v>
      </c>
      <c r="H83" s="28">
        <v>1004.5</v>
      </c>
      <c r="I83" s="28">
        <v>0</v>
      </c>
      <c r="J83" s="28">
        <v>1064</v>
      </c>
      <c r="K83" s="28">
        <v>275</v>
      </c>
      <c r="L83" s="14">
        <f t="shared" si="15"/>
        <v>2343.5</v>
      </c>
      <c r="M83" s="14">
        <f t="shared" si="19"/>
        <v>32656.5</v>
      </c>
      <c r="N83" s="28"/>
      <c r="O83" s="28"/>
      <c r="Q83" s="28"/>
    </row>
    <row r="84" spans="1:395" s="6" customFormat="1" x14ac:dyDescent="0.25">
      <c r="A84" s="8">
        <v>76</v>
      </c>
      <c r="B84" t="s">
        <v>35</v>
      </c>
      <c r="C84" t="s">
        <v>212</v>
      </c>
      <c r="D84" t="s">
        <v>34</v>
      </c>
      <c r="E84" s="4" t="s">
        <v>175</v>
      </c>
      <c r="F84" t="s">
        <v>113</v>
      </c>
      <c r="G84" s="13">
        <v>25000</v>
      </c>
      <c r="H84" s="13">
        <f t="shared" ref="H84:H139" si="24">G84*0.0287</f>
        <v>717.5</v>
      </c>
      <c r="I84" s="35">
        <v>0</v>
      </c>
      <c r="J84" s="13">
        <f t="shared" ref="J84:J139" si="25">G84*0.0304</f>
        <v>760</v>
      </c>
      <c r="K84" s="28">
        <v>355</v>
      </c>
      <c r="L84" s="14">
        <f t="shared" si="15"/>
        <v>1832.5</v>
      </c>
      <c r="M84" s="14">
        <f t="shared" si="19"/>
        <v>23167.5</v>
      </c>
      <c r="N84" s="28"/>
      <c r="O84" s="28"/>
      <c r="P84"/>
      <c r="Q84" s="28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</row>
    <row r="85" spans="1:395" x14ac:dyDescent="0.25">
      <c r="A85" s="8">
        <v>77</v>
      </c>
      <c r="B85" t="s">
        <v>36</v>
      </c>
      <c r="C85" t="s">
        <v>212</v>
      </c>
      <c r="D85" t="s">
        <v>42</v>
      </c>
      <c r="E85" s="4" t="s">
        <v>176</v>
      </c>
      <c r="F85" t="s">
        <v>113</v>
      </c>
      <c r="G85" s="13">
        <v>29000</v>
      </c>
      <c r="H85" s="13">
        <f t="shared" si="24"/>
        <v>832.3</v>
      </c>
      <c r="I85" s="35">
        <v>0</v>
      </c>
      <c r="J85" s="13">
        <f t="shared" si="25"/>
        <v>881.6</v>
      </c>
      <c r="K85" s="28">
        <v>315</v>
      </c>
      <c r="L85" s="14">
        <f t="shared" si="15"/>
        <v>2028.9</v>
      </c>
      <c r="M85" s="14">
        <f t="shared" si="19"/>
        <v>26971.1</v>
      </c>
      <c r="N85" s="28"/>
      <c r="O85" s="28"/>
      <c r="Q85" s="28"/>
    </row>
    <row r="86" spans="1:395" x14ac:dyDescent="0.25">
      <c r="A86" s="8">
        <v>78</v>
      </c>
      <c r="B86" t="s">
        <v>37</v>
      </c>
      <c r="C86" t="s">
        <v>212</v>
      </c>
      <c r="D86" t="s">
        <v>34</v>
      </c>
      <c r="E86" s="4" t="s">
        <v>175</v>
      </c>
      <c r="F86" t="s">
        <v>112</v>
      </c>
      <c r="G86" s="13">
        <v>25000</v>
      </c>
      <c r="H86" s="13">
        <f t="shared" si="24"/>
        <v>717.5</v>
      </c>
      <c r="I86" s="35">
        <v>0</v>
      </c>
      <c r="J86" s="13">
        <f t="shared" si="25"/>
        <v>760</v>
      </c>
      <c r="K86" s="28">
        <v>415</v>
      </c>
      <c r="L86" s="14">
        <f t="shared" si="15"/>
        <v>1892.5</v>
      </c>
      <c r="M86" s="14">
        <f t="shared" si="19"/>
        <v>23107.5</v>
      </c>
      <c r="N86" s="28"/>
      <c r="O86" s="28"/>
      <c r="Q86" s="28"/>
    </row>
    <row r="87" spans="1:395" x14ac:dyDescent="0.25">
      <c r="A87" s="8">
        <v>79</v>
      </c>
      <c r="B87" t="s">
        <v>142</v>
      </c>
      <c r="C87" t="s">
        <v>212</v>
      </c>
      <c r="D87" s="4" t="s">
        <v>34</v>
      </c>
      <c r="E87" s="4" t="s">
        <v>175</v>
      </c>
      <c r="F87" s="5" t="s">
        <v>113</v>
      </c>
      <c r="G87" s="28">
        <v>25000</v>
      </c>
      <c r="H87" s="13">
        <f t="shared" si="24"/>
        <v>717.5</v>
      </c>
      <c r="I87" s="35">
        <v>0</v>
      </c>
      <c r="J87" s="13">
        <f t="shared" si="25"/>
        <v>760</v>
      </c>
      <c r="K87" s="28">
        <v>175</v>
      </c>
      <c r="L87" s="14">
        <f t="shared" si="15"/>
        <v>1652.5</v>
      </c>
      <c r="M87" s="14">
        <f t="shared" si="19"/>
        <v>23347.5</v>
      </c>
      <c r="N87" s="28"/>
      <c r="O87" s="28"/>
      <c r="Q87" s="28"/>
    </row>
    <row r="88" spans="1:395" x14ac:dyDescent="0.25">
      <c r="A88" s="8">
        <v>80</v>
      </c>
      <c r="B88" t="s">
        <v>215</v>
      </c>
      <c r="C88" t="s">
        <v>212</v>
      </c>
      <c r="D88" t="s">
        <v>114</v>
      </c>
      <c r="E88" s="4" t="s">
        <v>175</v>
      </c>
      <c r="F88" t="s">
        <v>112</v>
      </c>
      <c r="G88" s="28">
        <v>35000</v>
      </c>
      <c r="H88" s="28">
        <v>1004.5</v>
      </c>
      <c r="I88" s="28">
        <v>0</v>
      </c>
      <c r="J88" s="28">
        <v>1064</v>
      </c>
      <c r="K88" s="28">
        <v>2194.7800000000002</v>
      </c>
      <c r="L88" s="14">
        <f t="shared" si="15"/>
        <v>4263.28</v>
      </c>
      <c r="M88" s="14">
        <f t="shared" si="19"/>
        <v>30736.720000000001</v>
      </c>
      <c r="N88" s="28"/>
      <c r="O88" s="28"/>
      <c r="Q88" s="28"/>
    </row>
    <row r="89" spans="1:395" x14ac:dyDescent="0.25">
      <c r="A89" s="8">
        <v>81</v>
      </c>
      <c r="B89" t="s">
        <v>38</v>
      </c>
      <c r="C89" t="s">
        <v>212</v>
      </c>
      <c r="D89" t="s">
        <v>39</v>
      </c>
      <c r="E89" s="4" t="s">
        <v>176</v>
      </c>
      <c r="F89" t="s">
        <v>113</v>
      </c>
      <c r="G89" s="13">
        <v>20000</v>
      </c>
      <c r="H89" s="28">
        <v>574</v>
      </c>
      <c r="I89" s="28">
        <v>0</v>
      </c>
      <c r="J89" s="28">
        <v>608</v>
      </c>
      <c r="K89" s="28">
        <v>275</v>
      </c>
      <c r="L89" s="14">
        <f t="shared" si="15"/>
        <v>1457</v>
      </c>
      <c r="M89" s="14">
        <f t="shared" si="19"/>
        <v>18543</v>
      </c>
      <c r="N89" s="28"/>
      <c r="O89" s="28"/>
      <c r="Q89" s="28"/>
    </row>
    <row r="90" spans="1:395" x14ac:dyDescent="0.25">
      <c r="A90" s="8">
        <v>82</v>
      </c>
      <c r="B90" s="6" t="s">
        <v>102</v>
      </c>
      <c r="C90" t="s">
        <v>212</v>
      </c>
      <c r="D90" t="s">
        <v>101</v>
      </c>
      <c r="E90" s="4" t="s">
        <v>176</v>
      </c>
      <c r="F90" t="s">
        <v>113</v>
      </c>
      <c r="G90" s="28">
        <v>29000</v>
      </c>
      <c r="H90" s="13">
        <f t="shared" si="24"/>
        <v>832.3</v>
      </c>
      <c r="I90" s="35">
        <v>0</v>
      </c>
      <c r="J90" s="13">
        <f t="shared" si="25"/>
        <v>881.6</v>
      </c>
      <c r="K90" s="28">
        <v>175</v>
      </c>
      <c r="L90" s="14">
        <f t="shared" si="15"/>
        <v>1888.9</v>
      </c>
      <c r="M90" s="14">
        <f t="shared" si="19"/>
        <v>27111.1</v>
      </c>
      <c r="N90" s="28"/>
      <c r="O90" s="28"/>
      <c r="Q90" s="28"/>
    </row>
    <row r="91" spans="1:395" x14ac:dyDescent="0.25">
      <c r="A91" s="8">
        <v>83</v>
      </c>
      <c r="B91" t="s">
        <v>180</v>
      </c>
      <c r="C91" t="s">
        <v>212</v>
      </c>
      <c r="D91" t="s">
        <v>34</v>
      </c>
      <c r="E91" s="4" t="s">
        <v>175</v>
      </c>
      <c r="F91" t="s">
        <v>112</v>
      </c>
      <c r="G91" s="28">
        <v>25000</v>
      </c>
      <c r="H91" s="13">
        <f t="shared" si="24"/>
        <v>717.5</v>
      </c>
      <c r="I91" s="35">
        <v>0</v>
      </c>
      <c r="J91" s="13">
        <f t="shared" si="25"/>
        <v>760</v>
      </c>
      <c r="K91" s="14">
        <v>275</v>
      </c>
      <c r="L91" s="14">
        <f t="shared" si="15"/>
        <v>1752.5</v>
      </c>
      <c r="M91" s="14">
        <f t="shared" si="19"/>
        <v>23247.5</v>
      </c>
      <c r="N91" s="28"/>
      <c r="O91" s="28"/>
      <c r="Q91" s="28"/>
    </row>
    <row r="92" spans="1:395" x14ac:dyDescent="0.25">
      <c r="A92" s="8">
        <v>84</v>
      </c>
      <c r="B92" t="s">
        <v>40</v>
      </c>
      <c r="C92" t="s">
        <v>212</v>
      </c>
      <c r="D92" t="s">
        <v>34</v>
      </c>
      <c r="E92" s="4" t="s">
        <v>175</v>
      </c>
      <c r="F92" t="s">
        <v>113</v>
      </c>
      <c r="G92" s="13">
        <v>25000</v>
      </c>
      <c r="H92" s="28">
        <v>717.5</v>
      </c>
      <c r="I92" s="28">
        <v>0</v>
      </c>
      <c r="J92" s="28">
        <v>760</v>
      </c>
      <c r="K92" s="28">
        <v>275</v>
      </c>
      <c r="L92" s="14">
        <f t="shared" si="15"/>
        <v>1752.5</v>
      </c>
      <c r="M92" s="14">
        <f t="shared" si="19"/>
        <v>23247.5</v>
      </c>
      <c r="N92" s="28"/>
      <c r="O92" s="28"/>
      <c r="Q92" s="28"/>
    </row>
    <row r="93" spans="1:395" x14ac:dyDescent="0.25">
      <c r="A93" s="8">
        <v>85</v>
      </c>
      <c r="B93" t="s">
        <v>41</v>
      </c>
      <c r="C93" t="s">
        <v>212</v>
      </c>
      <c r="D93" t="s">
        <v>42</v>
      </c>
      <c r="E93" s="4" t="s">
        <v>176</v>
      </c>
      <c r="F93" t="s">
        <v>113</v>
      </c>
      <c r="G93" s="28">
        <v>29000</v>
      </c>
      <c r="H93" s="13">
        <f t="shared" si="24"/>
        <v>832.3</v>
      </c>
      <c r="I93" s="35">
        <v>0</v>
      </c>
      <c r="J93" s="13">
        <f t="shared" si="25"/>
        <v>881.6</v>
      </c>
      <c r="K93" s="28">
        <v>275</v>
      </c>
      <c r="L93" s="14">
        <f t="shared" si="15"/>
        <v>1988.9</v>
      </c>
      <c r="M93" s="14">
        <f t="shared" si="19"/>
        <v>27011.1</v>
      </c>
      <c r="N93" s="28"/>
      <c r="O93" s="28"/>
      <c r="Q93" s="28"/>
    </row>
    <row r="94" spans="1:395" x14ac:dyDescent="0.25">
      <c r="A94" s="8">
        <v>86</v>
      </c>
      <c r="B94" t="s">
        <v>140</v>
      </c>
      <c r="C94" t="s">
        <v>212</v>
      </c>
      <c r="D94" s="4" t="s">
        <v>34</v>
      </c>
      <c r="E94" s="4" t="s">
        <v>175</v>
      </c>
      <c r="F94" s="5" t="s">
        <v>113</v>
      </c>
      <c r="G94" s="15">
        <v>25000</v>
      </c>
      <c r="H94" s="13">
        <f t="shared" si="24"/>
        <v>717.5</v>
      </c>
      <c r="I94" s="35">
        <v>0</v>
      </c>
      <c r="J94" s="28">
        <v>760</v>
      </c>
      <c r="K94" s="28">
        <v>275</v>
      </c>
      <c r="L94" s="14">
        <f t="shared" si="15"/>
        <v>1752.5</v>
      </c>
      <c r="M94" s="14">
        <f t="shared" si="19"/>
        <v>23247.5</v>
      </c>
      <c r="N94" s="28"/>
      <c r="O94" s="28"/>
      <c r="Q94" s="28"/>
    </row>
    <row r="95" spans="1:395" x14ac:dyDescent="0.25">
      <c r="A95" s="8">
        <v>87</v>
      </c>
      <c r="B95" t="s">
        <v>121</v>
      </c>
      <c r="C95" t="s">
        <v>212</v>
      </c>
      <c r="D95" t="s">
        <v>42</v>
      </c>
      <c r="E95" s="4" t="s">
        <v>176</v>
      </c>
      <c r="F95" t="s">
        <v>113</v>
      </c>
      <c r="G95" s="28">
        <v>29000</v>
      </c>
      <c r="H95" s="13">
        <f t="shared" si="24"/>
        <v>832.3</v>
      </c>
      <c r="I95" s="35">
        <v>0</v>
      </c>
      <c r="J95" s="13">
        <f t="shared" si="25"/>
        <v>881.6</v>
      </c>
      <c r="K95" s="28">
        <v>1119.8</v>
      </c>
      <c r="L95" s="14">
        <f t="shared" si="15"/>
        <v>2833.7</v>
      </c>
      <c r="M95" s="14">
        <f t="shared" si="19"/>
        <v>26166.3</v>
      </c>
      <c r="N95" s="28"/>
      <c r="O95" s="28"/>
      <c r="Q95" s="28"/>
    </row>
    <row r="96" spans="1:395" x14ac:dyDescent="0.25">
      <c r="A96" s="8">
        <v>88</v>
      </c>
      <c r="B96" t="s">
        <v>269</v>
      </c>
      <c r="C96" t="s">
        <v>212</v>
      </c>
      <c r="D96" t="s">
        <v>118</v>
      </c>
      <c r="E96" s="4" t="s">
        <v>176</v>
      </c>
      <c r="F96" t="s">
        <v>113</v>
      </c>
      <c r="G96" s="15">
        <v>50000</v>
      </c>
      <c r="H96" s="28">
        <v>1435</v>
      </c>
      <c r="I96" s="28">
        <v>1854</v>
      </c>
      <c r="J96" s="28">
        <v>1520</v>
      </c>
      <c r="K96" s="28">
        <v>175</v>
      </c>
      <c r="L96" s="14">
        <f t="shared" si="15"/>
        <v>4984</v>
      </c>
      <c r="M96" s="14">
        <f t="shared" si="19"/>
        <v>45016</v>
      </c>
      <c r="N96" s="28"/>
      <c r="O96" s="28"/>
      <c r="Q96" s="28"/>
    </row>
    <row r="97" spans="1:395" x14ac:dyDescent="0.25">
      <c r="A97" s="8">
        <v>89</v>
      </c>
      <c r="B97" t="s">
        <v>202</v>
      </c>
      <c r="C97" t="s">
        <v>212</v>
      </c>
      <c r="D97" t="s">
        <v>42</v>
      </c>
      <c r="E97" s="4" t="s">
        <v>176</v>
      </c>
      <c r="F97" s="23" t="s">
        <v>113</v>
      </c>
      <c r="G97" s="15">
        <v>36000</v>
      </c>
      <c r="H97" s="13">
        <f t="shared" si="24"/>
        <v>1033.2</v>
      </c>
      <c r="I97" s="35">
        <v>0</v>
      </c>
      <c r="J97" s="13">
        <f t="shared" si="25"/>
        <v>1094.4000000000001</v>
      </c>
      <c r="K97" s="14">
        <v>175</v>
      </c>
      <c r="L97" s="14">
        <f t="shared" si="15"/>
        <v>2302.6</v>
      </c>
      <c r="M97" s="14">
        <f t="shared" si="19"/>
        <v>33697.4</v>
      </c>
      <c r="N97" s="28"/>
      <c r="O97" s="28"/>
      <c r="Q97" s="28"/>
    </row>
    <row r="98" spans="1:395" x14ac:dyDescent="0.25">
      <c r="A98" s="8">
        <v>90</v>
      </c>
      <c r="B98" s="7" t="s">
        <v>250</v>
      </c>
      <c r="C98" t="s">
        <v>212</v>
      </c>
      <c r="D98" t="s">
        <v>378</v>
      </c>
      <c r="E98" s="4" t="s">
        <v>175</v>
      </c>
      <c r="F98" t="s">
        <v>113</v>
      </c>
      <c r="G98" s="28">
        <v>30000</v>
      </c>
      <c r="H98" s="13">
        <f t="shared" si="24"/>
        <v>861</v>
      </c>
      <c r="I98" s="35">
        <v>0</v>
      </c>
      <c r="J98" s="13">
        <f t="shared" si="25"/>
        <v>912</v>
      </c>
      <c r="K98" s="14">
        <v>125</v>
      </c>
      <c r="L98" s="14">
        <f t="shared" si="15"/>
        <v>1898</v>
      </c>
      <c r="M98" s="14">
        <f t="shared" si="19"/>
        <v>28102</v>
      </c>
      <c r="N98" s="28"/>
      <c r="O98" s="28"/>
      <c r="Q98" s="28"/>
    </row>
    <row r="99" spans="1:395" s="6" customFormat="1" x14ac:dyDescent="0.25">
      <c r="A99" s="8">
        <v>91</v>
      </c>
      <c r="B99" t="s">
        <v>225</v>
      </c>
      <c r="C99" t="s">
        <v>212</v>
      </c>
      <c r="D99" t="s">
        <v>226</v>
      </c>
      <c r="E99" s="4" t="s">
        <v>176</v>
      </c>
      <c r="F99" t="s">
        <v>113</v>
      </c>
      <c r="G99" s="15">
        <v>29000</v>
      </c>
      <c r="H99" s="13">
        <f t="shared" si="24"/>
        <v>832.3</v>
      </c>
      <c r="I99" s="35">
        <v>0</v>
      </c>
      <c r="J99" s="13">
        <f t="shared" si="25"/>
        <v>881.6</v>
      </c>
      <c r="K99" s="14">
        <v>175</v>
      </c>
      <c r="L99" s="14">
        <f t="shared" si="15"/>
        <v>1888.9</v>
      </c>
      <c r="M99" s="14">
        <f t="shared" si="19"/>
        <v>27111.1</v>
      </c>
      <c r="N99" s="28"/>
      <c r="O99" s="28"/>
      <c r="P99"/>
      <c r="Q99" s="28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</row>
    <row r="100" spans="1:395" x14ac:dyDescent="0.25">
      <c r="A100" s="8">
        <v>92</v>
      </c>
      <c r="B100" t="s">
        <v>227</v>
      </c>
      <c r="C100" t="s">
        <v>212</v>
      </c>
      <c r="D100" t="s">
        <v>42</v>
      </c>
      <c r="E100" s="4" t="s">
        <v>176</v>
      </c>
      <c r="F100" t="s">
        <v>113</v>
      </c>
      <c r="G100" s="15">
        <v>29000</v>
      </c>
      <c r="H100" s="13">
        <f t="shared" si="24"/>
        <v>832.3</v>
      </c>
      <c r="I100" s="35">
        <v>0</v>
      </c>
      <c r="J100" s="13">
        <f t="shared" si="25"/>
        <v>881.6</v>
      </c>
      <c r="K100" s="28">
        <v>175</v>
      </c>
      <c r="L100" s="14">
        <f t="shared" si="15"/>
        <v>1888.9</v>
      </c>
      <c r="M100" s="14">
        <f t="shared" si="19"/>
        <v>27111.1</v>
      </c>
      <c r="N100" s="28"/>
      <c r="O100" s="28"/>
      <c r="Q100" s="28"/>
    </row>
    <row r="101" spans="1:395" x14ac:dyDescent="0.25">
      <c r="A101" s="8">
        <v>93</v>
      </c>
      <c r="B101" t="s">
        <v>239</v>
      </c>
      <c r="C101" t="s">
        <v>212</v>
      </c>
      <c r="D101" t="s">
        <v>42</v>
      </c>
      <c r="E101" s="4" t="s">
        <v>176</v>
      </c>
      <c r="F101" t="s">
        <v>113</v>
      </c>
      <c r="G101" s="15">
        <v>29000</v>
      </c>
      <c r="H101" s="28">
        <v>832.3</v>
      </c>
      <c r="I101" s="28">
        <v>0</v>
      </c>
      <c r="J101" s="28">
        <v>881.6</v>
      </c>
      <c r="K101" s="28">
        <v>175</v>
      </c>
      <c r="L101" s="14">
        <f t="shared" si="15"/>
        <v>1888.9</v>
      </c>
      <c r="M101" s="14">
        <f t="shared" si="19"/>
        <v>27111.1</v>
      </c>
      <c r="N101" s="28"/>
      <c r="O101" s="28"/>
      <c r="Q101" s="28"/>
    </row>
    <row r="102" spans="1:395" x14ac:dyDescent="0.25">
      <c r="A102" s="8">
        <v>94</v>
      </c>
      <c r="B102" t="s">
        <v>240</v>
      </c>
      <c r="C102" t="s">
        <v>212</v>
      </c>
      <c r="D102" t="s">
        <v>42</v>
      </c>
      <c r="E102" s="4" t="s">
        <v>176</v>
      </c>
      <c r="F102" t="s">
        <v>113</v>
      </c>
      <c r="G102" s="15">
        <v>29000</v>
      </c>
      <c r="H102" s="13">
        <f t="shared" si="24"/>
        <v>832.3</v>
      </c>
      <c r="I102" s="35">
        <v>0</v>
      </c>
      <c r="J102" s="13">
        <f t="shared" si="25"/>
        <v>881.6</v>
      </c>
      <c r="K102" s="15">
        <v>25</v>
      </c>
      <c r="L102" s="14">
        <f t="shared" si="15"/>
        <v>1738.9</v>
      </c>
      <c r="M102" s="14">
        <f t="shared" si="19"/>
        <v>27261.1</v>
      </c>
      <c r="N102" s="28"/>
      <c r="O102" s="28"/>
      <c r="Q102" s="28"/>
    </row>
    <row r="103" spans="1:395" s="10" customFormat="1" x14ac:dyDescent="0.25">
      <c r="A103" s="8">
        <v>95</v>
      </c>
      <c r="B103" t="s">
        <v>256</v>
      </c>
      <c r="C103" t="s">
        <v>212</v>
      </c>
      <c r="D103" t="s">
        <v>34</v>
      </c>
      <c r="E103" s="4" t="s">
        <v>175</v>
      </c>
      <c r="F103" t="s">
        <v>113</v>
      </c>
      <c r="G103" s="28">
        <v>25000</v>
      </c>
      <c r="H103" s="13">
        <f t="shared" si="24"/>
        <v>717.5</v>
      </c>
      <c r="I103" s="35">
        <v>0</v>
      </c>
      <c r="J103" s="13">
        <f t="shared" si="25"/>
        <v>760</v>
      </c>
      <c r="K103" s="14">
        <v>175</v>
      </c>
      <c r="L103" s="14">
        <f t="shared" si="15"/>
        <v>1652.5</v>
      </c>
      <c r="M103" s="14">
        <f t="shared" si="19"/>
        <v>23347.5</v>
      </c>
      <c r="N103" s="28"/>
      <c r="O103" s="28"/>
      <c r="P103"/>
      <c r="Q103" s="28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</row>
    <row r="104" spans="1:395" x14ac:dyDescent="0.25">
      <c r="A104" s="8">
        <v>96</v>
      </c>
      <c r="B104" t="s">
        <v>295</v>
      </c>
      <c r="C104" t="s">
        <v>212</v>
      </c>
      <c r="D104" t="s">
        <v>296</v>
      </c>
      <c r="E104" s="4" t="s">
        <v>176</v>
      </c>
      <c r="F104" t="s">
        <v>113</v>
      </c>
      <c r="G104" s="14">
        <v>25000</v>
      </c>
      <c r="H104" s="13">
        <f t="shared" si="24"/>
        <v>717.5</v>
      </c>
      <c r="I104" s="35">
        <v>0</v>
      </c>
      <c r="J104" s="13">
        <f t="shared" si="25"/>
        <v>760</v>
      </c>
      <c r="K104" s="14">
        <v>125</v>
      </c>
      <c r="L104" s="14">
        <f t="shared" si="15"/>
        <v>1602.5</v>
      </c>
      <c r="M104" s="14">
        <f t="shared" si="19"/>
        <v>23397.5</v>
      </c>
      <c r="N104" s="28"/>
      <c r="O104" s="28"/>
      <c r="Q104" s="28"/>
    </row>
    <row r="105" spans="1:395" x14ac:dyDescent="0.25">
      <c r="A105" s="8">
        <v>97</v>
      </c>
      <c r="B105" t="s">
        <v>305</v>
      </c>
      <c r="C105" t="s">
        <v>212</v>
      </c>
      <c r="D105" t="s">
        <v>34</v>
      </c>
      <c r="E105" s="4" t="s">
        <v>175</v>
      </c>
      <c r="F105" t="s">
        <v>113</v>
      </c>
      <c r="G105" s="14">
        <v>25000</v>
      </c>
      <c r="H105" s="13">
        <f t="shared" si="24"/>
        <v>717.5</v>
      </c>
      <c r="I105" s="35">
        <v>0</v>
      </c>
      <c r="J105" s="13">
        <f t="shared" si="25"/>
        <v>760</v>
      </c>
      <c r="K105" s="28">
        <v>3864.56</v>
      </c>
      <c r="L105" s="14">
        <f t="shared" si="15"/>
        <v>5342.06</v>
      </c>
      <c r="M105" s="14">
        <f t="shared" si="19"/>
        <v>19657.939999999999</v>
      </c>
      <c r="N105" s="28"/>
      <c r="O105" s="28"/>
      <c r="Q105" s="28"/>
    </row>
    <row r="106" spans="1:395" x14ac:dyDescent="0.25">
      <c r="A106" s="8">
        <v>98</v>
      </c>
      <c r="B106" t="s">
        <v>306</v>
      </c>
      <c r="C106" t="s">
        <v>212</v>
      </c>
      <c r="D106" t="s">
        <v>307</v>
      </c>
      <c r="E106" s="4" t="s">
        <v>175</v>
      </c>
      <c r="F106" t="s">
        <v>113</v>
      </c>
      <c r="G106" s="14">
        <v>45000</v>
      </c>
      <c r="H106" s="28">
        <v>1291.5</v>
      </c>
      <c r="I106" s="28">
        <v>1148.33</v>
      </c>
      <c r="J106" s="28">
        <v>1368</v>
      </c>
      <c r="K106" s="28">
        <v>175</v>
      </c>
      <c r="L106" s="14">
        <f t="shared" si="15"/>
        <v>3982.83</v>
      </c>
      <c r="M106" s="14">
        <f t="shared" si="19"/>
        <v>41017.17</v>
      </c>
      <c r="N106" s="28"/>
      <c r="O106" s="28"/>
      <c r="Q106" s="28"/>
    </row>
    <row r="107" spans="1:395" x14ac:dyDescent="0.25">
      <c r="A107" s="8">
        <v>99</v>
      </c>
      <c r="B107" t="s">
        <v>335</v>
      </c>
      <c r="C107" t="s">
        <v>212</v>
      </c>
      <c r="D107" t="s">
        <v>296</v>
      </c>
      <c r="E107" s="4" t="s">
        <v>176</v>
      </c>
      <c r="F107" t="s">
        <v>113</v>
      </c>
      <c r="G107" s="14">
        <v>25000</v>
      </c>
      <c r="H107" s="13">
        <f t="shared" si="24"/>
        <v>717.5</v>
      </c>
      <c r="I107" s="35">
        <v>0</v>
      </c>
      <c r="J107" s="13">
        <f t="shared" si="25"/>
        <v>760</v>
      </c>
      <c r="K107" s="14">
        <v>25</v>
      </c>
      <c r="L107" s="14">
        <f t="shared" si="15"/>
        <v>1502.5</v>
      </c>
      <c r="M107" s="14">
        <f t="shared" si="19"/>
        <v>23497.5</v>
      </c>
      <c r="N107" s="28"/>
      <c r="O107" s="28"/>
      <c r="Q107" s="28"/>
    </row>
    <row r="108" spans="1:395" x14ac:dyDescent="0.25">
      <c r="A108" s="8">
        <v>100</v>
      </c>
      <c r="B108" t="s">
        <v>366</v>
      </c>
      <c r="C108" t="s">
        <v>212</v>
      </c>
      <c r="D108" t="s">
        <v>34</v>
      </c>
      <c r="E108" s="4" t="s">
        <v>175</v>
      </c>
      <c r="F108" t="s">
        <v>113</v>
      </c>
      <c r="G108" s="14">
        <v>25000</v>
      </c>
      <c r="H108" s="13">
        <f t="shared" si="24"/>
        <v>717.5</v>
      </c>
      <c r="I108" s="35">
        <v>0</v>
      </c>
      <c r="J108" s="13">
        <f t="shared" si="25"/>
        <v>760</v>
      </c>
      <c r="K108" s="14">
        <v>25</v>
      </c>
      <c r="L108" s="14">
        <f t="shared" si="15"/>
        <v>1502.5</v>
      </c>
      <c r="M108" s="14">
        <f t="shared" si="19"/>
        <v>23497.5</v>
      </c>
      <c r="N108" s="28"/>
      <c r="O108" s="28"/>
      <c r="Q108" s="28"/>
    </row>
    <row r="109" spans="1:395" x14ac:dyDescent="0.25">
      <c r="A109" s="8">
        <v>101</v>
      </c>
      <c r="B109" t="s">
        <v>367</v>
      </c>
      <c r="C109" t="s">
        <v>212</v>
      </c>
      <c r="D109" t="s">
        <v>118</v>
      </c>
      <c r="E109" s="4" t="s">
        <v>176</v>
      </c>
      <c r="F109" t="s">
        <v>113</v>
      </c>
      <c r="G109" s="14">
        <v>50000</v>
      </c>
      <c r="H109" s="13">
        <f t="shared" si="24"/>
        <v>1435</v>
      </c>
      <c r="I109" s="14">
        <v>1854</v>
      </c>
      <c r="J109" s="13">
        <f t="shared" si="25"/>
        <v>1520</v>
      </c>
      <c r="K109" s="14">
        <v>25</v>
      </c>
      <c r="L109" s="14">
        <f t="shared" si="15"/>
        <v>4834</v>
      </c>
      <c r="M109" s="14">
        <f t="shared" si="19"/>
        <v>45166</v>
      </c>
      <c r="N109" s="28"/>
      <c r="O109" s="28"/>
      <c r="Q109" s="28"/>
    </row>
    <row r="110" spans="1:395" x14ac:dyDescent="0.25">
      <c r="A110" s="8">
        <v>102</v>
      </c>
      <c r="B110" t="s">
        <v>417</v>
      </c>
      <c r="C110" t="s">
        <v>212</v>
      </c>
      <c r="D110" t="s">
        <v>42</v>
      </c>
      <c r="E110" s="4" t="s">
        <v>176</v>
      </c>
      <c r="F110" t="s">
        <v>113</v>
      </c>
      <c r="G110" s="14">
        <v>29000</v>
      </c>
      <c r="H110" s="13">
        <f t="shared" si="24"/>
        <v>832.3</v>
      </c>
      <c r="I110" s="35">
        <v>0</v>
      </c>
      <c r="J110" s="13">
        <f t="shared" si="25"/>
        <v>881.6</v>
      </c>
      <c r="K110" s="14">
        <v>175</v>
      </c>
      <c r="L110" s="14">
        <f t="shared" si="15"/>
        <v>1888.9</v>
      </c>
      <c r="M110" s="14">
        <f t="shared" si="19"/>
        <v>27111.1</v>
      </c>
      <c r="N110" s="28"/>
      <c r="O110" s="28"/>
      <c r="Q110" s="28"/>
    </row>
    <row r="111" spans="1:395" x14ac:dyDescent="0.25">
      <c r="A111" s="8">
        <v>103</v>
      </c>
      <c r="B111" t="s">
        <v>418</v>
      </c>
      <c r="C111" t="s">
        <v>212</v>
      </c>
      <c r="D111" t="s">
        <v>34</v>
      </c>
      <c r="E111" s="4" t="s">
        <v>175</v>
      </c>
      <c r="F111" t="s">
        <v>113</v>
      </c>
      <c r="G111" s="14">
        <v>25000</v>
      </c>
      <c r="H111" s="14">
        <v>717.5</v>
      </c>
      <c r="I111" s="14">
        <v>0</v>
      </c>
      <c r="J111" s="14">
        <v>760</v>
      </c>
      <c r="K111" s="14">
        <v>25</v>
      </c>
      <c r="L111" s="14">
        <v>1502.5</v>
      </c>
      <c r="M111" s="14">
        <f>+G111-L111</f>
        <v>23497.5</v>
      </c>
      <c r="N111" s="28"/>
      <c r="O111" s="28"/>
      <c r="Q111" s="28"/>
    </row>
    <row r="112" spans="1:395" x14ac:dyDescent="0.25">
      <c r="A112" s="8">
        <v>104</v>
      </c>
      <c r="B112" t="s">
        <v>419</v>
      </c>
      <c r="C112" t="s">
        <v>212</v>
      </c>
      <c r="D112" t="s">
        <v>109</v>
      </c>
      <c r="E112" s="4" t="s">
        <v>176</v>
      </c>
      <c r="F112" t="s">
        <v>113</v>
      </c>
      <c r="G112" s="14">
        <v>29000</v>
      </c>
      <c r="H112" s="14">
        <v>832.3</v>
      </c>
      <c r="I112" s="14">
        <v>0</v>
      </c>
      <c r="J112" s="14">
        <v>881.6</v>
      </c>
      <c r="K112" s="14">
        <v>2094.7800000000002</v>
      </c>
      <c r="L112" s="14">
        <v>3808.68</v>
      </c>
      <c r="M112" s="14">
        <f t="shared" si="19"/>
        <v>25191.32</v>
      </c>
      <c r="N112" s="28"/>
      <c r="O112" s="28"/>
      <c r="Q112" s="28"/>
    </row>
    <row r="113" spans="1:17" x14ac:dyDescent="0.25">
      <c r="A113" s="8">
        <v>105</v>
      </c>
      <c r="B113" t="s">
        <v>420</v>
      </c>
      <c r="C113" t="s">
        <v>212</v>
      </c>
      <c r="D113" t="s">
        <v>42</v>
      </c>
      <c r="E113" s="4" t="s">
        <v>176</v>
      </c>
      <c r="F113" t="s">
        <v>113</v>
      </c>
      <c r="G113" s="14">
        <v>29000</v>
      </c>
      <c r="H113" s="13">
        <f t="shared" si="24"/>
        <v>832.3</v>
      </c>
      <c r="I113" s="35">
        <v>0</v>
      </c>
      <c r="J113" s="13">
        <f t="shared" si="25"/>
        <v>881.6</v>
      </c>
      <c r="K113" s="14">
        <v>175</v>
      </c>
      <c r="L113" s="14">
        <f t="shared" si="15"/>
        <v>1888.9</v>
      </c>
      <c r="M113" s="14">
        <f t="shared" si="19"/>
        <v>27111.1</v>
      </c>
      <c r="N113" s="28"/>
      <c r="O113" s="28"/>
      <c r="Q113" s="28"/>
    </row>
    <row r="114" spans="1:17" x14ac:dyDescent="0.25">
      <c r="A114" s="8">
        <v>106</v>
      </c>
      <c r="B114" t="s">
        <v>421</v>
      </c>
      <c r="C114" t="s">
        <v>212</v>
      </c>
      <c r="D114" t="s">
        <v>42</v>
      </c>
      <c r="E114" s="4" t="s">
        <v>176</v>
      </c>
      <c r="F114" t="s">
        <v>113</v>
      </c>
      <c r="G114" s="14">
        <v>29000</v>
      </c>
      <c r="H114" s="13">
        <f t="shared" si="24"/>
        <v>832.3</v>
      </c>
      <c r="I114" s="35">
        <v>0</v>
      </c>
      <c r="J114" s="13">
        <f t="shared" si="25"/>
        <v>881.6</v>
      </c>
      <c r="K114" s="14">
        <v>175</v>
      </c>
      <c r="L114" s="14">
        <f t="shared" ref="L114:L175" si="26">H114+I114+J114+K114</f>
        <v>1888.9</v>
      </c>
      <c r="M114" s="14">
        <f t="shared" si="19"/>
        <v>27111.1</v>
      </c>
      <c r="N114" s="28"/>
      <c r="O114" s="28"/>
      <c r="Q114" s="28"/>
    </row>
    <row r="115" spans="1:17" x14ac:dyDescent="0.25">
      <c r="A115" s="8">
        <v>107</v>
      </c>
      <c r="B115" t="s">
        <v>436</v>
      </c>
      <c r="C115" t="s">
        <v>212</v>
      </c>
      <c r="D115" t="s">
        <v>296</v>
      </c>
      <c r="E115" s="4" t="s">
        <v>176</v>
      </c>
      <c r="F115" t="s">
        <v>113</v>
      </c>
      <c r="G115" s="28">
        <v>25000</v>
      </c>
      <c r="H115" s="13">
        <f>G115*0.0287</f>
        <v>717.5</v>
      </c>
      <c r="I115" s="35">
        <v>0</v>
      </c>
      <c r="J115" s="13">
        <f t="shared" si="25"/>
        <v>760</v>
      </c>
      <c r="K115" s="14">
        <v>25</v>
      </c>
      <c r="L115" s="14">
        <f t="shared" si="26"/>
        <v>1502.5</v>
      </c>
      <c r="M115" s="14">
        <f t="shared" si="19"/>
        <v>23497.5</v>
      </c>
      <c r="N115" s="28"/>
      <c r="O115" s="28"/>
      <c r="Q115" s="28"/>
    </row>
    <row r="116" spans="1:17" x14ac:dyDescent="0.25">
      <c r="A116" s="8">
        <v>108</v>
      </c>
      <c r="B116" t="s">
        <v>472</v>
      </c>
      <c r="C116" t="s">
        <v>212</v>
      </c>
      <c r="D116" t="s">
        <v>473</v>
      </c>
      <c r="E116" s="4" t="s">
        <v>176</v>
      </c>
      <c r="F116" t="s">
        <v>113</v>
      </c>
      <c r="G116" s="28">
        <v>45000</v>
      </c>
      <c r="H116" s="13">
        <f>G116*0.0287</f>
        <v>1291.5</v>
      </c>
      <c r="I116" s="28">
        <v>1148.33</v>
      </c>
      <c r="J116" s="28">
        <v>1368</v>
      </c>
      <c r="K116" s="28">
        <v>25</v>
      </c>
      <c r="L116" s="14">
        <f>H116+I116+J116+K116</f>
        <v>3832.83</v>
      </c>
      <c r="M116" s="14">
        <f>+G116-L116</f>
        <v>41167.17</v>
      </c>
      <c r="N116" s="28"/>
      <c r="O116" s="28"/>
      <c r="Q116" s="28"/>
    </row>
    <row r="117" spans="1:17" x14ac:dyDescent="0.25">
      <c r="A117" s="8">
        <v>109</v>
      </c>
      <c r="B117" t="s">
        <v>480</v>
      </c>
      <c r="C117" t="s">
        <v>212</v>
      </c>
      <c r="D117" t="s">
        <v>296</v>
      </c>
      <c r="E117" s="4" t="s">
        <v>176</v>
      </c>
      <c r="F117" t="s">
        <v>113</v>
      </c>
      <c r="G117" s="14">
        <v>29000</v>
      </c>
      <c r="H117" s="14">
        <v>832.3</v>
      </c>
      <c r="I117" s="14">
        <v>0</v>
      </c>
      <c r="J117" s="14">
        <v>881.6</v>
      </c>
      <c r="K117" s="14">
        <v>25</v>
      </c>
      <c r="L117" s="14">
        <f>H117+I117+J117+K117</f>
        <v>1738.9</v>
      </c>
      <c r="M117" s="14">
        <f>+G117-L117</f>
        <v>27261.1</v>
      </c>
      <c r="N117" s="28"/>
      <c r="O117" s="28"/>
      <c r="Q117" s="28"/>
    </row>
    <row r="118" spans="1:17" x14ac:dyDescent="0.25">
      <c r="A118" s="8">
        <v>110</v>
      </c>
      <c r="B118" t="s">
        <v>119</v>
      </c>
      <c r="C118" t="s">
        <v>212</v>
      </c>
      <c r="D118" t="s">
        <v>101</v>
      </c>
      <c r="E118" s="4" t="s">
        <v>176</v>
      </c>
      <c r="F118" t="s">
        <v>113</v>
      </c>
      <c r="G118" s="28">
        <v>29000</v>
      </c>
      <c r="H118" s="28">
        <v>832.3</v>
      </c>
      <c r="I118" s="28">
        <v>0</v>
      </c>
      <c r="J118" s="28">
        <v>881.6</v>
      </c>
      <c r="K118" s="28">
        <v>175</v>
      </c>
      <c r="L118" s="14">
        <f t="shared" si="26"/>
        <v>1888.9</v>
      </c>
      <c r="M118" s="14">
        <f t="shared" si="19"/>
        <v>27111.1</v>
      </c>
      <c r="N118" s="28"/>
      <c r="O118" s="28"/>
      <c r="Q118" s="28"/>
    </row>
    <row r="119" spans="1:17" x14ac:dyDescent="0.25">
      <c r="A119" s="8">
        <v>111</v>
      </c>
      <c r="B119" t="s">
        <v>137</v>
      </c>
      <c r="C119" s="4" t="s">
        <v>219</v>
      </c>
      <c r="D119" s="21" t="s">
        <v>275</v>
      </c>
      <c r="E119" s="4" t="s">
        <v>175</v>
      </c>
      <c r="F119" t="s">
        <v>113</v>
      </c>
      <c r="G119" s="28">
        <v>65000</v>
      </c>
      <c r="H119" s="28">
        <v>1865.5</v>
      </c>
      <c r="I119" s="28">
        <v>4427.58</v>
      </c>
      <c r="J119" s="28">
        <v>1976</v>
      </c>
      <c r="K119" s="28">
        <v>175</v>
      </c>
      <c r="L119" s="14">
        <f t="shared" si="26"/>
        <v>8444.08</v>
      </c>
      <c r="M119" s="14">
        <f t="shared" si="19"/>
        <v>56555.92</v>
      </c>
      <c r="N119" s="28"/>
      <c r="O119" s="28"/>
      <c r="Q119" s="28"/>
    </row>
    <row r="120" spans="1:17" x14ac:dyDescent="0.25">
      <c r="A120" s="8">
        <v>112</v>
      </c>
      <c r="B120" t="s">
        <v>103</v>
      </c>
      <c r="C120" s="4" t="s">
        <v>219</v>
      </c>
      <c r="D120" s="4" t="s">
        <v>396</v>
      </c>
      <c r="E120" s="4" t="s">
        <v>175</v>
      </c>
      <c r="F120" t="s">
        <v>113</v>
      </c>
      <c r="G120" s="28">
        <v>50000</v>
      </c>
      <c r="H120" s="28">
        <v>1435</v>
      </c>
      <c r="I120" s="28">
        <v>1566.03</v>
      </c>
      <c r="J120" s="28">
        <v>1520</v>
      </c>
      <c r="K120" s="28">
        <v>2684.78</v>
      </c>
      <c r="L120" s="14">
        <f>H120+I120+J120+K120</f>
        <v>7205.81</v>
      </c>
      <c r="M120" s="14">
        <f>+G120-L120</f>
        <v>42794.19</v>
      </c>
      <c r="N120" s="28"/>
      <c r="O120" s="28"/>
      <c r="Q120" s="28"/>
    </row>
    <row r="121" spans="1:17" x14ac:dyDescent="0.25">
      <c r="A121" s="8">
        <v>113</v>
      </c>
      <c r="B121" t="s">
        <v>476</v>
      </c>
      <c r="C121" s="4" t="s">
        <v>219</v>
      </c>
      <c r="D121" s="4" t="s">
        <v>477</v>
      </c>
      <c r="E121" s="4" t="s">
        <v>176</v>
      </c>
      <c r="F121" s="4" t="s">
        <v>112</v>
      </c>
      <c r="G121" s="28">
        <v>50000</v>
      </c>
      <c r="H121" s="28">
        <v>1435</v>
      </c>
      <c r="I121" s="28">
        <v>1854</v>
      </c>
      <c r="J121" s="28">
        <v>1520</v>
      </c>
      <c r="K121" s="28">
        <v>3302.12</v>
      </c>
      <c r="L121" s="14">
        <f>H121+I121+J121+K121</f>
        <v>8111.12</v>
      </c>
      <c r="M121" s="14">
        <f t="shared" si="19"/>
        <v>41888.879999999997</v>
      </c>
      <c r="N121" s="28"/>
      <c r="O121" s="28"/>
      <c r="Q121" s="28"/>
    </row>
    <row r="122" spans="1:17" x14ac:dyDescent="0.25">
      <c r="A122" s="8">
        <v>114</v>
      </c>
      <c r="B122" s="4" t="s">
        <v>249</v>
      </c>
      <c r="C122" s="4" t="s">
        <v>219</v>
      </c>
      <c r="D122" s="4" t="s">
        <v>275</v>
      </c>
      <c r="E122" s="4" t="s">
        <v>175</v>
      </c>
      <c r="F122" t="s">
        <v>112</v>
      </c>
      <c r="G122" s="24">
        <v>65000</v>
      </c>
      <c r="H122" s="28">
        <v>1865.5</v>
      </c>
      <c r="I122" s="28">
        <v>4427.58</v>
      </c>
      <c r="J122" s="28">
        <v>1976</v>
      </c>
      <c r="K122" s="28">
        <v>175</v>
      </c>
      <c r="L122" s="14">
        <f t="shared" si="26"/>
        <v>8444.08</v>
      </c>
      <c r="M122" s="14">
        <f>+G122-L122</f>
        <v>56555.92</v>
      </c>
      <c r="N122" s="28"/>
      <c r="O122" s="28"/>
      <c r="Q122" s="28"/>
    </row>
    <row r="123" spans="1:17" x14ac:dyDescent="0.25">
      <c r="A123" s="8">
        <v>115</v>
      </c>
      <c r="B123" s="4" t="s">
        <v>260</v>
      </c>
      <c r="C123" s="4" t="s">
        <v>219</v>
      </c>
      <c r="D123" s="4" t="s">
        <v>114</v>
      </c>
      <c r="E123" s="4" t="s">
        <v>175</v>
      </c>
      <c r="F123" s="4" t="s">
        <v>113</v>
      </c>
      <c r="G123" s="28">
        <v>45000</v>
      </c>
      <c r="H123" s="28">
        <v>1291.5</v>
      </c>
      <c r="I123" s="28">
        <v>0</v>
      </c>
      <c r="J123" s="28">
        <v>1368</v>
      </c>
      <c r="K123" s="28">
        <v>25</v>
      </c>
      <c r="L123" s="14">
        <f t="shared" si="26"/>
        <v>2684.5</v>
      </c>
      <c r="M123" s="14">
        <f t="shared" si="19"/>
        <v>42315.5</v>
      </c>
      <c r="N123" s="28"/>
      <c r="O123" s="28"/>
      <c r="Q123" s="28"/>
    </row>
    <row r="124" spans="1:17" x14ac:dyDescent="0.25">
      <c r="A124" s="8">
        <v>116</v>
      </c>
      <c r="B124" t="s">
        <v>401</v>
      </c>
      <c r="C124" s="4" t="s">
        <v>219</v>
      </c>
      <c r="D124" t="s">
        <v>10</v>
      </c>
      <c r="E124" s="4" t="s">
        <v>175</v>
      </c>
      <c r="F124" s="4" t="s">
        <v>113</v>
      </c>
      <c r="G124" s="24">
        <v>36000</v>
      </c>
      <c r="H124" s="13">
        <f t="shared" si="24"/>
        <v>1033.2</v>
      </c>
      <c r="I124" s="28">
        <v>0</v>
      </c>
      <c r="J124" s="13">
        <f t="shared" si="25"/>
        <v>1094.4000000000001</v>
      </c>
      <c r="K124" s="14">
        <v>25</v>
      </c>
      <c r="L124" s="14">
        <f>H124+I124+J124+K124</f>
        <v>2152.6</v>
      </c>
      <c r="M124" s="14">
        <f t="shared" si="19"/>
        <v>33847.4</v>
      </c>
      <c r="N124" s="28"/>
      <c r="O124" s="28"/>
      <c r="Q124" s="28"/>
    </row>
    <row r="125" spans="1:17" x14ac:dyDescent="0.25">
      <c r="A125" s="8">
        <v>117</v>
      </c>
      <c r="B125" t="s">
        <v>482</v>
      </c>
      <c r="C125" s="4" t="s">
        <v>219</v>
      </c>
      <c r="D125" s="4" t="s">
        <v>275</v>
      </c>
      <c r="E125" s="4" t="s">
        <v>175</v>
      </c>
      <c r="F125" s="4" t="s">
        <v>112</v>
      </c>
      <c r="G125" s="28">
        <v>65000</v>
      </c>
      <c r="H125" s="28">
        <v>1865.5</v>
      </c>
      <c r="I125" s="28">
        <v>0</v>
      </c>
      <c r="J125" s="28">
        <v>1976</v>
      </c>
      <c r="K125" s="28">
        <v>1307.31</v>
      </c>
      <c r="L125" s="28">
        <v>5148.8100000000004</v>
      </c>
      <c r="M125" s="14">
        <f t="shared" si="19"/>
        <v>59851.19</v>
      </c>
      <c r="N125" s="28"/>
      <c r="O125" s="28"/>
      <c r="Q125" s="28"/>
    </row>
    <row r="126" spans="1:17" x14ac:dyDescent="0.25">
      <c r="A126" s="8">
        <v>118</v>
      </c>
      <c r="B126" s="4" t="s">
        <v>105</v>
      </c>
      <c r="C126" s="4" t="s">
        <v>162</v>
      </c>
      <c r="D126" s="4" t="s">
        <v>220</v>
      </c>
      <c r="E126" s="4" t="s">
        <v>175</v>
      </c>
      <c r="F126" s="4" t="s">
        <v>113</v>
      </c>
      <c r="G126" s="28">
        <v>65000</v>
      </c>
      <c r="H126" s="28">
        <v>1865.5</v>
      </c>
      <c r="I126" s="28">
        <v>4427.58</v>
      </c>
      <c r="J126" s="28">
        <v>1976</v>
      </c>
      <c r="K126" s="28">
        <v>315</v>
      </c>
      <c r="L126" s="14">
        <f t="shared" si="26"/>
        <v>8584.08</v>
      </c>
      <c r="M126" s="14">
        <f t="shared" si="19"/>
        <v>56415.92</v>
      </c>
      <c r="N126" s="28"/>
      <c r="O126" s="28"/>
      <c r="Q126" s="28"/>
    </row>
    <row r="127" spans="1:17" x14ac:dyDescent="0.25">
      <c r="A127" s="8">
        <v>119</v>
      </c>
      <c r="B127" t="s">
        <v>439</v>
      </c>
      <c r="C127" t="s">
        <v>440</v>
      </c>
      <c r="D127" t="s">
        <v>441</v>
      </c>
      <c r="E127" s="4" t="s">
        <v>175</v>
      </c>
      <c r="F127" s="4" t="s">
        <v>112</v>
      </c>
      <c r="G127" s="28">
        <v>90000</v>
      </c>
      <c r="H127" s="13">
        <f t="shared" si="24"/>
        <v>2583</v>
      </c>
      <c r="I127" s="28">
        <v>9753.1200000000008</v>
      </c>
      <c r="J127" s="13">
        <v>2736</v>
      </c>
      <c r="K127" s="28">
        <v>25</v>
      </c>
      <c r="L127" s="14">
        <f t="shared" si="26"/>
        <v>15097.12</v>
      </c>
      <c r="M127" s="14">
        <f t="shared" si="19"/>
        <v>74902.880000000005</v>
      </c>
      <c r="N127" s="28"/>
      <c r="O127" s="28"/>
      <c r="Q127" s="28"/>
    </row>
    <row r="128" spans="1:17" x14ac:dyDescent="0.25">
      <c r="A128" s="8">
        <v>120</v>
      </c>
      <c r="B128" s="4" t="s">
        <v>211</v>
      </c>
      <c r="C128" s="4" t="s">
        <v>210</v>
      </c>
      <c r="D128" s="4" t="s">
        <v>319</v>
      </c>
      <c r="E128" s="4" t="s">
        <v>175</v>
      </c>
      <c r="F128" t="s">
        <v>112</v>
      </c>
      <c r="G128" s="14">
        <v>75000</v>
      </c>
      <c r="H128" s="13">
        <f t="shared" si="24"/>
        <v>2152.5</v>
      </c>
      <c r="I128" s="28">
        <v>5925.42</v>
      </c>
      <c r="J128" s="13">
        <f t="shared" si="25"/>
        <v>2280</v>
      </c>
      <c r="K128" s="28">
        <v>2044.78</v>
      </c>
      <c r="L128" s="14">
        <f t="shared" si="26"/>
        <v>12402.7</v>
      </c>
      <c r="M128" s="14">
        <f t="shared" si="19"/>
        <v>62597.3</v>
      </c>
      <c r="N128" s="28"/>
      <c r="O128" s="28"/>
      <c r="Q128" s="28"/>
    </row>
    <row r="129" spans="1:395" x14ac:dyDescent="0.25">
      <c r="A129" s="8">
        <v>121</v>
      </c>
      <c r="B129" s="4" t="s">
        <v>24</v>
      </c>
      <c r="C129" s="4" t="s">
        <v>163</v>
      </c>
      <c r="D129" s="4" t="s">
        <v>287</v>
      </c>
      <c r="E129" s="4" t="s">
        <v>175</v>
      </c>
      <c r="F129" t="s">
        <v>112</v>
      </c>
      <c r="G129" s="28">
        <v>57000</v>
      </c>
      <c r="H129" s="28">
        <v>1635.9</v>
      </c>
      <c r="I129" s="28">
        <v>0</v>
      </c>
      <c r="J129" s="28">
        <v>1732.8</v>
      </c>
      <c r="K129" s="28">
        <v>2314.7800000000002</v>
      </c>
      <c r="L129" s="28">
        <v>5683.48</v>
      </c>
      <c r="M129" s="14">
        <f t="shared" si="19"/>
        <v>51316.52</v>
      </c>
      <c r="N129" s="28"/>
      <c r="O129" s="28"/>
      <c r="Q129" s="28"/>
    </row>
    <row r="130" spans="1:395" x14ac:dyDescent="0.25">
      <c r="A130" s="8">
        <v>122</v>
      </c>
      <c r="B130" s="4" t="s">
        <v>26</v>
      </c>
      <c r="C130" s="4" t="s">
        <v>163</v>
      </c>
      <c r="D130" s="4" t="s">
        <v>144</v>
      </c>
      <c r="E130" s="4" t="s">
        <v>176</v>
      </c>
      <c r="F130" t="s">
        <v>112</v>
      </c>
      <c r="G130" s="28">
        <v>57000</v>
      </c>
      <c r="H130" s="28">
        <v>1635.9</v>
      </c>
      <c r="I130" s="28">
        <v>2922.14</v>
      </c>
      <c r="J130" s="28">
        <v>1732.8</v>
      </c>
      <c r="K130" s="28">
        <v>175</v>
      </c>
      <c r="L130" s="14">
        <f t="shared" si="26"/>
        <v>6465.84</v>
      </c>
      <c r="M130" s="14">
        <f t="shared" si="19"/>
        <v>50534.16</v>
      </c>
      <c r="N130" s="28"/>
      <c r="O130" s="28"/>
      <c r="Q130" s="28"/>
    </row>
    <row r="131" spans="1:395" s="6" customFormat="1" x14ac:dyDescent="0.25">
      <c r="A131" s="8">
        <v>123</v>
      </c>
      <c r="B131" s="4" t="s">
        <v>185</v>
      </c>
      <c r="C131" t="s">
        <v>163</v>
      </c>
      <c r="D131" s="4" t="s">
        <v>300</v>
      </c>
      <c r="E131" s="4" t="s">
        <v>175</v>
      </c>
      <c r="F131" t="s">
        <v>112</v>
      </c>
      <c r="G131" s="28">
        <v>120000</v>
      </c>
      <c r="H131" s="13">
        <f t="shared" si="24"/>
        <v>3444</v>
      </c>
      <c r="I131" s="28">
        <v>16809.87</v>
      </c>
      <c r="J131" s="13">
        <f t="shared" si="25"/>
        <v>3648</v>
      </c>
      <c r="K131" s="13">
        <v>25</v>
      </c>
      <c r="L131" s="14">
        <f>H131+I131+J131+K131</f>
        <v>23926.87</v>
      </c>
      <c r="M131" s="14">
        <f t="shared" si="19"/>
        <v>96073.13</v>
      </c>
      <c r="N131" s="28"/>
      <c r="O131" s="28"/>
      <c r="P131"/>
      <c r="Q131" s="28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  <c r="IW131"/>
      <c r="IX131"/>
      <c r="IY131"/>
      <c r="IZ131"/>
      <c r="JA131"/>
      <c r="JB131"/>
      <c r="JC131"/>
      <c r="JD131"/>
      <c r="JE131"/>
      <c r="JF131"/>
      <c r="JG131"/>
      <c r="JH131"/>
      <c r="JI131"/>
      <c r="JJ131"/>
      <c r="JK131"/>
      <c r="JL131"/>
      <c r="JM131"/>
      <c r="JN131"/>
      <c r="JO131"/>
      <c r="JP131"/>
      <c r="JQ131"/>
      <c r="JR131"/>
      <c r="JS131"/>
      <c r="JT131"/>
      <c r="JU131"/>
      <c r="JV131"/>
      <c r="JW131"/>
      <c r="JX131"/>
      <c r="JY131"/>
      <c r="JZ131"/>
      <c r="KA131"/>
      <c r="KB131"/>
      <c r="KC131"/>
      <c r="KD131"/>
      <c r="KE131"/>
      <c r="KF131"/>
      <c r="KG131"/>
      <c r="KH131"/>
      <c r="KI131"/>
      <c r="KJ131"/>
      <c r="KK131"/>
      <c r="KL131"/>
      <c r="KM131"/>
      <c r="KN131"/>
      <c r="KO131"/>
      <c r="KP131"/>
      <c r="KQ131"/>
      <c r="KR131"/>
      <c r="KS131"/>
      <c r="KT131"/>
      <c r="KU131"/>
      <c r="KV131"/>
      <c r="KW131"/>
      <c r="KX131"/>
      <c r="KY131"/>
      <c r="KZ131"/>
      <c r="LA131"/>
      <c r="LB131"/>
      <c r="LC131"/>
      <c r="LD131"/>
      <c r="LE131"/>
      <c r="LF131"/>
      <c r="LG131"/>
      <c r="LH131"/>
      <c r="LI131"/>
      <c r="LJ131"/>
      <c r="LK131"/>
      <c r="LL131"/>
      <c r="LM131"/>
      <c r="LN131"/>
      <c r="LO131"/>
      <c r="LP131"/>
      <c r="LQ131"/>
      <c r="LR131"/>
      <c r="LS131"/>
      <c r="LT131"/>
      <c r="LU131"/>
      <c r="LV131"/>
      <c r="LW131"/>
      <c r="LX131"/>
      <c r="LY131"/>
      <c r="LZ131"/>
      <c r="MA131"/>
      <c r="MB131"/>
      <c r="MC131"/>
      <c r="MD131"/>
      <c r="ME131"/>
      <c r="MF131"/>
      <c r="MG131"/>
      <c r="MH131"/>
      <c r="MI131"/>
      <c r="MJ131"/>
      <c r="MK131"/>
      <c r="ML131"/>
      <c r="MM131"/>
      <c r="MN131"/>
      <c r="MO131"/>
      <c r="MP131"/>
      <c r="MQ131"/>
      <c r="MR131"/>
      <c r="MS131"/>
      <c r="MT131"/>
      <c r="MU131"/>
      <c r="MV131"/>
      <c r="MW131"/>
      <c r="MX131"/>
      <c r="MY131"/>
      <c r="MZ131"/>
      <c r="NA131"/>
      <c r="NB131"/>
      <c r="NC131"/>
      <c r="ND131"/>
      <c r="NE131"/>
      <c r="NF131"/>
      <c r="NG131"/>
      <c r="NH131"/>
      <c r="NI131"/>
      <c r="NJ131"/>
      <c r="NK131"/>
      <c r="NL131"/>
      <c r="NM131"/>
      <c r="NN131"/>
      <c r="NO131"/>
      <c r="NP131"/>
      <c r="NQ131"/>
      <c r="NR131"/>
      <c r="NS131"/>
      <c r="NT131"/>
      <c r="NU131"/>
      <c r="NV131"/>
      <c r="NW131"/>
      <c r="NX131"/>
      <c r="NY131"/>
      <c r="NZ131"/>
      <c r="OA131"/>
      <c r="OB131"/>
      <c r="OC131"/>
      <c r="OD131"/>
      <c r="OE131"/>
    </row>
    <row r="132" spans="1:395" s="6" customFormat="1" x14ac:dyDescent="0.25">
      <c r="A132" s="8">
        <v>124</v>
      </c>
      <c r="B132" t="s">
        <v>120</v>
      </c>
      <c r="C132" s="4" t="s">
        <v>164</v>
      </c>
      <c r="D132" s="6" t="s">
        <v>114</v>
      </c>
      <c r="E132" s="4" t="s">
        <v>175</v>
      </c>
      <c r="F132" t="s">
        <v>113</v>
      </c>
      <c r="G132" s="28">
        <v>40000</v>
      </c>
      <c r="H132" s="28">
        <v>1148</v>
      </c>
      <c r="I132" s="28">
        <v>442.65</v>
      </c>
      <c r="J132" s="28">
        <v>1216</v>
      </c>
      <c r="K132" s="28">
        <v>3004.8</v>
      </c>
      <c r="L132" s="14">
        <f>H132+I132+J132+K132</f>
        <v>5811.45</v>
      </c>
      <c r="M132" s="14">
        <f t="shared" si="19"/>
        <v>34188.550000000003</v>
      </c>
      <c r="N132" s="28"/>
      <c r="O132" s="28"/>
      <c r="P132"/>
      <c r="Q132" s="28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  <c r="IW132"/>
      <c r="IX132"/>
      <c r="IY132"/>
      <c r="IZ132"/>
      <c r="JA132"/>
      <c r="JB132"/>
      <c r="JC132"/>
      <c r="JD132"/>
      <c r="JE132"/>
      <c r="JF132"/>
      <c r="JG132"/>
      <c r="JH132"/>
      <c r="JI132"/>
      <c r="JJ132"/>
      <c r="JK132"/>
      <c r="JL132"/>
      <c r="JM132"/>
      <c r="JN132"/>
      <c r="JO132"/>
      <c r="JP132"/>
      <c r="JQ132"/>
      <c r="JR132"/>
      <c r="JS132"/>
      <c r="JT132"/>
      <c r="JU132"/>
      <c r="JV132"/>
      <c r="JW132"/>
      <c r="JX132"/>
      <c r="JY132"/>
      <c r="JZ132"/>
      <c r="KA132"/>
      <c r="KB132"/>
      <c r="KC132"/>
      <c r="KD132"/>
      <c r="KE132"/>
      <c r="KF132"/>
      <c r="KG132"/>
      <c r="KH132"/>
      <c r="KI132"/>
      <c r="KJ132"/>
      <c r="KK132"/>
      <c r="KL132"/>
      <c r="KM132"/>
      <c r="KN132"/>
      <c r="KO132"/>
      <c r="KP132"/>
      <c r="KQ132"/>
      <c r="KR132"/>
      <c r="KS132"/>
      <c r="KT132"/>
      <c r="KU132"/>
      <c r="KV132"/>
      <c r="KW132"/>
      <c r="KX132"/>
      <c r="KY132"/>
      <c r="KZ132"/>
      <c r="LA132"/>
      <c r="LB132"/>
      <c r="LC132"/>
      <c r="LD132"/>
      <c r="LE132"/>
      <c r="LF132"/>
      <c r="LG132"/>
      <c r="LH132"/>
      <c r="LI132"/>
      <c r="LJ132"/>
      <c r="LK132"/>
      <c r="LL132"/>
      <c r="LM132"/>
      <c r="LN132"/>
      <c r="LO132"/>
      <c r="LP132"/>
      <c r="LQ132"/>
      <c r="LR132"/>
      <c r="LS132"/>
      <c r="LT132"/>
      <c r="LU132"/>
      <c r="LV132"/>
      <c r="LW132"/>
      <c r="LX132"/>
      <c r="LY132"/>
      <c r="LZ132"/>
      <c r="MA132"/>
      <c r="MB132"/>
      <c r="MC132"/>
      <c r="MD132"/>
      <c r="ME132"/>
      <c r="MF132"/>
      <c r="MG132"/>
      <c r="MH132"/>
      <c r="MI132"/>
      <c r="MJ132"/>
      <c r="MK132"/>
      <c r="ML132"/>
      <c r="MM132"/>
      <c r="MN132"/>
      <c r="MO132"/>
      <c r="MP132"/>
      <c r="MQ132"/>
      <c r="MR132"/>
      <c r="MS132"/>
      <c r="MT132"/>
      <c r="MU132"/>
      <c r="MV132"/>
      <c r="MW132"/>
      <c r="MX132"/>
      <c r="MY132"/>
      <c r="MZ132"/>
      <c r="NA132"/>
      <c r="NB132"/>
      <c r="NC132"/>
      <c r="ND132"/>
      <c r="NE132"/>
      <c r="NF132"/>
      <c r="NG132"/>
      <c r="NH132"/>
      <c r="NI132"/>
      <c r="NJ132"/>
      <c r="NK132"/>
      <c r="NL132"/>
      <c r="NM132"/>
      <c r="NN132"/>
      <c r="NO132"/>
      <c r="NP132"/>
      <c r="NQ132"/>
      <c r="NR132"/>
      <c r="NS132"/>
      <c r="NT132"/>
      <c r="NU132"/>
      <c r="NV132"/>
      <c r="NW132"/>
      <c r="NX132"/>
      <c r="NY132"/>
      <c r="NZ132"/>
      <c r="OA132"/>
      <c r="OB132"/>
      <c r="OC132"/>
      <c r="OD132"/>
      <c r="OE132"/>
    </row>
    <row r="133" spans="1:395" s="6" customFormat="1" x14ac:dyDescent="0.25">
      <c r="A133" s="8">
        <v>125</v>
      </c>
      <c r="B133" t="s">
        <v>205</v>
      </c>
      <c r="C133" s="4" t="s">
        <v>164</v>
      </c>
      <c r="D133" s="4" t="s">
        <v>487</v>
      </c>
      <c r="E133" s="4" t="s">
        <v>176</v>
      </c>
      <c r="F133" t="s">
        <v>112</v>
      </c>
      <c r="G133" s="14">
        <v>185000</v>
      </c>
      <c r="H133" s="14">
        <v>5309.5</v>
      </c>
      <c r="I133" s="14">
        <v>31139.599999999999</v>
      </c>
      <c r="J133" s="14">
        <v>5624</v>
      </c>
      <c r="K133" s="14">
        <v>3864.56</v>
      </c>
      <c r="L133" s="14">
        <f>H133+I133+J133+K133</f>
        <v>45937.66</v>
      </c>
      <c r="M133" s="14">
        <f>+G133-L133</f>
        <v>139062.34</v>
      </c>
      <c r="N133" s="28"/>
      <c r="O133" s="28"/>
      <c r="P133"/>
      <c r="Q133" s="28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  <c r="IW133"/>
      <c r="IX133"/>
      <c r="IY133"/>
      <c r="IZ133"/>
      <c r="JA133"/>
      <c r="JB133"/>
      <c r="JC133"/>
      <c r="JD133"/>
      <c r="JE133"/>
      <c r="JF133"/>
      <c r="JG133"/>
      <c r="JH133"/>
      <c r="JI133"/>
      <c r="JJ133"/>
      <c r="JK133"/>
      <c r="JL133"/>
      <c r="JM133"/>
      <c r="JN133"/>
      <c r="JO133"/>
      <c r="JP133"/>
      <c r="JQ133"/>
      <c r="JR133"/>
      <c r="JS133"/>
      <c r="JT133"/>
      <c r="JU133"/>
      <c r="JV133"/>
      <c r="JW133"/>
      <c r="JX133"/>
      <c r="JY133"/>
      <c r="JZ133"/>
      <c r="KA133"/>
      <c r="KB133"/>
      <c r="KC133"/>
      <c r="KD133"/>
      <c r="KE133"/>
      <c r="KF133"/>
      <c r="KG133"/>
      <c r="KH133"/>
      <c r="KI133"/>
      <c r="KJ133"/>
      <c r="KK133"/>
      <c r="KL133"/>
      <c r="KM133"/>
      <c r="KN133"/>
      <c r="KO133"/>
      <c r="KP133"/>
      <c r="KQ133"/>
      <c r="KR133"/>
      <c r="KS133"/>
      <c r="KT133"/>
      <c r="KU133"/>
      <c r="KV133"/>
      <c r="KW133"/>
      <c r="KX133"/>
      <c r="KY133"/>
      <c r="KZ133"/>
      <c r="LA133"/>
      <c r="LB133"/>
      <c r="LC133"/>
      <c r="LD133"/>
      <c r="LE133"/>
      <c r="LF133"/>
      <c r="LG133"/>
      <c r="LH133"/>
      <c r="LI133"/>
      <c r="LJ133"/>
      <c r="LK133"/>
      <c r="LL133"/>
      <c r="LM133"/>
      <c r="LN133"/>
      <c r="LO133"/>
      <c r="LP133"/>
      <c r="LQ133"/>
      <c r="LR133"/>
      <c r="LS133"/>
      <c r="LT133"/>
      <c r="LU133"/>
      <c r="LV133"/>
      <c r="LW133"/>
      <c r="LX133"/>
      <c r="LY133"/>
      <c r="LZ133"/>
      <c r="MA133"/>
      <c r="MB133"/>
      <c r="MC133"/>
      <c r="MD133"/>
      <c r="ME133"/>
      <c r="MF133"/>
      <c r="MG133"/>
      <c r="MH133"/>
      <c r="MI133"/>
      <c r="MJ133"/>
      <c r="MK133"/>
      <c r="ML133"/>
      <c r="MM133"/>
      <c r="MN133"/>
      <c r="MO133"/>
      <c r="MP133"/>
      <c r="MQ133"/>
      <c r="MR133"/>
      <c r="MS133"/>
      <c r="MT133"/>
      <c r="MU133"/>
      <c r="MV133"/>
      <c r="MW133"/>
      <c r="MX133"/>
      <c r="MY133"/>
      <c r="MZ133"/>
      <c r="NA133"/>
      <c r="NB133"/>
      <c r="NC133"/>
      <c r="ND133"/>
      <c r="NE133"/>
      <c r="NF133"/>
      <c r="NG133"/>
      <c r="NH133"/>
      <c r="NI133"/>
      <c r="NJ133"/>
      <c r="NK133"/>
      <c r="NL133"/>
      <c r="NM133"/>
      <c r="NN133"/>
      <c r="NO133"/>
      <c r="NP133"/>
      <c r="NQ133"/>
      <c r="NR133"/>
      <c r="NS133"/>
      <c r="NT133"/>
      <c r="NU133"/>
      <c r="NV133"/>
      <c r="NW133"/>
      <c r="NX133"/>
      <c r="NY133"/>
      <c r="NZ133"/>
      <c r="OA133"/>
      <c r="OB133"/>
      <c r="OC133"/>
      <c r="OD133"/>
      <c r="OE133"/>
    </row>
    <row r="134" spans="1:395" s="6" customFormat="1" x14ac:dyDescent="0.25">
      <c r="A134" s="8">
        <v>126</v>
      </c>
      <c r="B134" s="6" t="s">
        <v>186</v>
      </c>
      <c r="C134" t="s">
        <v>428</v>
      </c>
      <c r="D134" s="6" t="s">
        <v>114</v>
      </c>
      <c r="E134" s="21" t="s">
        <v>175</v>
      </c>
      <c r="F134" t="s">
        <v>112</v>
      </c>
      <c r="G134" s="28">
        <v>35000</v>
      </c>
      <c r="H134" s="28">
        <v>1004.5</v>
      </c>
      <c r="I134" s="28">
        <v>0</v>
      </c>
      <c r="J134" s="28">
        <v>1064</v>
      </c>
      <c r="K134" s="28">
        <v>3584.19</v>
      </c>
      <c r="L134" s="28">
        <v>5652.69</v>
      </c>
      <c r="M134" s="14">
        <f t="shared" si="19"/>
        <v>29347.31</v>
      </c>
      <c r="N134" s="28"/>
      <c r="O134" s="28"/>
      <c r="P134"/>
      <c r="Q134" s="28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  <c r="IW134"/>
      <c r="IX134"/>
      <c r="IY134"/>
      <c r="IZ134"/>
      <c r="JA134"/>
      <c r="JB134"/>
      <c r="JC134"/>
      <c r="JD134"/>
      <c r="JE134"/>
      <c r="JF134"/>
      <c r="JG134"/>
      <c r="JH134"/>
      <c r="JI134"/>
      <c r="JJ134"/>
      <c r="JK134"/>
      <c r="JL134"/>
      <c r="JM134"/>
      <c r="JN134"/>
      <c r="JO134"/>
      <c r="JP134"/>
      <c r="JQ134"/>
      <c r="JR134"/>
      <c r="JS134"/>
      <c r="JT134"/>
      <c r="JU134"/>
      <c r="JV134"/>
      <c r="JW134"/>
      <c r="JX134"/>
      <c r="JY134"/>
      <c r="JZ134"/>
      <c r="KA134"/>
      <c r="KB134"/>
      <c r="KC134"/>
      <c r="KD134"/>
      <c r="KE134"/>
      <c r="KF134"/>
      <c r="KG134"/>
      <c r="KH134"/>
      <c r="KI134"/>
      <c r="KJ134"/>
      <c r="KK134"/>
      <c r="KL134"/>
      <c r="KM134"/>
      <c r="KN134"/>
      <c r="KO134"/>
      <c r="KP134"/>
      <c r="KQ134"/>
      <c r="KR134"/>
      <c r="KS134"/>
      <c r="KT134"/>
      <c r="KU134"/>
      <c r="KV134"/>
      <c r="KW134"/>
      <c r="KX134"/>
      <c r="KY134"/>
      <c r="KZ134"/>
      <c r="LA134"/>
      <c r="LB134"/>
      <c r="LC134"/>
      <c r="LD134"/>
      <c r="LE134"/>
      <c r="LF134"/>
      <c r="LG134"/>
      <c r="LH134"/>
      <c r="LI134"/>
      <c r="LJ134"/>
      <c r="LK134"/>
      <c r="LL134"/>
      <c r="LM134"/>
      <c r="LN134"/>
      <c r="LO134"/>
      <c r="LP134"/>
      <c r="LQ134"/>
      <c r="LR134"/>
      <c r="LS134"/>
      <c r="LT134"/>
      <c r="LU134"/>
      <c r="LV134"/>
      <c r="LW134"/>
      <c r="LX134"/>
      <c r="LY134"/>
      <c r="LZ134"/>
      <c r="MA134"/>
      <c r="MB134"/>
      <c r="MC134"/>
      <c r="MD134"/>
      <c r="ME134"/>
      <c r="MF134"/>
      <c r="MG134"/>
      <c r="MH134"/>
      <c r="MI134"/>
      <c r="MJ134"/>
      <c r="MK134"/>
      <c r="ML134"/>
      <c r="MM134"/>
      <c r="MN134"/>
      <c r="MO134"/>
      <c r="MP134"/>
      <c r="MQ134"/>
      <c r="MR134"/>
      <c r="MS134"/>
      <c r="MT134"/>
      <c r="MU134"/>
      <c r="MV134"/>
      <c r="MW134"/>
      <c r="MX134"/>
      <c r="MY134"/>
      <c r="MZ134"/>
      <c r="NA134"/>
      <c r="NB134"/>
      <c r="NC134"/>
      <c r="ND134"/>
      <c r="NE134"/>
      <c r="NF134"/>
      <c r="NG134"/>
      <c r="NH134"/>
      <c r="NI134"/>
      <c r="NJ134"/>
      <c r="NK134"/>
      <c r="NL134"/>
      <c r="NM134"/>
      <c r="NN134"/>
      <c r="NO134"/>
      <c r="NP134"/>
      <c r="NQ134"/>
      <c r="NR134"/>
      <c r="NS134"/>
      <c r="NT134"/>
      <c r="NU134"/>
      <c r="NV134"/>
      <c r="NW134"/>
      <c r="NX134"/>
      <c r="NY134"/>
      <c r="NZ134"/>
      <c r="OA134"/>
      <c r="OB134"/>
      <c r="OC134"/>
      <c r="OD134"/>
      <c r="OE134"/>
    </row>
    <row r="135" spans="1:395" x14ac:dyDescent="0.25">
      <c r="A135" s="8">
        <v>127</v>
      </c>
      <c r="B135" t="s">
        <v>17</v>
      </c>
      <c r="C135" s="6" t="s">
        <v>165</v>
      </c>
      <c r="D135" s="4" t="s">
        <v>438</v>
      </c>
      <c r="E135" s="4" t="s">
        <v>176</v>
      </c>
      <c r="F135" t="s">
        <v>112</v>
      </c>
      <c r="G135" s="28">
        <v>105000</v>
      </c>
      <c r="H135" s="13">
        <f t="shared" si="24"/>
        <v>3013.5</v>
      </c>
      <c r="I135" s="29">
        <v>13281.49</v>
      </c>
      <c r="J135" s="13">
        <f t="shared" si="25"/>
        <v>3192</v>
      </c>
      <c r="K135" s="28">
        <v>275</v>
      </c>
      <c r="L135" s="14">
        <f t="shared" si="26"/>
        <v>19761.990000000002</v>
      </c>
      <c r="M135" s="14">
        <f t="shared" si="19"/>
        <v>85238.01</v>
      </c>
      <c r="N135" s="28"/>
      <c r="O135" s="28"/>
      <c r="Q135" s="28"/>
    </row>
    <row r="136" spans="1:395" x14ac:dyDescent="0.25">
      <c r="A136" s="8">
        <v>128</v>
      </c>
      <c r="B136" t="s">
        <v>361</v>
      </c>
      <c r="C136" s="6" t="s">
        <v>165</v>
      </c>
      <c r="D136" t="s">
        <v>114</v>
      </c>
      <c r="E136" s="4" t="s">
        <v>175</v>
      </c>
      <c r="F136" s="23" t="s">
        <v>113</v>
      </c>
      <c r="G136" s="28">
        <v>35000</v>
      </c>
      <c r="H136" s="28">
        <v>1004.5</v>
      </c>
      <c r="I136" s="28">
        <v>0</v>
      </c>
      <c r="J136" s="28">
        <v>1064</v>
      </c>
      <c r="K136" s="28">
        <v>165</v>
      </c>
      <c r="L136" s="14">
        <f t="shared" si="26"/>
        <v>2233.5</v>
      </c>
      <c r="M136" s="14">
        <f t="shared" si="19"/>
        <v>32766.5</v>
      </c>
      <c r="N136" s="28"/>
      <c r="O136" s="28"/>
      <c r="Q136" s="28"/>
    </row>
    <row r="137" spans="1:395" x14ac:dyDescent="0.25">
      <c r="A137" s="8">
        <v>129</v>
      </c>
      <c r="B137" t="s">
        <v>362</v>
      </c>
      <c r="C137" s="6" t="s">
        <v>165</v>
      </c>
      <c r="D137" t="s">
        <v>114</v>
      </c>
      <c r="E137" s="4" t="s">
        <v>176</v>
      </c>
      <c r="F137" s="23" t="s">
        <v>113</v>
      </c>
      <c r="G137" s="28">
        <v>45000</v>
      </c>
      <c r="H137" s="28">
        <v>1291.5</v>
      </c>
      <c r="I137" s="28">
        <v>1148.33</v>
      </c>
      <c r="J137" s="28">
        <v>1368</v>
      </c>
      <c r="K137" s="28">
        <v>25</v>
      </c>
      <c r="L137" s="14">
        <f t="shared" si="26"/>
        <v>3832.83</v>
      </c>
      <c r="M137" s="14">
        <f>+G137-L137</f>
        <v>41167.17</v>
      </c>
      <c r="N137" s="28"/>
      <c r="O137" s="28"/>
      <c r="Q137" s="28"/>
    </row>
    <row r="138" spans="1:395" x14ac:dyDescent="0.25">
      <c r="A138" s="8">
        <v>130</v>
      </c>
      <c r="B138" t="s">
        <v>474</v>
      </c>
      <c r="C138" s="6" t="s">
        <v>165</v>
      </c>
      <c r="D138" t="s">
        <v>114</v>
      </c>
      <c r="E138" s="4" t="s">
        <v>175</v>
      </c>
      <c r="F138" s="23" t="s">
        <v>113</v>
      </c>
      <c r="G138" s="28">
        <v>35000</v>
      </c>
      <c r="H138" s="28">
        <v>1004.5</v>
      </c>
      <c r="I138" s="28">
        <v>0</v>
      </c>
      <c r="J138" s="28">
        <v>1064</v>
      </c>
      <c r="K138" s="28">
        <v>25</v>
      </c>
      <c r="L138" s="14">
        <f t="shared" si="26"/>
        <v>2093.5</v>
      </c>
      <c r="M138" s="14">
        <f>+G138-L138</f>
        <v>32906.5</v>
      </c>
      <c r="N138" s="28"/>
      <c r="O138" s="28"/>
      <c r="Q138" s="28"/>
    </row>
    <row r="139" spans="1:395" x14ac:dyDescent="0.25">
      <c r="A139" s="8">
        <v>131</v>
      </c>
      <c r="B139" t="s">
        <v>141</v>
      </c>
      <c r="C139" t="s">
        <v>166</v>
      </c>
      <c r="D139" s="4" t="s">
        <v>276</v>
      </c>
      <c r="E139" s="4" t="s">
        <v>176</v>
      </c>
      <c r="F139" s="23" t="s">
        <v>113</v>
      </c>
      <c r="G139" s="13">
        <v>90000</v>
      </c>
      <c r="H139" s="13">
        <f t="shared" si="24"/>
        <v>2583</v>
      </c>
      <c r="I139" s="22">
        <v>9753.1200000000008</v>
      </c>
      <c r="J139" s="13">
        <f t="shared" si="25"/>
        <v>2736</v>
      </c>
      <c r="K139" s="13">
        <v>175</v>
      </c>
      <c r="L139" s="14">
        <f t="shared" si="26"/>
        <v>15247.12</v>
      </c>
      <c r="M139" s="14">
        <f t="shared" si="19"/>
        <v>74752.88</v>
      </c>
      <c r="N139" s="28"/>
      <c r="O139" s="28"/>
      <c r="Q139" s="28"/>
    </row>
    <row r="140" spans="1:395" x14ac:dyDescent="0.25">
      <c r="A140" s="8">
        <v>132</v>
      </c>
      <c r="B140" t="s">
        <v>408</v>
      </c>
      <c r="C140" t="s">
        <v>409</v>
      </c>
      <c r="D140" t="s">
        <v>114</v>
      </c>
      <c r="E140" s="4" t="s">
        <v>176</v>
      </c>
      <c r="F140" s="23" t="s">
        <v>113</v>
      </c>
      <c r="G140" s="28">
        <v>45000</v>
      </c>
      <c r="H140" s="28">
        <v>1291.5</v>
      </c>
      <c r="I140" s="28">
        <v>1148.33</v>
      </c>
      <c r="J140" s="28">
        <v>1368</v>
      </c>
      <c r="K140" s="28">
        <v>25</v>
      </c>
      <c r="L140" s="14">
        <f t="shared" si="26"/>
        <v>3832.83</v>
      </c>
      <c r="M140" s="14">
        <f t="shared" ref="M140:M195" si="27">+G140-L140</f>
        <v>41167.17</v>
      </c>
      <c r="N140" s="28"/>
      <c r="O140" s="28"/>
      <c r="Q140" s="28"/>
    </row>
    <row r="141" spans="1:395" s="1" customFormat="1" x14ac:dyDescent="0.25">
      <c r="A141" s="8">
        <v>133</v>
      </c>
      <c r="B141" s="9" t="s">
        <v>187</v>
      </c>
      <c r="C141" t="s">
        <v>352</v>
      </c>
      <c r="D141" s="9" t="s">
        <v>288</v>
      </c>
      <c r="E141" s="32" t="s">
        <v>176</v>
      </c>
      <c r="F141" s="9" t="s">
        <v>113</v>
      </c>
      <c r="G141" s="28">
        <v>50000</v>
      </c>
      <c r="H141" s="28">
        <v>1435</v>
      </c>
      <c r="I141" s="28">
        <v>1854</v>
      </c>
      <c r="J141" s="28">
        <v>1520</v>
      </c>
      <c r="K141" s="28">
        <v>175</v>
      </c>
      <c r="L141" s="14">
        <f t="shared" si="26"/>
        <v>4984</v>
      </c>
      <c r="M141" s="14">
        <f t="shared" si="27"/>
        <v>45016</v>
      </c>
      <c r="N141" s="28"/>
      <c r="O141" s="28"/>
      <c r="P141"/>
      <c r="Q141" s="28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  <c r="IW141"/>
      <c r="IX141"/>
      <c r="IY141"/>
      <c r="IZ141"/>
      <c r="JA141"/>
      <c r="JB141"/>
      <c r="JC141"/>
      <c r="JD141"/>
      <c r="JE141"/>
      <c r="JF141"/>
      <c r="JG141"/>
      <c r="JH141"/>
      <c r="JI141"/>
      <c r="JJ141"/>
      <c r="JK141"/>
      <c r="JL141"/>
      <c r="JM141"/>
      <c r="JN141"/>
      <c r="JO141"/>
      <c r="JP141"/>
      <c r="JQ141"/>
      <c r="JR141"/>
      <c r="JS141"/>
      <c r="JT141"/>
      <c r="JU141"/>
      <c r="JV141"/>
      <c r="JW141"/>
      <c r="JX141"/>
      <c r="JY141"/>
      <c r="JZ141"/>
      <c r="KA141"/>
      <c r="KB141"/>
      <c r="KC141"/>
      <c r="KD141"/>
      <c r="KE141"/>
      <c r="KF141"/>
      <c r="KG141"/>
      <c r="KH141"/>
      <c r="KI141"/>
      <c r="KJ141"/>
      <c r="KK141"/>
      <c r="KL141"/>
      <c r="KM141"/>
      <c r="KN141"/>
      <c r="KO141"/>
      <c r="KP141"/>
      <c r="KQ141"/>
      <c r="KR141"/>
      <c r="KS141"/>
      <c r="KT141"/>
      <c r="KU141"/>
      <c r="KV141"/>
      <c r="KW141"/>
      <c r="KX141"/>
      <c r="KY141"/>
      <c r="KZ141"/>
      <c r="LA141"/>
      <c r="LB141"/>
      <c r="LC141"/>
      <c r="LD141"/>
      <c r="LE141"/>
      <c r="LF141"/>
      <c r="LG141"/>
      <c r="LH141"/>
      <c r="LI141"/>
      <c r="LJ141"/>
      <c r="LK141"/>
      <c r="LL141"/>
      <c r="LM141"/>
      <c r="LN141"/>
      <c r="LO141"/>
      <c r="LP141"/>
      <c r="LQ141"/>
      <c r="LR141"/>
      <c r="LS141"/>
      <c r="LT141"/>
      <c r="LU141"/>
      <c r="LV141"/>
      <c r="LW141"/>
      <c r="LX141"/>
      <c r="LY141"/>
      <c r="LZ141"/>
      <c r="MA141"/>
      <c r="MB141"/>
      <c r="MC141"/>
      <c r="MD141"/>
      <c r="ME141"/>
      <c r="MF141"/>
      <c r="MG141"/>
      <c r="MH141"/>
      <c r="MI141"/>
      <c r="MJ141"/>
      <c r="MK141"/>
      <c r="ML141"/>
      <c r="MM141"/>
      <c r="MN141"/>
      <c r="MO141"/>
      <c r="MP141"/>
      <c r="MQ141"/>
      <c r="MR141"/>
      <c r="MS141"/>
      <c r="MT141"/>
      <c r="MU141"/>
      <c r="MV141"/>
      <c r="MW141"/>
      <c r="MX141"/>
      <c r="MY141"/>
      <c r="MZ141"/>
      <c r="NA141"/>
      <c r="NB141"/>
      <c r="NC141"/>
      <c r="ND141"/>
      <c r="NE141"/>
      <c r="NF141"/>
      <c r="NG141"/>
      <c r="NH141"/>
      <c r="NI141"/>
      <c r="NJ141"/>
      <c r="NK141"/>
      <c r="NL141"/>
      <c r="NM141"/>
      <c r="NN141"/>
      <c r="NO141"/>
      <c r="NP141"/>
      <c r="NQ141"/>
      <c r="NR141"/>
      <c r="NS141"/>
      <c r="NT141"/>
      <c r="NU141"/>
      <c r="NV141"/>
      <c r="NW141"/>
      <c r="NX141"/>
      <c r="NY141"/>
      <c r="NZ141"/>
      <c r="OA141"/>
      <c r="OB141"/>
      <c r="OC141"/>
      <c r="OD141"/>
      <c r="OE141"/>
    </row>
    <row r="142" spans="1:395" s="1" customFormat="1" x14ac:dyDescent="0.25">
      <c r="A142" s="8">
        <v>134</v>
      </c>
      <c r="B142" s="7" t="s">
        <v>16</v>
      </c>
      <c r="C142" s="7" t="s">
        <v>167</v>
      </c>
      <c r="D142" t="s">
        <v>262</v>
      </c>
      <c r="E142" s="4" t="s">
        <v>176</v>
      </c>
      <c r="F142" t="s">
        <v>112</v>
      </c>
      <c r="G142" s="28">
        <v>50000</v>
      </c>
      <c r="H142" s="28">
        <v>1435</v>
      </c>
      <c r="I142" s="28">
        <v>1566.03</v>
      </c>
      <c r="J142" s="28">
        <v>1520</v>
      </c>
      <c r="K142" s="28">
        <v>1944.78</v>
      </c>
      <c r="L142" s="28">
        <v>6465.81</v>
      </c>
      <c r="M142" s="14">
        <f>+G142-L142</f>
        <v>43534.19</v>
      </c>
      <c r="N142" s="28"/>
      <c r="O142" s="28"/>
      <c r="P142"/>
      <c r="Q142" s="28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  <c r="IW142"/>
      <c r="IX142"/>
      <c r="IY142"/>
      <c r="IZ142"/>
      <c r="JA142"/>
      <c r="JB142"/>
      <c r="JC142"/>
      <c r="JD142"/>
      <c r="JE142"/>
      <c r="JF142"/>
      <c r="JG142"/>
      <c r="JH142"/>
      <c r="JI142"/>
      <c r="JJ142"/>
      <c r="JK142"/>
      <c r="JL142"/>
      <c r="JM142"/>
      <c r="JN142"/>
      <c r="JO142"/>
      <c r="JP142"/>
      <c r="JQ142"/>
      <c r="JR142"/>
      <c r="JS142"/>
      <c r="JT142"/>
      <c r="JU142"/>
      <c r="JV142"/>
      <c r="JW142"/>
      <c r="JX142"/>
      <c r="JY142"/>
      <c r="JZ142"/>
      <c r="KA142"/>
      <c r="KB142"/>
      <c r="KC142"/>
      <c r="KD142"/>
      <c r="KE142"/>
      <c r="KF142"/>
      <c r="KG142"/>
      <c r="KH142"/>
      <c r="KI142"/>
      <c r="KJ142"/>
      <c r="KK142"/>
      <c r="KL142"/>
      <c r="KM142"/>
      <c r="KN142"/>
      <c r="KO142"/>
      <c r="KP142"/>
      <c r="KQ142"/>
      <c r="KR142"/>
      <c r="KS142"/>
      <c r="KT142"/>
      <c r="KU142"/>
      <c r="KV142"/>
      <c r="KW142"/>
      <c r="KX142"/>
      <c r="KY142"/>
      <c r="KZ142"/>
      <c r="LA142"/>
      <c r="LB142"/>
      <c r="LC142"/>
      <c r="LD142"/>
      <c r="LE142"/>
      <c r="LF142"/>
      <c r="LG142"/>
      <c r="LH142"/>
      <c r="LI142"/>
      <c r="LJ142"/>
      <c r="LK142"/>
      <c r="LL142"/>
      <c r="LM142"/>
      <c r="LN142"/>
      <c r="LO142"/>
      <c r="LP142"/>
      <c r="LQ142"/>
      <c r="LR142"/>
      <c r="LS142"/>
      <c r="LT142"/>
      <c r="LU142"/>
      <c r="LV142"/>
      <c r="LW142"/>
      <c r="LX142"/>
      <c r="LY142"/>
      <c r="LZ142"/>
      <c r="MA142"/>
      <c r="MB142"/>
      <c r="MC142"/>
      <c r="MD142"/>
      <c r="ME142"/>
      <c r="MF142"/>
      <c r="MG142"/>
      <c r="MH142"/>
      <c r="MI142"/>
      <c r="MJ142"/>
      <c r="MK142"/>
      <c r="ML142"/>
      <c r="MM142"/>
      <c r="MN142"/>
      <c r="MO142"/>
      <c r="MP142"/>
      <c r="MQ142"/>
      <c r="MR142"/>
      <c r="MS142"/>
      <c r="MT142"/>
      <c r="MU142"/>
      <c r="MV142"/>
      <c r="MW142"/>
      <c r="MX142"/>
      <c r="MY142"/>
      <c r="MZ142"/>
      <c r="NA142"/>
      <c r="NB142"/>
      <c r="NC142"/>
      <c r="ND142"/>
      <c r="NE142"/>
      <c r="NF142"/>
      <c r="NG142"/>
      <c r="NH142"/>
      <c r="NI142"/>
      <c r="NJ142"/>
      <c r="NK142"/>
      <c r="NL142"/>
      <c r="NM142"/>
      <c r="NN142"/>
      <c r="NO142"/>
      <c r="NP142"/>
      <c r="NQ142"/>
      <c r="NR142"/>
      <c r="NS142"/>
      <c r="NT142"/>
      <c r="NU142"/>
      <c r="NV142"/>
      <c r="NW142"/>
      <c r="NX142"/>
      <c r="NY142"/>
      <c r="NZ142"/>
      <c r="OA142"/>
      <c r="OB142"/>
      <c r="OC142"/>
      <c r="OD142"/>
      <c r="OE142"/>
    </row>
    <row r="143" spans="1:395" s="1" customFormat="1" x14ac:dyDescent="0.25">
      <c r="A143" s="8">
        <v>135</v>
      </c>
      <c r="B143" t="s">
        <v>15</v>
      </c>
      <c r="C143" s="7" t="s">
        <v>167</v>
      </c>
      <c r="D143" t="s">
        <v>263</v>
      </c>
      <c r="E143" s="4" t="s">
        <v>176</v>
      </c>
      <c r="F143" t="s">
        <v>112</v>
      </c>
      <c r="G143" s="28">
        <v>91000</v>
      </c>
      <c r="H143" s="28">
        <v>2611.6999999999998</v>
      </c>
      <c r="I143" s="28">
        <v>9028.4500000000007</v>
      </c>
      <c r="J143" s="28">
        <v>2766.4</v>
      </c>
      <c r="K143" s="28">
        <v>3964.56</v>
      </c>
      <c r="L143" s="14">
        <f t="shared" si="26"/>
        <v>18371.11</v>
      </c>
      <c r="M143" s="14">
        <f t="shared" si="27"/>
        <v>72628.89</v>
      </c>
      <c r="N143" s="28"/>
      <c r="O143" s="28"/>
      <c r="P143"/>
      <c r="Q143" s="28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  <c r="IW143"/>
      <c r="IX143"/>
      <c r="IY143"/>
      <c r="IZ143"/>
      <c r="JA143"/>
      <c r="JB143"/>
      <c r="JC143"/>
      <c r="JD143"/>
      <c r="JE143"/>
      <c r="JF143"/>
      <c r="JG143"/>
      <c r="JH143"/>
      <c r="JI143"/>
      <c r="JJ143"/>
      <c r="JK143"/>
      <c r="JL143"/>
      <c r="JM143"/>
      <c r="JN143"/>
      <c r="JO143"/>
      <c r="JP143"/>
      <c r="JQ143"/>
      <c r="JR143"/>
      <c r="JS143"/>
      <c r="JT143"/>
      <c r="JU143"/>
      <c r="JV143"/>
      <c r="JW143"/>
      <c r="JX143"/>
      <c r="JY143"/>
      <c r="JZ143"/>
      <c r="KA143"/>
      <c r="KB143"/>
      <c r="KC143"/>
      <c r="KD143"/>
      <c r="KE143"/>
      <c r="KF143"/>
      <c r="KG143"/>
      <c r="KH143"/>
      <c r="KI143"/>
      <c r="KJ143"/>
      <c r="KK143"/>
      <c r="KL143"/>
      <c r="KM143"/>
      <c r="KN143"/>
      <c r="KO143"/>
      <c r="KP143"/>
      <c r="KQ143"/>
      <c r="KR143"/>
      <c r="KS143"/>
      <c r="KT143"/>
      <c r="KU143"/>
      <c r="KV143"/>
      <c r="KW143"/>
      <c r="KX143"/>
      <c r="KY143"/>
      <c r="KZ143"/>
      <c r="LA143"/>
      <c r="LB143"/>
      <c r="LC143"/>
      <c r="LD143"/>
      <c r="LE143"/>
      <c r="LF143"/>
      <c r="LG143"/>
      <c r="LH143"/>
      <c r="LI143"/>
      <c r="LJ143"/>
      <c r="LK143"/>
      <c r="LL143"/>
      <c r="LM143"/>
      <c r="LN143"/>
      <c r="LO143"/>
      <c r="LP143"/>
      <c r="LQ143"/>
      <c r="LR143"/>
      <c r="LS143"/>
      <c r="LT143"/>
      <c r="LU143"/>
      <c r="LV143"/>
      <c r="LW143"/>
      <c r="LX143"/>
      <c r="LY143"/>
      <c r="LZ143"/>
      <c r="MA143"/>
      <c r="MB143"/>
      <c r="MC143"/>
      <c r="MD143"/>
      <c r="ME143"/>
      <c r="MF143"/>
      <c r="MG143"/>
      <c r="MH143"/>
      <c r="MI143"/>
      <c r="MJ143"/>
      <c r="MK143"/>
      <c r="ML143"/>
      <c r="MM143"/>
      <c r="MN143"/>
      <c r="MO143"/>
      <c r="MP143"/>
      <c r="MQ143"/>
      <c r="MR143"/>
      <c r="MS143"/>
      <c r="MT143"/>
      <c r="MU143"/>
      <c r="MV143"/>
      <c r="MW143"/>
      <c r="MX143"/>
      <c r="MY143"/>
      <c r="MZ143"/>
      <c r="NA143"/>
      <c r="NB143"/>
      <c r="NC143"/>
      <c r="ND143"/>
      <c r="NE143"/>
      <c r="NF143"/>
      <c r="NG143"/>
      <c r="NH143"/>
      <c r="NI143"/>
      <c r="NJ143"/>
      <c r="NK143"/>
      <c r="NL143"/>
      <c r="NM143"/>
      <c r="NN143"/>
      <c r="NO143"/>
      <c r="NP143"/>
      <c r="NQ143"/>
      <c r="NR143"/>
      <c r="NS143"/>
      <c r="NT143"/>
      <c r="NU143"/>
      <c r="NV143"/>
      <c r="NW143"/>
      <c r="NX143"/>
      <c r="NY143"/>
      <c r="NZ143"/>
      <c r="OA143"/>
      <c r="OB143"/>
      <c r="OC143"/>
      <c r="OD143"/>
      <c r="OE143"/>
    </row>
    <row r="144" spans="1:395" s="1" customFormat="1" x14ac:dyDescent="0.25">
      <c r="A144" s="8">
        <v>136</v>
      </c>
      <c r="B144" s="7" t="s">
        <v>233</v>
      </c>
      <c r="C144" s="7" t="s">
        <v>46</v>
      </c>
      <c r="D144" s="7" t="s">
        <v>413</v>
      </c>
      <c r="E144" s="20" t="s">
        <v>176</v>
      </c>
      <c r="F144" t="s">
        <v>112</v>
      </c>
      <c r="G144" s="26">
        <v>200000</v>
      </c>
      <c r="H144" s="26">
        <f t="shared" ref="H144" si="28">G144*0.0287</f>
        <v>5740</v>
      </c>
      <c r="I144" s="28">
        <v>35627.870000000003</v>
      </c>
      <c r="J144" s="13">
        <v>6080</v>
      </c>
      <c r="K144" s="34">
        <v>25</v>
      </c>
      <c r="L144" s="14">
        <f t="shared" si="26"/>
        <v>47472.87</v>
      </c>
      <c r="M144" s="14">
        <f t="shared" si="27"/>
        <v>152527.13</v>
      </c>
      <c r="N144" s="28"/>
      <c r="O144" s="28"/>
      <c r="P144"/>
      <c r="Q144" s="28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  <c r="KK144"/>
      <c r="KL144"/>
      <c r="KM144"/>
      <c r="KN144"/>
      <c r="KO144"/>
      <c r="KP144"/>
      <c r="KQ144"/>
      <c r="KR144"/>
      <c r="KS144"/>
      <c r="KT144"/>
      <c r="KU144"/>
      <c r="KV144"/>
      <c r="KW144"/>
      <c r="KX144"/>
      <c r="KY144"/>
      <c r="KZ144"/>
      <c r="LA144"/>
      <c r="LB144"/>
      <c r="LC144"/>
      <c r="LD144"/>
      <c r="LE144"/>
      <c r="LF144"/>
      <c r="LG144"/>
      <c r="LH144"/>
      <c r="LI144"/>
      <c r="LJ144"/>
      <c r="LK144"/>
      <c r="LL144"/>
      <c r="LM144"/>
      <c r="LN144"/>
      <c r="LO144"/>
      <c r="LP144"/>
      <c r="LQ144"/>
      <c r="LR144"/>
      <c r="LS144"/>
      <c r="LT144"/>
      <c r="LU144"/>
      <c r="LV144"/>
      <c r="LW144"/>
      <c r="LX144"/>
      <c r="LY144"/>
      <c r="LZ144"/>
      <c r="MA144"/>
      <c r="MB144"/>
      <c r="MC144"/>
      <c r="MD144"/>
      <c r="ME144"/>
      <c r="MF144"/>
      <c r="MG144"/>
      <c r="MH144"/>
      <c r="MI144"/>
      <c r="MJ144"/>
      <c r="MK144"/>
      <c r="ML144"/>
      <c r="MM144"/>
      <c r="MN144"/>
      <c r="MO144"/>
      <c r="MP144"/>
      <c r="MQ144"/>
      <c r="MR144"/>
      <c r="MS144"/>
      <c r="MT144"/>
      <c r="MU144"/>
      <c r="MV144"/>
      <c r="MW144"/>
      <c r="MX144"/>
      <c r="MY144"/>
      <c r="MZ144"/>
      <c r="NA144"/>
      <c r="NB144"/>
      <c r="NC144"/>
      <c r="ND144"/>
      <c r="NE144"/>
      <c r="NF144"/>
      <c r="NG144"/>
      <c r="NH144"/>
      <c r="NI144"/>
      <c r="NJ144"/>
      <c r="NK144"/>
      <c r="NL144"/>
      <c r="NM144"/>
      <c r="NN144"/>
      <c r="NO144"/>
      <c r="NP144"/>
      <c r="NQ144"/>
      <c r="NR144"/>
      <c r="NS144"/>
      <c r="NT144"/>
      <c r="NU144"/>
      <c r="NV144"/>
      <c r="NW144"/>
      <c r="NX144"/>
      <c r="NY144"/>
      <c r="NZ144"/>
      <c r="OA144"/>
      <c r="OB144"/>
      <c r="OC144"/>
      <c r="OD144"/>
      <c r="OE144"/>
    </row>
    <row r="145" spans="1:395" s="1" customFormat="1" x14ac:dyDescent="0.25">
      <c r="A145" s="8">
        <v>137</v>
      </c>
      <c r="B145" t="s">
        <v>209</v>
      </c>
      <c r="C145" t="s">
        <v>47</v>
      </c>
      <c r="D145" t="s">
        <v>114</v>
      </c>
      <c r="E145" s="4" t="s">
        <v>175</v>
      </c>
      <c r="F145" t="s">
        <v>113</v>
      </c>
      <c r="G145" s="28">
        <v>45000</v>
      </c>
      <c r="H145" s="28">
        <v>1291.5</v>
      </c>
      <c r="I145" s="28">
        <v>1148.33</v>
      </c>
      <c r="J145" s="28">
        <v>1368</v>
      </c>
      <c r="K145" s="28">
        <v>175</v>
      </c>
      <c r="L145" s="14">
        <f t="shared" si="26"/>
        <v>3982.83</v>
      </c>
      <c r="M145" s="14">
        <f t="shared" si="27"/>
        <v>41017.17</v>
      </c>
      <c r="N145" s="28"/>
      <c r="O145" s="28"/>
      <c r="P145"/>
      <c r="Q145" s="28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  <c r="IW145"/>
      <c r="IX145"/>
      <c r="IY145"/>
      <c r="IZ145"/>
      <c r="JA145"/>
      <c r="JB145"/>
      <c r="JC145"/>
      <c r="JD145"/>
      <c r="JE145"/>
      <c r="JF145"/>
      <c r="JG145"/>
      <c r="JH145"/>
      <c r="JI145"/>
      <c r="JJ145"/>
      <c r="JK145"/>
      <c r="JL145"/>
      <c r="JM145"/>
      <c r="JN145"/>
      <c r="JO145"/>
      <c r="JP145"/>
      <c r="JQ145"/>
      <c r="JR145"/>
      <c r="JS145"/>
      <c r="JT145"/>
      <c r="JU145"/>
      <c r="JV145"/>
      <c r="JW145"/>
      <c r="JX145"/>
      <c r="JY145"/>
      <c r="JZ145"/>
      <c r="KA145"/>
      <c r="KB145"/>
      <c r="KC145"/>
      <c r="KD145"/>
      <c r="KE145"/>
      <c r="KF145"/>
      <c r="KG145"/>
      <c r="KH145"/>
      <c r="KI145"/>
      <c r="KJ145"/>
      <c r="KK145"/>
      <c r="KL145"/>
      <c r="KM145"/>
      <c r="KN145"/>
      <c r="KO145"/>
      <c r="KP145"/>
      <c r="KQ145"/>
      <c r="KR145"/>
      <c r="KS145"/>
      <c r="KT145"/>
      <c r="KU145"/>
      <c r="KV145"/>
      <c r="KW145"/>
      <c r="KX145"/>
      <c r="KY145"/>
      <c r="KZ145"/>
      <c r="LA145"/>
      <c r="LB145"/>
      <c r="LC145"/>
      <c r="LD145"/>
      <c r="LE145"/>
      <c r="LF145"/>
      <c r="LG145"/>
      <c r="LH145"/>
      <c r="LI145"/>
      <c r="LJ145"/>
      <c r="LK145"/>
      <c r="LL145"/>
      <c r="LM145"/>
      <c r="LN145"/>
      <c r="LO145"/>
      <c r="LP145"/>
      <c r="LQ145"/>
      <c r="LR145"/>
      <c r="LS145"/>
      <c r="LT145"/>
      <c r="LU145"/>
      <c r="LV145"/>
      <c r="LW145"/>
      <c r="LX145"/>
      <c r="LY145"/>
      <c r="LZ145"/>
      <c r="MA145"/>
      <c r="MB145"/>
      <c r="MC145"/>
      <c r="MD145"/>
      <c r="ME145"/>
      <c r="MF145"/>
      <c r="MG145"/>
      <c r="MH145"/>
      <c r="MI145"/>
      <c r="MJ145"/>
      <c r="MK145"/>
      <c r="ML145"/>
      <c r="MM145"/>
      <c r="MN145"/>
      <c r="MO145"/>
      <c r="MP145"/>
      <c r="MQ145"/>
      <c r="MR145"/>
      <c r="MS145"/>
      <c r="MT145"/>
      <c r="MU145"/>
      <c r="MV145"/>
      <c r="MW145"/>
      <c r="MX145"/>
      <c r="MY145"/>
      <c r="MZ145"/>
      <c r="NA145"/>
      <c r="NB145"/>
      <c r="NC145"/>
      <c r="ND145"/>
      <c r="NE145"/>
      <c r="NF145"/>
      <c r="NG145"/>
      <c r="NH145"/>
      <c r="NI145"/>
      <c r="NJ145"/>
      <c r="NK145"/>
      <c r="NL145"/>
      <c r="NM145"/>
      <c r="NN145"/>
      <c r="NO145"/>
      <c r="NP145"/>
      <c r="NQ145"/>
      <c r="NR145"/>
      <c r="NS145"/>
      <c r="NT145"/>
      <c r="NU145"/>
      <c r="NV145"/>
      <c r="NW145"/>
      <c r="NX145"/>
      <c r="NY145"/>
      <c r="NZ145"/>
      <c r="OA145"/>
      <c r="OB145"/>
      <c r="OC145"/>
      <c r="OD145"/>
      <c r="OE145"/>
    </row>
    <row r="146" spans="1:395" s="1" customFormat="1" x14ac:dyDescent="0.25">
      <c r="A146" s="8">
        <v>138</v>
      </c>
      <c r="B146" t="s">
        <v>123</v>
      </c>
      <c r="C146" t="s">
        <v>47</v>
      </c>
      <c r="D146" t="s">
        <v>390</v>
      </c>
      <c r="E146" s="4" t="s">
        <v>175</v>
      </c>
      <c r="F146" t="s">
        <v>113</v>
      </c>
      <c r="G146" s="28">
        <v>47000</v>
      </c>
      <c r="H146" s="28">
        <v>1348.9</v>
      </c>
      <c r="I146" s="28">
        <v>1430.6</v>
      </c>
      <c r="J146" s="28">
        <v>1428.8</v>
      </c>
      <c r="K146" s="28">
        <v>2219.5</v>
      </c>
      <c r="L146" s="14">
        <f t="shared" si="26"/>
        <v>6427.8</v>
      </c>
      <c r="M146" s="14">
        <f t="shared" si="27"/>
        <v>40572.199999999997</v>
      </c>
      <c r="N146" s="28"/>
      <c r="O146" s="28"/>
      <c r="P146"/>
      <c r="Q146" s="28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  <c r="IW146"/>
      <c r="IX146"/>
      <c r="IY146"/>
      <c r="IZ146"/>
      <c r="JA146"/>
      <c r="JB146"/>
      <c r="JC146"/>
      <c r="JD146"/>
      <c r="JE146"/>
      <c r="JF146"/>
      <c r="JG146"/>
      <c r="JH146"/>
      <c r="JI146"/>
      <c r="JJ146"/>
      <c r="JK146"/>
      <c r="JL146"/>
      <c r="JM146"/>
      <c r="JN146"/>
      <c r="JO146"/>
      <c r="JP146"/>
      <c r="JQ146"/>
      <c r="JR146"/>
      <c r="JS146"/>
      <c r="JT146"/>
      <c r="JU146"/>
      <c r="JV146"/>
      <c r="JW146"/>
      <c r="JX146"/>
      <c r="JY146"/>
      <c r="JZ146"/>
      <c r="KA146"/>
      <c r="KB146"/>
      <c r="KC146"/>
      <c r="KD146"/>
      <c r="KE146"/>
      <c r="KF146"/>
      <c r="KG146"/>
      <c r="KH146"/>
      <c r="KI146"/>
      <c r="KJ146"/>
      <c r="KK146"/>
      <c r="KL146"/>
      <c r="KM146"/>
      <c r="KN146"/>
      <c r="KO146"/>
      <c r="KP146"/>
      <c r="KQ146"/>
      <c r="KR146"/>
      <c r="KS146"/>
      <c r="KT146"/>
      <c r="KU146"/>
      <c r="KV146"/>
      <c r="KW146"/>
      <c r="KX146"/>
      <c r="KY146"/>
      <c r="KZ146"/>
      <c r="LA146"/>
      <c r="LB146"/>
      <c r="LC146"/>
      <c r="LD146"/>
      <c r="LE146"/>
      <c r="LF146"/>
      <c r="LG146"/>
      <c r="LH146"/>
      <c r="LI146"/>
      <c r="LJ146"/>
      <c r="LK146"/>
      <c r="LL146"/>
      <c r="LM146"/>
      <c r="LN146"/>
      <c r="LO146"/>
      <c r="LP146"/>
      <c r="LQ146"/>
      <c r="LR146"/>
      <c r="LS146"/>
      <c r="LT146"/>
      <c r="LU146"/>
      <c r="LV146"/>
      <c r="LW146"/>
      <c r="LX146"/>
      <c r="LY146"/>
      <c r="LZ146"/>
      <c r="MA146"/>
      <c r="MB146"/>
      <c r="MC146"/>
      <c r="MD146"/>
      <c r="ME146"/>
      <c r="MF146"/>
      <c r="MG146"/>
      <c r="MH146"/>
      <c r="MI146"/>
      <c r="MJ146"/>
      <c r="MK146"/>
      <c r="ML146"/>
      <c r="MM146"/>
      <c r="MN146"/>
      <c r="MO146"/>
      <c r="MP146"/>
      <c r="MQ146"/>
      <c r="MR146"/>
      <c r="MS146"/>
      <c r="MT146"/>
      <c r="MU146"/>
      <c r="MV146"/>
      <c r="MW146"/>
      <c r="MX146"/>
      <c r="MY146"/>
      <c r="MZ146"/>
      <c r="NA146"/>
      <c r="NB146"/>
      <c r="NC146"/>
      <c r="ND146"/>
      <c r="NE146"/>
      <c r="NF146"/>
      <c r="NG146"/>
      <c r="NH146"/>
      <c r="NI146"/>
      <c r="NJ146"/>
      <c r="NK146"/>
      <c r="NL146"/>
      <c r="NM146"/>
      <c r="NN146"/>
      <c r="NO146"/>
      <c r="NP146"/>
      <c r="NQ146"/>
      <c r="NR146"/>
      <c r="NS146"/>
      <c r="NT146"/>
      <c r="NU146"/>
      <c r="NV146"/>
      <c r="NW146"/>
      <c r="NX146"/>
      <c r="NY146"/>
      <c r="NZ146"/>
      <c r="OA146"/>
      <c r="OB146"/>
      <c r="OC146"/>
      <c r="OD146"/>
      <c r="OE146"/>
    </row>
    <row r="147" spans="1:395" s="1" customFormat="1" x14ac:dyDescent="0.25">
      <c r="A147" s="8">
        <v>139</v>
      </c>
      <c r="B147" t="s">
        <v>49</v>
      </c>
      <c r="C147" s="4" t="s">
        <v>221</v>
      </c>
      <c r="D147" s="6" t="s">
        <v>358</v>
      </c>
      <c r="E147" s="4" t="s">
        <v>175</v>
      </c>
      <c r="F147" t="s">
        <v>112</v>
      </c>
      <c r="G147" s="28">
        <v>101000</v>
      </c>
      <c r="H147" s="28">
        <v>2898.7</v>
      </c>
      <c r="I147" s="28">
        <v>11380.7</v>
      </c>
      <c r="J147" s="28">
        <v>3070.4</v>
      </c>
      <c r="K147" s="28">
        <v>4014.56</v>
      </c>
      <c r="L147" s="14">
        <f t="shared" si="26"/>
        <v>21364.36</v>
      </c>
      <c r="M147" s="14">
        <f t="shared" si="27"/>
        <v>79635.64</v>
      </c>
      <c r="N147" s="28"/>
      <c r="O147" s="28"/>
      <c r="P147"/>
      <c r="Q147" s="28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  <c r="IW147"/>
      <c r="IX147"/>
      <c r="IY147"/>
      <c r="IZ147"/>
      <c r="JA147"/>
      <c r="JB147"/>
      <c r="JC147"/>
      <c r="JD147"/>
      <c r="JE147"/>
      <c r="JF147"/>
      <c r="JG147"/>
      <c r="JH147"/>
      <c r="JI147"/>
      <c r="JJ147"/>
      <c r="JK147"/>
      <c r="JL147"/>
      <c r="JM147"/>
      <c r="JN147"/>
      <c r="JO147"/>
      <c r="JP147"/>
      <c r="JQ147"/>
      <c r="JR147"/>
      <c r="JS147"/>
      <c r="JT147"/>
      <c r="JU147"/>
      <c r="JV147"/>
      <c r="JW147"/>
      <c r="JX147"/>
      <c r="JY147"/>
      <c r="JZ147"/>
      <c r="KA147"/>
      <c r="KB147"/>
      <c r="KC147"/>
      <c r="KD147"/>
      <c r="KE147"/>
      <c r="KF147"/>
      <c r="KG147"/>
      <c r="KH147"/>
      <c r="KI147"/>
      <c r="KJ147"/>
      <c r="KK147"/>
      <c r="KL147"/>
      <c r="KM147"/>
      <c r="KN147"/>
      <c r="KO147"/>
      <c r="KP147"/>
      <c r="KQ147"/>
      <c r="KR147"/>
      <c r="KS147"/>
      <c r="KT147"/>
      <c r="KU147"/>
      <c r="KV147"/>
      <c r="KW147"/>
      <c r="KX147"/>
      <c r="KY147"/>
      <c r="KZ147"/>
      <c r="LA147"/>
      <c r="LB147"/>
      <c r="LC147"/>
      <c r="LD147"/>
      <c r="LE147"/>
      <c r="LF147"/>
      <c r="LG147"/>
      <c r="LH147"/>
      <c r="LI147"/>
      <c r="LJ147"/>
      <c r="LK147"/>
      <c r="LL147"/>
      <c r="LM147"/>
      <c r="LN147"/>
      <c r="LO147"/>
      <c r="LP147"/>
      <c r="LQ147"/>
      <c r="LR147"/>
      <c r="LS147"/>
      <c r="LT147"/>
      <c r="LU147"/>
      <c r="LV147"/>
      <c r="LW147"/>
      <c r="LX147"/>
      <c r="LY147"/>
      <c r="LZ147"/>
      <c r="MA147"/>
      <c r="MB147"/>
      <c r="MC147"/>
      <c r="MD147"/>
      <c r="ME147"/>
      <c r="MF147"/>
      <c r="MG147"/>
      <c r="MH147"/>
      <c r="MI147"/>
      <c r="MJ147"/>
      <c r="MK147"/>
      <c r="ML147"/>
      <c r="MM147"/>
      <c r="MN147"/>
      <c r="MO147"/>
      <c r="MP147"/>
      <c r="MQ147"/>
      <c r="MR147"/>
      <c r="MS147"/>
      <c r="MT147"/>
      <c r="MU147"/>
      <c r="MV147"/>
      <c r="MW147"/>
      <c r="MX147"/>
      <c r="MY147"/>
      <c r="MZ147"/>
      <c r="NA147"/>
      <c r="NB147"/>
      <c r="NC147"/>
      <c r="ND147"/>
      <c r="NE147"/>
      <c r="NF147"/>
      <c r="NG147"/>
      <c r="NH147"/>
      <c r="NI147"/>
      <c r="NJ147"/>
      <c r="NK147"/>
      <c r="NL147"/>
      <c r="NM147"/>
      <c r="NN147"/>
      <c r="NO147"/>
      <c r="NP147"/>
      <c r="NQ147"/>
      <c r="NR147"/>
      <c r="NS147"/>
      <c r="NT147"/>
      <c r="NU147"/>
      <c r="NV147"/>
      <c r="NW147"/>
      <c r="NX147"/>
      <c r="NY147"/>
      <c r="NZ147"/>
      <c r="OA147"/>
      <c r="OB147"/>
      <c r="OC147"/>
      <c r="OD147"/>
      <c r="OE147"/>
    </row>
    <row r="148" spans="1:395" s="1" customFormat="1" x14ac:dyDescent="0.25">
      <c r="A148" s="8">
        <v>140</v>
      </c>
      <c r="B148" s="4" t="s">
        <v>25</v>
      </c>
      <c r="C148" s="4" t="s">
        <v>221</v>
      </c>
      <c r="D148" s="4" t="s">
        <v>397</v>
      </c>
      <c r="E148" s="4" t="s">
        <v>175</v>
      </c>
      <c r="F148" s="4" t="s">
        <v>113</v>
      </c>
      <c r="G148" s="13">
        <v>50000</v>
      </c>
      <c r="H148" s="28">
        <v>1435</v>
      </c>
      <c r="I148" s="28">
        <v>1854</v>
      </c>
      <c r="J148" s="28">
        <v>1520</v>
      </c>
      <c r="K148" s="28">
        <v>275</v>
      </c>
      <c r="L148" s="14">
        <f t="shared" si="26"/>
        <v>5084</v>
      </c>
      <c r="M148" s="14">
        <f t="shared" si="27"/>
        <v>44916</v>
      </c>
      <c r="N148" s="28"/>
      <c r="O148" s="28"/>
      <c r="P148"/>
      <c r="Q148" s="2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  <c r="IW148"/>
      <c r="IX148"/>
      <c r="IY148"/>
      <c r="IZ148"/>
      <c r="JA148"/>
      <c r="JB148"/>
      <c r="JC148"/>
      <c r="JD148"/>
      <c r="JE148"/>
      <c r="JF148"/>
      <c r="JG148"/>
      <c r="JH148"/>
      <c r="JI148"/>
      <c r="JJ148"/>
      <c r="JK148"/>
      <c r="JL148"/>
      <c r="JM148"/>
      <c r="JN148"/>
      <c r="JO148"/>
      <c r="JP148"/>
      <c r="JQ148"/>
      <c r="JR148"/>
      <c r="JS148"/>
      <c r="JT148"/>
      <c r="JU148"/>
      <c r="JV148"/>
      <c r="JW148"/>
      <c r="JX148"/>
      <c r="JY148"/>
      <c r="JZ148"/>
      <c r="KA148"/>
      <c r="KB148"/>
      <c r="KC148"/>
      <c r="KD148"/>
      <c r="KE148"/>
      <c r="KF148"/>
      <c r="KG148"/>
      <c r="KH148"/>
      <c r="KI148"/>
      <c r="KJ148"/>
      <c r="KK148"/>
      <c r="KL148"/>
      <c r="KM148"/>
      <c r="KN148"/>
      <c r="KO148"/>
      <c r="KP148"/>
      <c r="KQ148"/>
      <c r="KR148"/>
      <c r="KS148"/>
      <c r="KT148"/>
      <c r="KU148"/>
      <c r="KV148"/>
      <c r="KW148"/>
      <c r="KX148"/>
      <c r="KY148"/>
      <c r="KZ148"/>
      <c r="LA148"/>
      <c r="LB148"/>
      <c r="LC148"/>
      <c r="LD148"/>
      <c r="LE148"/>
      <c r="LF148"/>
      <c r="LG148"/>
      <c r="LH148"/>
      <c r="LI148"/>
      <c r="LJ148"/>
      <c r="LK148"/>
      <c r="LL148"/>
      <c r="LM148"/>
      <c r="LN148"/>
      <c r="LO148"/>
      <c r="LP148"/>
      <c r="LQ148"/>
      <c r="LR148"/>
      <c r="LS148"/>
      <c r="LT148"/>
      <c r="LU148"/>
      <c r="LV148"/>
      <c r="LW148"/>
      <c r="LX148"/>
      <c r="LY148"/>
      <c r="LZ148"/>
      <c r="MA148"/>
      <c r="MB148"/>
      <c r="MC148"/>
      <c r="MD148"/>
      <c r="ME148"/>
      <c r="MF148"/>
      <c r="MG148"/>
      <c r="MH148"/>
      <c r="MI148"/>
      <c r="MJ148"/>
      <c r="MK148"/>
      <c r="ML148"/>
      <c r="MM148"/>
      <c r="MN148"/>
      <c r="MO148"/>
      <c r="MP148"/>
      <c r="MQ148"/>
      <c r="MR148"/>
      <c r="MS148"/>
      <c r="MT148"/>
      <c r="MU148"/>
      <c r="MV148"/>
      <c r="MW148"/>
      <c r="MX148"/>
      <c r="MY148"/>
      <c r="MZ148"/>
      <c r="NA148"/>
      <c r="NB148"/>
      <c r="NC148"/>
      <c r="ND148"/>
      <c r="NE148"/>
      <c r="NF148"/>
      <c r="NG148"/>
      <c r="NH148"/>
      <c r="NI148"/>
      <c r="NJ148"/>
      <c r="NK148"/>
      <c r="NL148"/>
      <c r="NM148"/>
      <c r="NN148"/>
      <c r="NO148"/>
      <c r="NP148"/>
      <c r="NQ148"/>
      <c r="NR148"/>
      <c r="NS148"/>
      <c r="NT148"/>
      <c r="NU148"/>
      <c r="NV148"/>
      <c r="NW148"/>
      <c r="NX148"/>
      <c r="NY148"/>
      <c r="NZ148"/>
      <c r="OA148"/>
      <c r="OB148"/>
      <c r="OC148"/>
      <c r="OD148"/>
      <c r="OE148"/>
    </row>
    <row r="149" spans="1:395" s="1" customFormat="1" x14ac:dyDescent="0.25">
      <c r="A149" s="8">
        <v>141</v>
      </c>
      <c r="B149" t="s">
        <v>104</v>
      </c>
      <c r="C149" s="4" t="s">
        <v>221</v>
      </c>
      <c r="D149" t="s">
        <v>397</v>
      </c>
      <c r="E149" s="4" t="s">
        <v>175</v>
      </c>
      <c r="F149" t="s">
        <v>113</v>
      </c>
      <c r="G149" s="28">
        <v>55000</v>
      </c>
      <c r="H149" s="28">
        <v>1578.5</v>
      </c>
      <c r="I149" s="28">
        <v>2271.71</v>
      </c>
      <c r="J149" s="28">
        <v>1672</v>
      </c>
      <c r="K149" s="28">
        <v>2094.7800000000002</v>
      </c>
      <c r="L149" s="14">
        <f t="shared" si="26"/>
        <v>7616.99</v>
      </c>
      <c r="M149" s="14">
        <f t="shared" si="27"/>
        <v>47383.01</v>
      </c>
      <c r="N149" s="28"/>
      <c r="O149" s="28"/>
      <c r="P149"/>
      <c r="Q149" s="28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  <c r="IW149"/>
      <c r="IX149"/>
      <c r="IY149"/>
      <c r="IZ149"/>
      <c r="JA149"/>
      <c r="JB149"/>
      <c r="JC149"/>
      <c r="JD149"/>
      <c r="JE149"/>
      <c r="JF149"/>
      <c r="JG149"/>
      <c r="JH149"/>
      <c r="JI149"/>
      <c r="JJ149"/>
      <c r="JK149"/>
      <c r="JL149"/>
      <c r="JM149"/>
      <c r="JN149"/>
      <c r="JO149"/>
      <c r="JP149"/>
      <c r="JQ149"/>
      <c r="JR149"/>
      <c r="JS149"/>
      <c r="JT149"/>
      <c r="JU149"/>
      <c r="JV149"/>
      <c r="JW149"/>
      <c r="JX149"/>
      <c r="JY149"/>
      <c r="JZ149"/>
      <c r="KA149"/>
      <c r="KB149"/>
      <c r="KC149"/>
      <c r="KD149"/>
      <c r="KE149"/>
      <c r="KF149"/>
      <c r="KG149"/>
      <c r="KH149"/>
      <c r="KI149"/>
      <c r="KJ149"/>
      <c r="KK149"/>
      <c r="KL149"/>
      <c r="KM149"/>
      <c r="KN149"/>
      <c r="KO149"/>
      <c r="KP149"/>
      <c r="KQ149"/>
      <c r="KR149"/>
      <c r="KS149"/>
      <c r="KT149"/>
      <c r="KU149"/>
      <c r="KV149"/>
      <c r="KW149"/>
      <c r="KX149"/>
      <c r="KY149"/>
      <c r="KZ149"/>
      <c r="LA149"/>
      <c r="LB149"/>
      <c r="LC149"/>
      <c r="LD149"/>
      <c r="LE149"/>
      <c r="LF149"/>
      <c r="LG149"/>
      <c r="LH149"/>
      <c r="LI149"/>
      <c r="LJ149"/>
      <c r="LK149"/>
      <c r="LL149"/>
      <c r="LM149"/>
      <c r="LN149"/>
      <c r="LO149"/>
      <c r="LP149"/>
      <c r="LQ149"/>
      <c r="LR149"/>
      <c r="LS149"/>
      <c r="LT149"/>
      <c r="LU149"/>
      <c r="LV149"/>
      <c r="LW149"/>
      <c r="LX149"/>
      <c r="LY149"/>
      <c r="LZ149"/>
      <c r="MA149"/>
      <c r="MB149"/>
      <c r="MC149"/>
      <c r="MD149"/>
      <c r="ME149"/>
      <c r="MF149"/>
      <c r="MG149"/>
      <c r="MH149"/>
      <c r="MI149"/>
      <c r="MJ149"/>
      <c r="MK149"/>
      <c r="ML149"/>
      <c r="MM149"/>
      <c r="MN149"/>
      <c r="MO149"/>
      <c r="MP149"/>
      <c r="MQ149"/>
      <c r="MR149"/>
      <c r="MS149"/>
      <c r="MT149"/>
      <c r="MU149"/>
      <c r="MV149"/>
      <c r="MW149"/>
      <c r="MX149"/>
      <c r="MY149"/>
      <c r="MZ149"/>
      <c r="NA149"/>
      <c r="NB149"/>
      <c r="NC149"/>
      <c r="ND149"/>
      <c r="NE149"/>
      <c r="NF149"/>
      <c r="NG149"/>
      <c r="NH149"/>
      <c r="NI149"/>
      <c r="NJ149"/>
      <c r="NK149"/>
      <c r="NL149"/>
      <c r="NM149"/>
      <c r="NN149"/>
      <c r="NO149"/>
      <c r="NP149"/>
      <c r="NQ149"/>
      <c r="NR149"/>
      <c r="NS149"/>
      <c r="NT149"/>
      <c r="NU149"/>
      <c r="NV149"/>
      <c r="NW149"/>
      <c r="NX149"/>
      <c r="NY149"/>
      <c r="NZ149"/>
      <c r="OA149"/>
      <c r="OB149"/>
      <c r="OC149"/>
      <c r="OD149"/>
      <c r="OE149"/>
    </row>
    <row r="150" spans="1:395" s="1" customFormat="1" x14ac:dyDescent="0.25">
      <c r="A150" s="8">
        <v>142</v>
      </c>
      <c r="B150" t="s">
        <v>236</v>
      </c>
      <c r="C150" s="6" t="s">
        <v>234</v>
      </c>
      <c r="D150" s="6" t="s">
        <v>336</v>
      </c>
      <c r="E150" s="21" t="s">
        <v>175</v>
      </c>
      <c r="F150" t="s">
        <v>112</v>
      </c>
      <c r="G150" s="28">
        <v>110000</v>
      </c>
      <c r="H150" s="28">
        <v>3157</v>
      </c>
      <c r="I150" s="28">
        <v>13977.67</v>
      </c>
      <c r="J150" s="28">
        <v>3344</v>
      </c>
      <c r="K150" s="28">
        <v>1944.78</v>
      </c>
      <c r="L150" s="14">
        <f t="shared" si="26"/>
        <v>22423.45</v>
      </c>
      <c r="M150" s="28">
        <f t="shared" si="27"/>
        <v>87576.55</v>
      </c>
      <c r="N150" s="28"/>
      <c r="O150" s="28"/>
      <c r="P150"/>
      <c r="Q150" s="28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  <c r="IW150"/>
      <c r="IX150"/>
      <c r="IY150"/>
      <c r="IZ150"/>
      <c r="JA150"/>
      <c r="JB150"/>
      <c r="JC150"/>
      <c r="JD150"/>
      <c r="JE150"/>
      <c r="JF150"/>
      <c r="JG150"/>
      <c r="JH150"/>
      <c r="JI150"/>
      <c r="JJ150"/>
      <c r="JK150"/>
      <c r="JL150"/>
      <c r="JM150"/>
      <c r="JN150"/>
      <c r="JO150"/>
      <c r="JP150"/>
      <c r="JQ150"/>
      <c r="JR150"/>
      <c r="JS150"/>
      <c r="JT150"/>
      <c r="JU150"/>
      <c r="JV150"/>
      <c r="JW150"/>
      <c r="JX150"/>
      <c r="JY150"/>
      <c r="JZ150"/>
      <c r="KA150"/>
      <c r="KB150"/>
      <c r="KC150"/>
      <c r="KD150"/>
      <c r="KE150"/>
      <c r="KF150"/>
      <c r="KG150"/>
      <c r="KH150"/>
      <c r="KI150"/>
      <c r="KJ150"/>
      <c r="KK150"/>
      <c r="KL150"/>
      <c r="KM150"/>
      <c r="KN150"/>
      <c r="KO150"/>
      <c r="KP150"/>
      <c r="KQ150"/>
      <c r="KR150"/>
      <c r="KS150"/>
      <c r="KT150"/>
      <c r="KU150"/>
      <c r="KV150"/>
      <c r="KW150"/>
      <c r="KX150"/>
      <c r="KY150"/>
      <c r="KZ150"/>
      <c r="LA150"/>
      <c r="LB150"/>
      <c r="LC150"/>
      <c r="LD150"/>
      <c r="LE150"/>
      <c r="LF150"/>
      <c r="LG150"/>
      <c r="LH150"/>
      <c r="LI150"/>
      <c r="LJ150"/>
      <c r="LK150"/>
      <c r="LL150"/>
      <c r="LM150"/>
      <c r="LN150"/>
      <c r="LO150"/>
      <c r="LP150"/>
      <c r="LQ150"/>
      <c r="LR150"/>
      <c r="LS150"/>
      <c r="LT150"/>
      <c r="LU150"/>
      <c r="LV150"/>
      <c r="LW150"/>
      <c r="LX150"/>
      <c r="LY150"/>
      <c r="LZ150"/>
      <c r="MA150"/>
      <c r="MB150"/>
      <c r="MC150"/>
      <c r="MD150"/>
      <c r="ME150"/>
      <c r="MF150"/>
      <c r="MG150"/>
      <c r="MH150"/>
      <c r="MI150"/>
      <c r="MJ150"/>
      <c r="MK150"/>
      <c r="ML150"/>
      <c r="MM150"/>
      <c r="MN150"/>
      <c r="MO150"/>
      <c r="MP150"/>
      <c r="MQ150"/>
      <c r="MR150"/>
      <c r="MS150"/>
      <c r="MT150"/>
      <c r="MU150"/>
      <c r="MV150"/>
      <c r="MW150"/>
      <c r="MX150"/>
      <c r="MY150"/>
      <c r="MZ150"/>
      <c r="NA150"/>
      <c r="NB150"/>
      <c r="NC150"/>
      <c r="ND150"/>
      <c r="NE150"/>
      <c r="NF150"/>
      <c r="NG150"/>
      <c r="NH150"/>
      <c r="NI150"/>
      <c r="NJ150"/>
      <c r="NK150"/>
      <c r="NL150"/>
      <c r="NM150"/>
      <c r="NN150"/>
      <c r="NO150"/>
      <c r="NP150"/>
      <c r="NQ150"/>
      <c r="NR150"/>
      <c r="NS150"/>
      <c r="NT150"/>
      <c r="NU150"/>
      <c r="NV150"/>
      <c r="NW150"/>
      <c r="NX150"/>
      <c r="NY150"/>
      <c r="NZ150"/>
      <c r="OA150"/>
      <c r="OB150"/>
      <c r="OC150"/>
      <c r="OD150"/>
      <c r="OE150"/>
    </row>
    <row r="151" spans="1:395" s="1" customFormat="1" x14ac:dyDescent="0.25">
      <c r="A151" s="8">
        <v>143</v>
      </c>
      <c r="B151" t="s">
        <v>151</v>
      </c>
      <c r="C151" t="s">
        <v>50</v>
      </c>
      <c r="D151" t="s">
        <v>114</v>
      </c>
      <c r="E151" s="4" t="s">
        <v>175</v>
      </c>
      <c r="F151" t="s">
        <v>113</v>
      </c>
      <c r="G151" s="28">
        <v>45000</v>
      </c>
      <c r="H151" s="28">
        <v>1291.5</v>
      </c>
      <c r="I151" s="28">
        <v>860.36</v>
      </c>
      <c r="J151" s="28">
        <v>1368</v>
      </c>
      <c r="K151" s="28">
        <v>1944.78</v>
      </c>
      <c r="L151" s="14">
        <f t="shared" si="26"/>
        <v>5464.64</v>
      </c>
      <c r="M151" s="14">
        <f t="shared" si="27"/>
        <v>39535.360000000001</v>
      </c>
      <c r="N151" s="28"/>
      <c r="O151" s="28"/>
      <c r="P151"/>
      <c r="Q151" s="28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  <c r="IW151"/>
      <c r="IX151"/>
      <c r="IY151"/>
      <c r="IZ151"/>
      <c r="JA151"/>
      <c r="JB151"/>
      <c r="JC151"/>
      <c r="JD151"/>
      <c r="JE151"/>
      <c r="JF151"/>
      <c r="JG151"/>
      <c r="JH151"/>
      <c r="JI151"/>
      <c r="JJ151"/>
      <c r="JK151"/>
      <c r="JL151"/>
      <c r="JM151"/>
      <c r="JN151"/>
      <c r="JO151"/>
      <c r="JP151"/>
      <c r="JQ151"/>
      <c r="JR151"/>
      <c r="JS151"/>
      <c r="JT151"/>
      <c r="JU151"/>
      <c r="JV151"/>
      <c r="JW151"/>
      <c r="JX151"/>
      <c r="JY151"/>
      <c r="JZ151"/>
      <c r="KA151"/>
      <c r="KB151"/>
      <c r="KC151"/>
      <c r="KD151"/>
      <c r="KE151"/>
      <c r="KF151"/>
      <c r="KG151"/>
      <c r="KH151"/>
      <c r="KI151"/>
      <c r="KJ151"/>
      <c r="KK151"/>
      <c r="KL151"/>
      <c r="KM151"/>
      <c r="KN151"/>
      <c r="KO151"/>
      <c r="KP151"/>
      <c r="KQ151"/>
      <c r="KR151"/>
      <c r="KS151"/>
      <c r="KT151"/>
      <c r="KU151"/>
      <c r="KV151"/>
      <c r="KW151"/>
      <c r="KX151"/>
      <c r="KY151"/>
      <c r="KZ151"/>
      <c r="LA151"/>
      <c r="LB151"/>
      <c r="LC151"/>
      <c r="LD151"/>
      <c r="LE151"/>
      <c r="LF151"/>
      <c r="LG151"/>
      <c r="LH151"/>
      <c r="LI151"/>
      <c r="LJ151"/>
      <c r="LK151"/>
      <c r="LL151"/>
      <c r="LM151"/>
      <c r="LN151"/>
      <c r="LO151"/>
      <c r="LP151"/>
      <c r="LQ151"/>
      <c r="LR151"/>
      <c r="LS151"/>
      <c r="LT151"/>
      <c r="LU151"/>
      <c r="LV151"/>
      <c r="LW151"/>
      <c r="LX151"/>
      <c r="LY151"/>
      <c r="LZ151"/>
      <c r="MA151"/>
      <c r="MB151"/>
      <c r="MC151"/>
      <c r="MD151"/>
      <c r="ME151"/>
      <c r="MF151"/>
      <c r="MG151"/>
      <c r="MH151"/>
      <c r="MI151"/>
      <c r="MJ151"/>
      <c r="MK151"/>
      <c r="ML151"/>
      <c r="MM151"/>
      <c r="MN151"/>
      <c r="MO151"/>
      <c r="MP151"/>
      <c r="MQ151"/>
      <c r="MR151"/>
      <c r="MS151"/>
      <c r="MT151"/>
      <c r="MU151"/>
      <c r="MV151"/>
      <c r="MW151"/>
      <c r="MX151"/>
      <c r="MY151"/>
      <c r="MZ151"/>
      <c r="NA151"/>
      <c r="NB151"/>
      <c r="NC151"/>
      <c r="ND151"/>
      <c r="NE151"/>
      <c r="NF151"/>
      <c r="NG151"/>
      <c r="NH151"/>
      <c r="NI151"/>
      <c r="NJ151"/>
      <c r="NK151"/>
      <c r="NL151"/>
      <c r="NM151"/>
      <c r="NN151"/>
      <c r="NO151"/>
      <c r="NP151"/>
      <c r="NQ151"/>
      <c r="NR151"/>
      <c r="NS151"/>
      <c r="NT151"/>
      <c r="NU151"/>
      <c r="NV151"/>
      <c r="NW151"/>
      <c r="NX151"/>
      <c r="NY151"/>
      <c r="NZ151"/>
      <c r="OA151"/>
      <c r="OB151"/>
      <c r="OC151"/>
      <c r="OD151"/>
      <c r="OE151"/>
    </row>
    <row r="152" spans="1:395" s="1" customFormat="1" x14ac:dyDescent="0.25">
      <c r="A152" s="8">
        <v>144</v>
      </c>
      <c r="B152" t="s">
        <v>216</v>
      </c>
      <c r="C152" t="s">
        <v>50</v>
      </c>
      <c r="D152" t="s">
        <v>320</v>
      </c>
      <c r="E152" s="4" t="s">
        <v>176</v>
      </c>
      <c r="F152" t="s">
        <v>113</v>
      </c>
      <c r="G152" s="13">
        <v>140000</v>
      </c>
      <c r="H152" s="28">
        <v>4018</v>
      </c>
      <c r="I152" s="28">
        <v>21514.37</v>
      </c>
      <c r="J152" s="28">
        <v>4256</v>
      </c>
      <c r="K152" s="28">
        <v>709.8</v>
      </c>
      <c r="L152" s="14">
        <f t="shared" si="26"/>
        <v>30498.17</v>
      </c>
      <c r="M152" s="14">
        <f t="shared" si="27"/>
        <v>109501.83</v>
      </c>
      <c r="N152" s="28"/>
      <c r="O152" s="28"/>
      <c r="P152"/>
      <c r="Q152" s="28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  <c r="IW152"/>
      <c r="IX152"/>
      <c r="IY152"/>
      <c r="IZ152"/>
      <c r="JA152"/>
      <c r="JB152"/>
      <c r="JC152"/>
      <c r="JD152"/>
      <c r="JE152"/>
      <c r="JF152"/>
      <c r="JG152"/>
      <c r="JH152"/>
      <c r="JI152"/>
      <c r="JJ152"/>
      <c r="JK152"/>
      <c r="JL152"/>
      <c r="JM152"/>
      <c r="JN152"/>
      <c r="JO152"/>
      <c r="JP152"/>
      <c r="JQ152"/>
      <c r="JR152"/>
      <c r="JS152"/>
      <c r="JT152"/>
      <c r="JU152"/>
      <c r="JV152"/>
      <c r="JW152"/>
      <c r="JX152"/>
      <c r="JY152"/>
      <c r="JZ152"/>
      <c r="KA152"/>
      <c r="KB152"/>
      <c r="KC152"/>
      <c r="KD152"/>
      <c r="KE152"/>
      <c r="KF152"/>
      <c r="KG152"/>
      <c r="KH152"/>
      <c r="KI152"/>
      <c r="KJ152"/>
      <c r="KK152"/>
      <c r="KL152"/>
      <c r="KM152"/>
      <c r="KN152"/>
      <c r="KO152"/>
      <c r="KP152"/>
      <c r="KQ152"/>
      <c r="KR152"/>
      <c r="KS152"/>
      <c r="KT152"/>
      <c r="KU152"/>
      <c r="KV152"/>
      <c r="KW152"/>
      <c r="KX152"/>
      <c r="KY152"/>
      <c r="KZ152"/>
      <c r="LA152"/>
      <c r="LB152"/>
      <c r="LC152"/>
      <c r="LD152"/>
      <c r="LE152"/>
      <c r="LF152"/>
      <c r="LG152"/>
      <c r="LH152"/>
      <c r="LI152"/>
      <c r="LJ152"/>
      <c r="LK152"/>
      <c r="LL152"/>
      <c r="LM152"/>
      <c r="LN152"/>
      <c r="LO152"/>
      <c r="LP152"/>
      <c r="LQ152"/>
      <c r="LR152"/>
      <c r="LS152"/>
      <c r="LT152"/>
      <c r="LU152"/>
      <c r="LV152"/>
      <c r="LW152"/>
      <c r="LX152"/>
      <c r="LY152"/>
      <c r="LZ152"/>
      <c r="MA152"/>
      <c r="MB152"/>
      <c r="MC152"/>
      <c r="MD152"/>
      <c r="ME152"/>
      <c r="MF152"/>
      <c r="MG152"/>
      <c r="MH152"/>
      <c r="MI152"/>
      <c r="MJ152"/>
      <c r="MK152"/>
      <c r="ML152"/>
      <c r="MM152"/>
      <c r="MN152"/>
      <c r="MO152"/>
      <c r="MP152"/>
      <c r="MQ152"/>
      <c r="MR152"/>
      <c r="MS152"/>
      <c r="MT152"/>
      <c r="MU152"/>
      <c r="MV152"/>
      <c r="MW152"/>
      <c r="MX152"/>
      <c r="MY152"/>
      <c r="MZ152"/>
      <c r="NA152"/>
      <c r="NB152"/>
      <c r="NC152"/>
      <c r="ND152"/>
      <c r="NE152"/>
      <c r="NF152"/>
      <c r="NG152"/>
      <c r="NH152"/>
      <c r="NI152"/>
      <c r="NJ152"/>
      <c r="NK152"/>
      <c r="NL152"/>
      <c r="NM152"/>
      <c r="NN152"/>
      <c r="NO152"/>
      <c r="NP152"/>
      <c r="NQ152"/>
      <c r="NR152"/>
      <c r="NS152"/>
      <c r="NT152"/>
      <c r="NU152"/>
      <c r="NV152"/>
      <c r="NW152"/>
      <c r="NX152"/>
      <c r="NY152"/>
      <c r="NZ152"/>
      <c r="OA152"/>
      <c r="OB152"/>
      <c r="OC152"/>
      <c r="OD152"/>
      <c r="OE152"/>
    </row>
    <row r="153" spans="1:395" s="1" customFormat="1" x14ac:dyDescent="0.25">
      <c r="A153" s="8">
        <v>145</v>
      </c>
      <c r="B153" t="s">
        <v>368</v>
      </c>
      <c r="C153" t="s">
        <v>50</v>
      </c>
      <c r="D153" t="s">
        <v>382</v>
      </c>
      <c r="E153" s="4" t="s">
        <v>176</v>
      </c>
      <c r="F153" t="s">
        <v>112</v>
      </c>
      <c r="G153" s="13">
        <v>85000</v>
      </c>
      <c r="H153" s="28">
        <v>2439.5</v>
      </c>
      <c r="I153" s="28">
        <v>8097.05</v>
      </c>
      <c r="J153" s="28">
        <v>2584</v>
      </c>
      <c r="K153" s="28">
        <v>1944.78</v>
      </c>
      <c r="L153" s="14">
        <f t="shared" si="26"/>
        <v>15065.33</v>
      </c>
      <c r="M153" s="14">
        <f t="shared" si="27"/>
        <v>69934.67</v>
      </c>
      <c r="N153" s="28"/>
      <c r="O153" s="28"/>
      <c r="P153"/>
      <c r="Q153" s="28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  <c r="IT153"/>
      <c r="IU153"/>
      <c r="IV153"/>
      <c r="IW153"/>
      <c r="IX153"/>
      <c r="IY153"/>
      <c r="IZ153"/>
      <c r="JA153"/>
      <c r="JB153"/>
      <c r="JC153"/>
      <c r="JD153"/>
      <c r="JE153"/>
      <c r="JF153"/>
      <c r="JG153"/>
      <c r="JH153"/>
      <c r="JI153"/>
      <c r="JJ153"/>
      <c r="JK153"/>
      <c r="JL153"/>
      <c r="JM153"/>
      <c r="JN153"/>
      <c r="JO153"/>
      <c r="JP153"/>
      <c r="JQ153"/>
      <c r="JR153"/>
      <c r="JS153"/>
      <c r="JT153"/>
      <c r="JU153"/>
      <c r="JV153"/>
      <c r="JW153"/>
      <c r="JX153"/>
      <c r="JY153"/>
      <c r="JZ153"/>
      <c r="KA153"/>
      <c r="KB153"/>
      <c r="KC153"/>
      <c r="KD153"/>
      <c r="KE153"/>
      <c r="KF153"/>
      <c r="KG153"/>
      <c r="KH153"/>
      <c r="KI153"/>
      <c r="KJ153"/>
      <c r="KK153"/>
      <c r="KL153"/>
      <c r="KM153"/>
      <c r="KN153"/>
      <c r="KO153"/>
      <c r="KP153"/>
      <c r="KQ153"/>
      <c r="KR153"/>
      <c r="KS153"/>
      <c r="KT153"/>
      <c r="KU153"/>
      <c r="KV153"/>
      <c r="KW153"/>
      <c r="KX153"/>
      <c r="KY153"/>
      <c r="KZ153"/>
      <c r="LA153"/>
      <c r="LB153"/>
      <c r="LC153"/>
      <c r="LD153"/>
      <c r="LE153"/>
      <c r="LF153"/>
      <c r="LG153"/>
      <c r="LH153"/>
      <c r="LI153"/>
      <c r="LJ153"/>
      <c r="LK153"/>
      <c r="LL153"/>
      <c r="LM153"/>
      <c r="LN153"/>
      <c r="LO153"/>
      <c r="LP153"/>
      <c r="LQ153"/>
      <c r="LR153"/>
      <c r="LS153"/>
      <c r="LT153"/>
      <c r="LU153"/>
      <c r="LV153"/>
      <c r="LW153"/>
      <c r="LX153"/>
      <c r="LY153"/>
      <c r="LZ153"/>
      <c r="MA153"/>
      <c r="MB153"/>
      <c r="MC153"/>
      <c r="MD153"/>
      <c r="ME153"/>
      <c r="MF153"/>
      <c r="MG153"/>
      <c r="MH153"/>
      <c r="MI153"/>
      <c r="MJ153"/>
      <c r="MK153"/>
      <c r="ML153"/>
      <c r="MM153"/>
      <c r="MN153"/>
      <c r="MO153"/>
      <c r="MP153"/>
      <c r="MQ153"/>
      <c r="MR153"/>
      <c r="MS153"/>
      <c r="MT153"/>
      <c r="MU153"/>
      <c r="MV153"/>
      <c r="MW153"/>
      <c r="MX153"/>
      <c r="MY153"/>
      <c r="MZ153"/>
      <c r="NA153"/>
      <c r="NB153"/>
      <c r="NC153"/>
      <c r="ND153"/>
      <c r="NE153"/>
      <c r="NF153"/>
      <c r="NG153"/>
      <c r="NH153"/>
      <c r="NI153"/>
      <c r="NJ153"/>
      <c r="NK153"/>
      <c r="NL153"/>
      <c r="NM153"/>
      <c r="NN153"/>
      <c r="NO153"/>
      <c r="NP153"/>
      <c r="NQ153"/>
      <c r="NR153"/>
      <c r="NS153"/>
      <c r="NT153"/>
      <c r="NU153"/>
      <c r="NV153"/>
      <c r="NW153"/>
      <c r="NX153"/>
      <c r="NY153"/>
      <c r="NZ153"/>
      <c r="OA153"/>
      <c r="OB153"/>
      <c r="OC153"/>
      <c r="OD153"/>
      <c r="OE153"/>
    </row>
    <row r="154" spans="1:395" s="1" customFormat="1" x14ac:dyDescent="0.25">
      <c r="A154" s="8">
        <v>146</v>
      </c>
      <c r="B154" t="s">
        <v>411</v>
      </c>
      <c r="C154" s="4" t="s">
        <v>145</v>
      </c>
      <c r="D154" t="s">
        <v>354</v>
      </c>
      <c r="E154" s="4" t="s">
        <v>175</v>
      </c>
      <c r="F154" t="s">
        <v>112</v>
      </c>
      <c r="G154" s="13">
        <v>95000</v>
      </c>
      <c r="H154" s="13">
        <f t="shared" ref="H154:H157" si="29">G154*0.0287</f>
        <v>2726.5</v>
      </c>
      <c r="I154" s="28">
        <v>10929.24</v>
      </c>
      <c r="J154" s="13">
        <f t="shared" ref="J154:J157" si="30">G154*0.0304</f>
        <v>2888</v>
      </c>
      <c r="K154" s="28">
        <v>125</v>
      </c>
      <c r="L154" s="14">
        <f t="shared" si="26"/>
        <v>16668.740000000002</v>
      </c>
      <c r="M154" s="14">
        <f t="shared" si="27"/>
        <v>78331.259999999995</v>
      </c>
      <c r="N154" s="28"/>
      <c r="O154" s="28"/>
      <c r="P154"/>
      <c r="Q154" s="28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  <c r="IK154"/>
      <c r="IL154"/>
      <c r="IM154"/>
      <c r="IN154"/>
      <c r="IO154"/>
      <c r="IP154"/>
      <c r="IQ154"/>
      <c r="IR154"/>
      <c r="IS154"/>
      <c r="IT154"/>
      <c r="IU154"/>
      <c r="IV154"/>
      <c r="IW154"/>
      <c r="IX154"/>
      <c r="IY154"/>
      <c r="IZ154"/>
      <c r="JA154"/>
      <c r="JB154"/>
      <c r="JC154"/>
      <c r="JD154"/>
      <c r="JE154"/>
      <c r="JF154"/>
      <c r="JG154"/>
      <c r="JH154"/>
      <c r="JI154"/>
      <c r="JJ154"/>
      <c r="JK154"/>
      <c r="JL154"/>
      <c r="JM154"/>
      <c r="JN154"/>
      <c r="JO154"/>
      <c r="JP154"/>
      <c r="JQ154"/>
      <c r="JR154"/>
      <c r="JS154"/>
      <c r="JT154"/>
      <c r="JU154"/>
      <c r="JV154"/>
      <c r="JW154"/>
      <c r="JX154"/>
      <c r="JY154"/>
      <c r="JZ154"/>
      <c r="KA154"/>
      <c r="KB154"/>
      <c r="KC154"/>
      <c r="KD154"/>
      <c r="KE154"/>
      <c r="KF154"/>
      <c r="KG154"/>
      <c r="KH154"/>
      <c r="KI154"/>
      <c r="KJ154"/>
      <c r="KK154"/>
      <c r="KL154"/>
      <c r="KM154"/>
      <c r="KN154"/>
      <c r="KO154"/>
      <c r="KP154"/>
      <c r="KQ154"/>
      <c r="KR154"/>
      <c r="KS154"/>
      <c r="KT154"/>
      <c r="KU154"/>
      <c r="KV154"/>
      <c r="KW154"/>
      <c r="KX154"/>
      <c r="KY154"/>
      <c r="KZ154"/>
      <c r="LA154"/>
      <c r="LB154"/>
      <c r="LC154"/>
      <c r="LD154"/>
      <c r="LE154"/>
      <c r="LF154"/>
      <c r="LG154"/>
      <c r="LH154"/>
      <c r="LI154"/>
      <c r="LJ154"/>
      <c r="LK154"/>
      <c r="LL154"/>
      <c r="LM154"/>
      <c r="LN154"/>
      <c r="LO154"/>
      <c r="LP154"/>
      <c r="LQ154"/>
      <c r="LR154"/>
      <c r="LS154"/>
      <c r="LT154"/>
      <c r="LU154"/>
      <c r="LV154"/>
      <c r="LW154"/>
      <c r="LX154"/>
      <c r="LY154"/>
      <c r="LZ154"/>
      <c r="MA154"/>
      <c r="MB154"/>
      <c r="MC154"/>
      <c r="MD154"/>
      <c r="ME154"/>
      <c r="MF154"/>
      <c r="MG154"/>
      <c r="MH154"/>
      <c r="MI154"/>
      <c r="MJ154"/>
      <c r="MK154"/>
      <c r="ML154"/>
      <c r="MM154"/>
      <c r="MN154"/>
      <c r="MO154"/>
      <c r="MP154"/>
      <c r="MQ154"/>
      <c r="MR154"/>
      <c r="MS154"/>
      <c r="MT154"/>
      <c r="MU154"/>
      <c r="MV154"/>
      <c r="MW154"/>
      <c r="MX154"/>
      <c r="MY154"/>
      <c r="MZ154"/>
      <c r="NA154"/>
      <c r="NB154"/>
      <c r="NC154"/>
      <c r="ND154"/>
      <c r="NE154"/>
      <c r="NF154"/>
      <c r="NG154"/>
      <c r="NH154"/>
      <c r="NI154"/>
      <c r="NJ154"/>
      <c r="NK154"/>
      <c r="NL154"/>
      <c r="NM154"/>
      <c r="NN154"/>
      <c r="NO154"/>
      <c r="NP154"/>
      <c r="NQ154"/>
      <c r="NR154"/>
      <c r="NS154"/>
      <c r="NT154"/>
      <c r="NU154"/>
      <c r="NV154"/>
      <c r="NW154"/>
      <c r="NX154"/>
      <c r="NY154"/>
      <c r="NZ154"/>
      <c r="OA154"/>
      <c r="OB154"/>
      <c r="OC154"/>
      <c r="OD154"/>
      <c r="OE154"/>
    </row>
    <row r="155" spans="1:395" s="1" customFormat="1" x14ac:dyDescent="0.25">
      <c r="A155" s="8">
        <v>147</v>
      </c>
      <c r="B155" t="s">
        <v>55</v>
      </c>
      <c r="C155" s="4" t="s">
        <v>145</v>
      </c>
      <c r="D155" t="s">
        <v>354</v>
      </c>
      <c r="E155" s="4" t="s">
        <v>175</v>
      </c>
      <c r="F155" t="s">
        <v>112</v>
      </c>
      <c r="G155" s="28">
        <v>95000</v>
      </c>
      <c r="H155" s="28">
        <v>2726.5</v>
      </c>
      <c r="I155" s="28">
        <v>10929.24</v>
      </c>
      <c r="J155" s="28">
        <v>2888</v>
      </c>
      <c r="K155" s="28">
        <v>25</v>
      </c>
      <c r="L155" s="14">
        <f t="shared" si="26"/>
        <v>16568.740000000002</v>
      </c>
      <c r="M155" s="14">
        <f t="shared" si="27"/>
        <v>78431.259999999995</v>
      </c>
      <c r="N155" s="28"/>
      <c r="O155" s="28"/>
      <c r="P155"/>
      <c r="Q155" s="28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  <c r="IL155"/>
      <c r="IM155"/>
      <c r="IN155"/>
      <c r="IO155"/>
      <c r="IP155"/>
      <c r="IQ155"/>
      <c r="IR155"/>
      <c r="IS155"/>
      <c r="IT155"/>
      <c r="IU155"/>
      <c r="IV155"/>
      <c r="IW155"/>
      <c r="IX155"/>
      <c r="IY155"/>
      <c r="IZ155"/>
      <c r="JA155"/>
      <c r="JB155"/>
      <c r="JC155"/>
      <c r="JD155"/>
      <c r="JE155"/>
      <c r="JF155"/>
      <c r="JG155"/>
      <c r="JH155"/>
      <c r="JI155"/>
      <c r="JJ155"/>
      <c r="JK155"/>
      <c r="JL155"/>
      <c r="JM155"/>
      <c r="JN155"/>
      <c r="JO155"/>
      <c r="JP155"/>
      <c r="JQ155"/>
      <c r="JR155"/>
      <c r="JS155"/>
      <c r="JT155"/>
      <c r="JU155"/>
      <c r="JV155"/>
      <c r="JW155"/>
      <c r="JX155"/>
      <c r="JY155"/>
      <c r="JZ155"/>
      <c r="KA155"/>
      <c r="KB155"/>
      <c r="KC155"/>
      <c r="KD155"/>
      <c r="KE155"/>
      <c r="KF155"/>
      <c r="KG155"/>
      <c r="KH155"/>
      <c r="KI155"/>
      <c r="KJ155"/>
      <c r="KK155"/>
      <c r="KL155"/>
      <c r="KM155"/>
      <c r="KN155"/>
      <c r="KO155"/>
      <c r="KP155"/>
      <c r="KQ155"/>
      <c r="KR155"/>
      <c r="KS155"/>
      <c r="KT155"/>
      <c r="KU155"/>
      <c r="KV155"/>
      <c r="KW155"/>
      <c r="KX155"/>
      <c r="KY155"/>
      <c r="KZ155"/>
      <c r="LA155"/>
      <c r="LB155"/>
      <c r="LC155"/>
      <c r="LD155"/>
      <c r="LE155"/>
      <c r="LF155"/>
      <c r="LG155"/>
      <c r="LH155"/>
      <c r="LI155"/>
      <c r="LJ155"/>
      <c r="LK155"/>
      <c r="LL155"/>
      <c r="LM155"/>
      <c r="LN155"/>
      <c r="LO155"/>
      <c r="LP155"/>
      <c r="LQ155"/>
      <c r="LR155"/>
      <c r="LS155"/>
      <c r="LT155"/>
      <c r="LU155"/>
      <c r="LV155"/>
      <c r="LW155"/>
      <c r="LX155"/>
      <c r="LY155"/>
      <c r="LZ155"/>
      <c r="MA155"/>
      <c r="MB155"/>
      <c r="MC155"/>
      <c r="MD155"/>
      <c r="ME155"/>
      <c r="MF155"/>
      <c r="MG155"/>
      <c r="MH155"/>
      <c r="MI155"/>
      <c r="MJ155"/>
      <c r="MK155"/>
      <c r="ML155"/>
      <c r="MM155"/>
      <c r="MN155"/>
      <c r="MO155"/>
      <c r="MP155"/>
      <c r="MQ155"/>
      <c r="MR155"/>
      <c r="MS155"/>
      <c r="MT155"/>
      <c r="MU155"/>
      <c r="MV155"/>
      <c r="MW155"/>
      <c r="MX155"/>
      <c r="MY155"/>
      <c r="MZ155"/>
      <c r="NA155"/>
      <c r="NB155"/>
      <c r="NC155"/>
      <c r="ND155"/>
      <c r="NE155"/>
      <c r="NF155"/>
      <c r="NG155"/>
      <c r="NH155"/>
      <c r="NI155"/>
      <c r="NJ155"/>
      <c r="NK155"/>
      <c r="NL155"/>
      <c r="NM155"/>
      <c r="NN155"/>
      <c r="NO155"/>
      <c r="NP155"/>
      <c r="NQ155"/>
      <c r="NR155"/>
      <c r="NS155"/>
      <c r="NT155"/>
      <c r="NU155"/>
      <c r="NV155"/>
      <c r="NW155"/>
      <c r="NX155"/>
      <c r="NY155"/>
      <c r="NZ155"/>
      <c r="OA155"/>
      <c r="OB155"/>
      <c r="OC155"/>
      <c r="OD155"/>
      <c r="OE155"/>
    </row>
    <row r="156" spans="1:395" s="1" customFormat="1" x14ac:dyDescent="0.25">
      <c r="A156" s="8">
        <v>148</v>
      </c>
      <c r="B156" t="s">
        <v>56</v>
      </c>
      <c r="C156" s="4" t="s">
        <v>145</v>
      </c>
      <c r="D156" t="s">
        <v>277</v>
      </c>
      <c r="E156" s="4" t="s">
        <v>176</v>
      </c>
      <c r="F156" t="s">
        <v>112</v>
      </c>
      <c r="G156" s="13">
        <v>65000</v>
      </c>
      <c r="H156" s="13">
        <f t="shared" si="29"/>
        <v>1865.5</v>
      </c>
      <c r="I156" s="28">
        <v>0</v>
      </c>
      <c r="J156" s="13">
        <f t="shared" si="30"/>
        <v>1976</v>
      </c>
      <c r="K156" s="28">
        <v>709.8</v>
      </c>
      <c r="L156" s="14">
        <f t="shared" si="26"/>
        <v>4551.3</v>
      </c>
      <c r="M156" s="14">
        <f t="shared" si="27"/>
        <v>60448.7</v>
      </c>
      <c r="N156" s="28"/>
      <c r="O156" s="28"/>
      <c r="P156"/>
      <c r="Q156" s="28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  <c r="IW156"/>
      <c r="IX156"/>
      <c r="IY156"/>
      <c r="IZ156"/>
      <c r="JA156"/>
      <c r="JB156"/>
      <c r="JC156"/>
      <c r="JD156"/>
      <c r="JE156"/>
      <c r="JF156"/>
      <c r="JG156"/>
      <c r="JH156"/>
      <c r="JI156"/>
      <c r="JJ156"/>
      <c r="JK156"/>
      <c r="JL156"/>
      <c r="JM156"/>
      <c r="JN156"/>
      <c r="JO156"/>
      <c r="JP156"/>
      <c r="JQ156"/>
      <c r="JR156"/>
      <c r="JS156"/>
      <c r="JT156"/>
      <c r="JU156"/>
      <c r="JV156"/>
      <c r="JW156"/>
      <c r="JX156"/>
      <c r="JY156"/>
      <c r="JZ156"/>
      <c r="KA156"/>
      <c r="KB156"/>
      <c r="KC156"/>
      <c r="KD156"/>
      <c r="KE156"/>
      <c r="KF156"/>
      <c r="KG156"/>
      <c r="KH156"/>
      <c r="KI156"/>
      <c r="KJ156"/>
      <c r="KK156"/>
      <c r="KL156"/>
      <c r="KM156"/>
      <c r="KN156"/>
      <c r="KO156"/>
      <c r="KP156"/>
      <c r="KQ156"/>
      <c r="KR156"/>
      <c r="KS156"/>
      <c r="KT156"/>
      <c r="KU156"/>
      <c r="KV156"/>
      <c r="KW156"/>
      <c r="KX156"/>
      <c r="KY156"/>
      <c r="KZ156"/>
      <c r="LA156"/>
      <c r="LB156"/>
      <c r="LC156"/>
      <c r="LD156"/>
      <c r="LE156"/>
      <c r="LF156"/>
      <c r="LG156"/>
      <c r="LH156"/>
      <c r="LI156"/>
      <c r="LJ156"/>
      <c r="LK156"/>
      <c r="LL156"/>
      <c r="LM156"/>
      <c r="LN156"/>
      <c r="LO156"/>
      <c r="LP156"/>
      <c r="LQ156"/>
      <c r="LR156"/>
      <c r="LS156"/>
      <c r="LT156"/>
      <c r="LU156"/>
      <c r="LV156"/>
      <c r="LW156"/>
      <c r="LX156"/>
      <c r="LY156"/>
      <c r="LZ156"/>
      <c r="MA156"/>
      <c r="MB156"/>
      <c r="MC156"/>
      <c r="MD156"/>
      <c r="ME156"/>
      <c r="MF156"/>
      <c r="MG156"/>
      <c r="MH156"/>
      <c r="MI156"/>
      <c r="MJ156"/>
      <c r="MK156"/>
      <c r="ML156"/>
      <c r="MM156"/>
      <c r="MN156"/>
      <c r="MO156"/>
      <c r="MP156"/>
      <c r="MQ156"/>
      <c r="MR156"/>
      <c r="MS156"/>
      <c r="MT156"/>
      <c r="MU156"/>
      <c r="MV156"/>
      <c r="MW156"/>
      <c r="MX156"/>
      <c r="MY156"/>
      <c r="MZ156"/>
      <c r="NA156"/>
      <c r="NB156"/>
      <c r="NC156"/>
      <c r="ND156"/>
      <c r="NE156"/>
      <c r="NF156"/>
      <c r="NG156"/>
      <c r="NH156"/>
      <c r="NI156"/>
      <c r="NJ156"/>
      <c r="NK156"/>
      <c r="NL156"/>
      <c r="NM156"/>
      <c r="NN156"/>
      <c r="NO156"/>
      <c r="NP156"/>
      <c r="NQ156"/>
      <c r="NR156"/>
      <c r="NS156"/>
      <c r="NT156"/>
      <c r="NU156"/>
      <c r="NV156"/>
      <c r="NW156"/>
      <c r="NX156"/>
      <c r="NY156"/>
      <c r="NZ156"/>
      <c r="OA156"/>
      <c r="OB156"/>
      <c r="OC156"/>
      <c r="OD156"/>
      <c r="OE156"/>
    </row>
    <row r="157" spans="1:395" s="1" customFormat="1" x14ac:dyDescent="0.25">
      <c r="A157" s="8">
        <v>149</v>
      </c>
      <c r="B157" t="s">
        <v>146</v>
      </c>
      <c r="C157" s="4" t="s">
        <v>145</v>
      </c>
      <c r="D157" t="s">
        <v>302</v>
      </c>
      <c r="E157" s="4" t="s">
        <v>175</v>
      </c>
      <c r="F157" t="s">
        <v>113</v>
      </c>
      <c r="G157" s="13">
        <v>106500</v>
      </c>
      <c r="H157" s="13">
        <f t="shared" si="29"/>
        <v>3056.55</v>
      </c>
      <c r="I157" s="13">
        <v>13634.33</v>
      </c>
      <c r="J157" s="13">
        <f t="shared" si="30"/>
        <v>3237.6</v>
      </c>
      <c r="K157" s="28">
        <v>2076.1</v>
      </c>
      <c r="L157" s="14">
        <f t="shared" si="26"/>
        <v>22004.58</v>
      </c>
      <c r="M157" s="14">
        <f t="shared" si="27"/>
        <v>84495.42</v>
      </c>
      <c r="N157" s="28"/>
      <c r="O157" s="28"/>
      <c r="P157"/>
      <c r="Q157" s="28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  <c r="IO157"/>
      <c r="IP157"/>
      <c r="IQ157"/>
      <c r="IR157"/>
      <c r="IS157"/>
      <c r="IT157"/>
      <c r="IU157"/>
      <c r="IV157"/>
      <c r="IW157"/>
      <c r="IX157"/>
      <c r="IY157"/>
      <c r="IZ157"/>
      <c r="JA157"/>
      <c r="JB157"/>
      <c r="JC157"/>
      <c r="JD157"/>
      <c r="JE157"/>
      <c r="JF157"/>
      <c r="JG157"/>
      <c r="JH157"/>
      <c r="JI157"/>
      <c r="JJ157"/>
      <c r="JK157"/>
      <c r="JL157"/>
      <c r="JM157"/>
      <c r="JN157"/>
      <c r="JO157"/>
      <c r="JP157"/>
      <c r="JQ157"/>
      <c r="JR157"/>
      <c r="JS157"/>
      <c r="JT157"/>
      <c r="JU157"/>
      <c r="JV157"/>
      <c r="JW157"/>
      <c r="JX157"/>
      <c r="JY157"/>
      <c r="JZ157"/>
      <c r="KA157"/>
      <c r="KB157"/>
      <c r="KC157"/>
      <c r="KD157"/>
      <c r="KE157"/>
      <c r="KF157"/>
      <c r="KG157"/>
      <c r="KH157"/>
      <c r="KI157"/>
      <c r="KJ157"/>
      <c r="KK157"/>
      <c r="KL157"/>
      <c r="KM157"/>
      <c r="KN157"/>
      <c r="KO157"/>
      <c r="KP157"/>
      <c r="KQ157"/>
      <c r="KR157"/>
      <c r="KS157"/>
      <c r="KT157"/>
      <c r="KU157"/>
      <c r="KV157"/>
      <c r="KW157"/>
      <c r="KX157"/>
      <c r="KY157"/>
      <c r="KZ157"/>
      <c r="LA157"/>
      <c r="LB157"/>
      <c r="LC157"/>
      <c r="LD157"/>
      <c r="LE157"/>
      <c r="LF157"/>
      <c r="LG157"/>
      <c r="LH157"/>
      <c r="LI157"/>
      <c r="LJ157"/>
      <c r="LK157"/>
      <c r="LL157"/>
      <c r="LM157"/>
      <c r="LN157"/>
      <c r="LO157"/>
      <c r="LP157"/>
      <c r="LQ157"/>
      <c r="LR157"/>
      <c r="LS157"/>
      <c r="LT157"/>
      <c r="LU157"/>
      <c r="LV157"/>
      <c r="LW157"/>
      <c r="LX157"/>
      <c r="LY157"/>
      <c r="LZ157"/>
      <c r="MA157"/>
      <c r="MB157"/>
      <c r="MC157"/>
      <c r="MD157"/>
      <c r="ME157"/>
      <c r="MF157"/>
      <c r="MG157"/>
      <c r="MH157"/>
      <c r="MI157"/>
      <c r="MJ157"/>
      <c r="MK157"/>
      <c r="ML157"/>
      <c r="MM157"/>
      <c r="MN157"/>
      <c r="MO157"/>
      <c r="MP157"/>
      <c r="MQ157"/>
      <c r="MR157"/>
      <c r="MS157"/>
      <c r="MT157"/>
      <c r="MU157"/>
      <c r="MV157"/>
      <c r="MW157"/>
      <c r="MX157"/>
      <c r="MY157"/>
      <c r="MZ157"/>
      <c r="NA157"/>
      <c r="NB157"/>
      <c r="NC157"/>
      <c r="ND157"/>
      <c r="NE157"/>
      <c r="NF157"/>
      <c r="NG157"/>
      <c r="NH157"/>
      <c r="NI157"/>
      <c r="NJ157"/>
      <c r="NK157"/>
      <c r="NL157"/>
      <c r="NM157"/>
      <c r="NN157"/>
      <c r="NO157"/>
      <c r="NP157"/>
      <c r="NQ157"/>
      <c r="NR157"/>
      <c r="NS157"/>
      <c r="NT157"/>
      <c r="NU157"/>
      <c r="NV157"/>
      <c r="NW157"/>
      <c r="NX157"/>
      <c r="NY157"/>
      <c r="NZ157"/>
      <c r="OA157"/>
      <c r="OB157"/>
      <c r="OC157"/>
      <c r="OD157"/>
      <c r="OE157"/>
    </row>
    <row r="158" spans="1:395" s="1" customFormat="1" x14ac:dyDescent="0.25">
      <c r="A158" s="8">
        <v>150</v>
      </c>
      <c r="B158" t="s">
        <v>57</v>
      </c>
      <c r="C158" s="4" t="s">
        <v>272</v>
      </c>
      <c r="D158" t="s">
        <v>114</v>
      </c>
      <c r="E158" s="4" t="s">
        <v>175</v>
      </c>
      <c r="F158" t="s">
        <v>112</v>
      </c>
      <c r="G158" s="13">
        <v>45000</v>
      </c>
      <c r="H158" s="28">
        <v>1291.5</v>
      </c>
      <c r="I158" s="28">
        <v>1148.33</v>
      </c>
      <c r="J158" s="28">
        <v>1368</v>
      </c>
      <c r="K158" s="28">
        <v>275</v>
      </c>
      <c r="L158" s="14">
        <f t="shared" si="26"/>
        <v>4082.83</v>
      </c>
      <c r="M158" s="14">
        <f t="shared" si="27"/>
        <v>40917.17</v>
      </c>
      <c r="N158" s="28"/>
      <c r="O158" s="28"/>
      <c r="P158"/>
      <c r="Q158" s="2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  <c r="IK158"/>
      <c r="IL158"/>
      <c r="IM158"/>
      <c r="IN158"/>
      <c r="IO158"/>
      <c r="IP158"/>
      <c r="IQ158"/>
      <c r="IR158"/>
      <c r="IS158"/>
      <c r="IT158"/>
      <c r="IU158"/>
      <c r="IV158"/>
      <c r="IW158"/>
      <c r="IX158"/>
      <c r="IY158"/>
      <c r="IZ158"/>
      <c r="JA158"/>
      <c r="JB158"/>
      <c r="JC158"/>
      <c r="JD158"/>
      <c r="JE158"/>
      <c r="JF158"/>
      <c r="JG158"/>
      <c r="JH158"/>
      <c r="JI158"/>
      <c r="JJ158"/>
      <c r="JK158"/>
      <c r="JL158"/>
      <c r="JM158"/>
      <c r="JN158"/>
      <c r="JO158"/>
      <c r="JP158"/>
      <c r="JQ158"/>
      <c r="JR158"/>
      <c r="JS158"/>
      <c r="JT158"/>
      <c r="JU158"/>
      <c r="JV158"/>
      <c r="JW158"/>
      <c r="JX158"/>
      <c r="JY158"/>
      <c r="JZ158"/>
      <c r="KA158"/>
      <c r="KB158"/>
      <c r="KC158"/>
      <c r="KD158"/>
      <c r="KE158"/>
      <c r="KF158"/>
      <c r="KG158"/>
      <c r="KH158"/>
      <c r="KI158"/>
      <c r="KJ158"/>
      <c r="KK158"/>
      <c r="KL158"/>
      <c r="KM158"/>
      <c r="KN158"/>
      <c r="KO158"/>
      <c r="KP158"/>
      <c r="KQ158"/>
      <c r="KR158"/>
      <c r="KS158"/>
      <c r="KT158"/>
      <c r="KU158"/>
      <c r="KV158"/>
      <c r="KW158"/>
      <c r="KX158"/>
      <c r="KY158"/>
      <c r="KZ158"/>
      <c r="LA158"/>
      <c r="LB158"/>
      <c r="LC158"/>
      <c r="LD158"/>
      <c r="LE158"/>
      <c r="LF158"/>
      <c r="LG158"/>
      <c r="LH158"/>
      <c r="LI158"/>
      <c r="LJ158"/>
      <c r="LK158"/>
      <c r="LL158"/>
      <c r="LM158"/>
      <c r="LN158"/>
      <c r="LO158"/>
      <c r="LP158"/>
      <c r="LQ158"/>
      <c r="LR158"/>
      <c r="LS158"/>
      <c r="LT158"/>
      <c r="LU158"/>
      <c r="LV158"/>
      <c r="LW158"/>
      <c r="LX158"/>
      <c r="LY158"/>
      <c r="LZ158"/>
      <c r="MA158"/>
      <c r="MB158"/>
      <c r="MC158"/>
      <c r="MD158"/>
      <c r="ME158"/>
      <c r="MF158"/>
      <c r="MG158"/>
      <c r="MH158"/>
      <c r="MI158"/>
      <c r="MJ158"/>
      <c r="MK158"/>
      <c r="ML158"/>
      <c r="MM158"/>
      <c r="MN158"/>
      <c r="MO158"/>
      <c r="MP158"/>
      <c r="MQ158"/>
      <c r="MR158"/>
      <c r="MS158"/>
      <c r="MT158"/>
      <c r="MU158"/>
      <c r="MV158"/>
      <c r="MW158"/>
      <c r="MX158"/>
      <c r="MY158"/>
      <c r="MZ158"/>
      <c r="NA158"/>
      <c r="NB158"/>
      <c r="NC158"/>
      <c r="ND158"/>
      <c r="NE158"/>
      <c r="NF158"/>
      <c r="NG158"/>
      <c r="NH158"/>
      <c r="NI158"/>
      <c r="NJ158"/>
      <c r="NK158"/>
      <c r="NL158"/>
      <c r="NM158"/>
      <c r="NN158"/>
      <c r="NO158"/>
      <c r="NP158"/>
      <c r="NQ158"/>
      <c r="NR158"/>
      <c r="NS158"/>
      <c r="NT158"/>
      <c r="NU158"/>
      <c r="NV158"/>
      <c r="NW158"/>
      <c r="NX158"/>
      <c r="NY158"/>
      <c r="NZ158"/>
      <c r="OA158"/>
      <c r="OB158"/>
      <c r="OC158"/>
      <c r="OD158"/>
      <c r="OE158"/>
    </row>
    <row r="159" spans="1:395" s="1" customFormat="1" x14ac:dyDescent="0.25">
      <c r="A159" s="8">
        <v>151</v>
      </c>
      <c r="B159" t="s">
        <v>53</v>
      </c>
      <c r="C159" s="4" t="s">
        <v>272</v>
      </c>
      <c r="D159" t="s">
        <v>327</v>
      </c>
      <c r="E159" s="4" t="s">
        <v>175</v>
      </c>
      <c r="F159" t="s">
        <v>113</v>
      </c>
      <c r="G159" s="13">
        <v>106000</v>
      </c>
      <c r="H159" s="13">
        <f>G159*0.0287</f>
        <v>3042.2</v>
      </c>
      <c r="I159" s="28">
        <v>13516.72</v>
      </c>
      <c r="J159" s="13">
        <f>G159*0.0304</f>
        <v>3222.4</v>
      </c>
      <c r="K159" s="28">
        <v>175</v>
      </c>
      <c r="L159" s="14">
        <f t="shared" si="26"/>
        <v>19956.32</v>
      </c>
      <c r="M159" s="14">
        <f t="shared" si="27"/>
        <v>86043.68</v>
      </c>
      <c r="N159" s="28"/>
      <c r="O159" s="28"/>
      <c r="P159"/>
      <c r="Q159" s="28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  <c r="IT159"/>
      <c r="IU159"/>
      <c r="IV159"/>
      <c r="IW159"/>
      <c r="IX159"/>
      <c r="IY159"/>
      <c r="IZ159"/>
      <c r="JA159"/>
      <c r="JB159"/>
      <c r="JC159"/>
      <c r="JD159"/>
      <c r="JE159"/>
      <c r="JF159"/>
      <c r="JG159"/>
      <c r="JH159"/>
      <c r="JI159"/>
      <c r="JJ159"/>
      <c r="JK159"/>
      <c r="JL159"/>
      <c r="JM159"/>
      <c r="JN159"/>
      <c r="JO159"/>
      <c r="JP159"/>
      <c r="JQ159"/>
      <c r="JR159"/>
      <c r="JS159"/>
      <c r="JT159"/>
      <c r="JU159"/>
      <c r="JV159"/>
      <c r="JW159"/>
      <c r="JX159"/>
      <c r="JY159"/>
      <c r="JZ159"/>
      <c r="KA159"/>
      <c r="KB159"/>
      <c r="KC159"/>
      <c r="KD159"/>
      <c r="KE159"/>
      <c r="KF159"/>
      <c r="KG159"/>
      <c r="KH159"/>
      <c r="KI159"/>
      <c r="KJ159"/>
      <c r="KK159"/>
      <c r="KL159"/>
      <c r="KM159"/>
      <c r="KN159"/>
      <c r="KO159"/>
      <c r="KP159"/>
      <c r="KQ159"/>
      <c r="KR159"/>
      <c r="KS159"/>
      <c r="KT159"/>
      <c r="KU159"/>
      <c r="KV159"/>
      <c r="KW159"/>
      <c r="KX159"/>
      <c r="KY159"/>
      <c r="KZ159"/>
      <c r="LA159"/>
      <c r="LB159"/>
      <c r="LC159"/>
      <c r="LD159"/>
      <c r="LE159"/>
      <c r="LF159"/>
      <c r="LG159"/>
      <c r="LH159"/>
      <c r="LI159"/>
      <c r="LJ159"/>
      <c r="LK159"/>
      <c r="LL159"/>
      <c r="LM159"/>
      <c r="LN159"/>
      <c r="LO159"/>
      <c r="LP159"/>
      <c r="LQ159"/>
      <c r="LR159"/>
      <c r="LS159"/>
      <c r="LT159"/>
      <c r="LU159"/>
      <c r="LV159"/>
      <c r="LW159"/>
      <c r="LX159"/>
      <c r="LY159"/>
      <c r="LZ159"/>
      <c r="MA159"/>
      <c r="MB159"/>
      <c r="MC159"/>
      <c r="MD159"/>
      <c r="ME159"/>
      <c r="MF159"/>
      <c r="MG159"/>
      <c r="MH159"/>
      <c r="MI159"/>
      <c r="MJ159"/>
      <c r="MK159"/>
      <c r="ML159"/>
      <c r="MM159"/>
      <c r="MN159"/>
      <c r="MO159"/>
      <c r="MP159"/>
      <c r="MQ159"/>
      <c r="MR159"/>
      <c r="MS159"/>
      <c r="MT159"/>
      <c r="MU159"/>
      <c r="MV159"/>
      <c r="MW159"/>
      <c r="MX159"/>
      <c r="MY159"/>
      <c r="MZ159"/>
      <c r="NA159"/>
      <c r="NB159"/>
      <c r="NC159"/>
      <c r="ND159"/>
      <c r="NE159"/>
      <c r="NF159"/>
      <c r="NG159"/>
      <c r="NH159"/>
      <c r="NI159"/>
      <c r="NJ159"/>
      <c r="NK159"/>
      <c r="NL159"/>
      <c r="NM159"/>
      <c r="NN159"/>
      <c r="NO159"/>
      <c r="NP159"/>
      <c r="NQ159"/>
      <c r="NR159"/>
      <c r="NS159"/>
      <c r="NT159"/>
      <c r="NU159"/>
      <c r="NV159"/>
      <c r="NW159"/>
      <c r="NX159"/>
      <c r="NY159"/>
      <c r="NZ159"/>
      <c r="OA159"/>
      <c r="OB159"/>
      <c r="OC159"/>
      <c r="OD159"/>
      <c r="OE159"/>
    </row>
    <row r="160" spans="1:395" s="1" customFormat="1" x14ac:dyDescent="0.25">
      <c r="A160" s="8">
        <v>152</v>
      </c>
      <c r="B160" t="s">
        <v>54</v>
      </c>
      <c r="C160" s="4" t="s">
        <v>272</v>
      </c>
      <c r="D160" t="s">
        <v>325</v>
      </c>
      <c r="E160" s="4" t="s">
        <v>175</v>
      </c>
      <c r="F160" t="s">
        <v>112</v>
      </c>
      <c r="G160" s="28">
        <v>65000</v>
      </c>
      <c r="H160" s="28">
        <v>1865.5</v>
      </c>
      <c r="I160" s="28">
        <v>4427.58</v>
      </c>
      <c r="J160" s="28">
        <v>1976</v>
      </c>
      <c r="K160" s="28">
        <v>665</v>
      </c>
      <c r="L160" s="14">
        <f t="shared" ref="L160" si="31">H160+I160+J160+K160</f>
        <v>8934.08</v>
      </c>
      <c r="M160" s="14">
        <f t="shared" ref="M160" si="32">+G160-L160</f>
        <v>56065.919999999998</v>
      </c>
      <c r="N160" s="28"/>
      <c r="O160" s="28"/>
      <c r="P160"/>
      <c r="Q160" s="28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  <c r="IW160"/>
      <c r="IX160"/>
      <c r="IY160"/>
      <c r="IZ160"/>
      <c r="JA160"/>
      <c r="JB160"/>
      <c r="JC160"/>
      <c r="JD160"/>
      <c r="JE160"/>
      <c r="JF160"/>
      <c r="JG160"/>
      <c r="JH160"/>
      <c r="JI160"/>
      <c r="JJ160"/>
      <c r="JK160"/>
      <c r="JL160"/>
      <c r="JM160"/>
      <c r="JN160"/>
      <c r="JO160"/>
      <c r="JP160"/>
      <c r="JQ160"/>
      <c r="JR160"/>
      <c r="JS160"/>
      <c r="JT160"/>
      <c r="JU160"/>
      <c r="JV160"/>
      <c r="JW160"/>
      <c r="JX160"/>
      <c r="JY160"/>
      <c r="JZ160"/>
      <c r="KA160"/>
      <c r="KB160"/>
      <c r="KC160"/>
      <c r="KD160"/>
      <c r="KE160"/>
      <c r="KF160"/>
      <c r="KG160"/>
      <c r="KH160"/>
      <c r="KI160"/>
      <c r="KJ160"/>
      <c r="KK160"/>
      <c r="KL160"/>
      <c r="KM160"/>
      <c r="KN160"/>
      <c r="KO160"/>
      <c r="KP160"/>
      <c r="KQ160"/>
      <c r="KR160"/>
      <c r="KS160"/>
      <c r="KT160"/>
      <c r="KU160"/>
      <c r="KV160"/>
      <c r="KW160"/>
      <c r="KX160"/>
      <c r="KY160"/>
      <c r="KZ160"/>
      <c r="LA160"/>
      <c r="LB160"/>
      <c r="LC160"/>
      <c r="LD160"/>
      <c r="LE160"/>
      <c r="LF160"/>
      <c r="LG160"/>
      <c r="LH160"/>
      <c r="LI160"/>
      <c r="LJ160"/>
      <c r="LK160"/>
      <c r="LL160"/>
      <c r="LM160"/>
      <c r="LN160"/>
      <c r="LO160"/>
      <c r="LP160"/>
      <c r="LQ160"/>
      <c r="LR160"/>
      <c r="LS160"/>
      <c r="LT160"/>
      <c r="LU160"/>
      <c r="LV160"/>
      <c r="LW160"/>
      <c r="LX160"/>
      <c r="LY160"/>
      <c r="LZ160"/>
      <c r="MA160"/>
      <c r="MB160"/>
      <c r="MC160"/>
      <c r="MD160"/>
      <c r="ME160"/>
      <c r="MF160"/>
      <c r="MG160"/>
      <c r="MH160"/>
      <c r="MI160"/>
      <c r="MJ160"/>
      <c r="MK160"/>
      <c r="ML160"/>
      <c r="MM160"/>
      <c r="MN160"/>
      <c r="MO160"/>
      <c r="MP160"/>
      <c r="MQ160"/>
      <c r="MR160"/>
      <c r="MS160"/>
      <c r="MT160"/>
      <c r="MU160"/>
      <c r="MV160"/>
      <c r="MW160"/>
      <c r="MX160"/>
      <c r="MY160"/>
      <c r="MZ160"/>
      <c r="NA160"/>
      <c r="NB160"/>
      <c r="NC160"/>
      <c r="ND160"/>
      <c r="NE160"/>
      <c r="NF160"/>
      <c r="NG160"/>
      <c r="NH160"/>
      <c r="NI160"/>
      <c r="NJ160"/>
      <c r="NK160"/>
      <c r="NL160"/>
      <c r="NM160"/>
      <c r="NN160"/>
      <c r="NO160"/>
      <c r="NP160"/>
      <c r="NQ160"/>
      <c r="NR160"/>
      <c r="NS160"/>
      <c r="NT160"/>
      <c r="NU160"/>
      <c r="NV160"/>
      <c r="NW160"/>
      <c r="NX160"/>
      <c r="NY160"/>
      <c r="NZ160"/>
      <c r="OA160"/>
      <c r="OB160"/>
      <c r="OC160"/>
      <c r="OD160"/>
      <c r="OE160"/>
    </row>
    <row r="161" spans="1:395" s="1" customFormat="1" x14ac:dyDescent="0.25">
      <c r="A161" s="8">
        <v>153</v>
      </c>
      <c r="B161" t="s">
        <v>203</v>
      </c>
      <c r="C161" s="4" t="s">
        <v>272</v>
      </c>
      <c r="D161" t="s">
        <v>469</v>
      </c>
      <c r="E161" s="4" t="s">
        <v>176</v>
      </c>
      <c r="F161" t="s">
        <v>113</v>
      </c>
      <c r="G161" s="28">
        <v>55000</v>
      </c>
      <c r="H161" s="28">
        <v>1578.5</v>
      </c>
      <c r="I161" s="28">
        <v>2559.6799999999998</v>
      </c>
      <c r="J161" s="28">
        <v>1672</v>
      </c>
      <c r="K161" s="28">
        <v>715</v>
      </c>
      <c r="L161" s="14">
        <f t="shared" si="26"/>
        <v>6525.18</v>
      </c>
      <c r="M161" s="14">
        <f t="shared" si="27"/>
        <v>48474.82</v>
      </c>
      <c r="N161" s="28"/>
      <c r="O161" s="28"/>
      <c r="P161"/>
      <c r="Q161" s="28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  <c r="IK161"/>
      <c r="IL161"/>
      <c r="IM161"/>
      <c r="IN161"/>
      <c r="IO161"/>
      <c r="IP161"/>
      <c r="IQ161"/>
      <c r="IR161"/>
      <c r="IS161"/>
      <c r="IT161"/>
      <c r="IU161"/>
      <c r="IV161"/>
      <c r="IW161"/>
      <c r="IX161"/>
      <c r="IY161"/>
      <c r="IZ161"/>
      <c r="JA161"/>
      <c r="JB161"/>
      <c r="JC161"/>
      <c r="JD161"/>
      <c r="JE161"/>
      <c r="JF161"/>
      <c r="JG161"/>
      <c r="JH161"/>
      <c r="JI161"/>
      <c r="JJ161"/>
      <c r="JK161"/>
      <c r="JL161"/>
      <c r="JM161"/>
      <c r="JN161"/>
      <c r="JO161"/>
      <c r="JP161"/>
      <c r="JQ161"/>
      <c r="JR161"/>
      <c r="JS161"/>
      <c r="JT161"/>
      <c r="JU161"/>
      <c r="JV161"/>
      <c r="JW161"/>
      <c r="JX161"/>
      <c r="JY161"/>
      <c r="JZ161"/>
      <c r="KA161"/>
      <c r="KB161"/>
      <c r="KC161"/>
      <c r="KD161"/>
      <c r="KE161"/>
      <c r="KF161"/>
      <c r="KG161"/>
      <c r="KH161"/>
      <c r="KI161"/>
      <c r="KJ161"/>
      <c r="KK161"/>
      <c r="KL161"/>
      <c r="KM161"/>
      <c r="KN161"/>
      <c r="KO161"/>
      <c r="KP161"/>
      <c r="KQ161"/>
      <c r="KR161"/>
      <c r="KS161"/>
      <c r="KT161"/>
      <c r="KU161"/>
      <c r="KV161"/>
      <c r="KW161"/>
      <c r="KX161"/>
      <c r="KY161"/>
      <c r="KZ161"/>
      <c r="LA161"/>
      <c r="LB161"/>
      <c r="LC161"/>
      <c r="LD161"/>
      <c r="LE161"/>
      <c r="LF161"/>
      <c r="LG161"/>
      <c r="LH161"/>
      <c r="LI161"/>
      <c r="LJ161"/>
      <c r="LK161"/>
      <c r="LL161"/>
      <c r="LM161"/>
      <c r="LN161"/>
      <c r="LO161"/>
      <c r="LP161"/>
      <c r="LQ161"/>
      <c r="LR161"/>
      <c r="LS161"/>
      <c r="LT161"/>
      <c r="LU161"/>
      <c r="LV161"/>
      <c r="LW161"/>
      <c r="LX161"/>
      <c r="LY161"/>
      <c r="LZ161"/>
      <c r="MA161"/>
      <c r="MB161"/>
      <c r="MC161"/>
      <c r="MD161"/>
      <c r="ME161"/>
      <c r="MF161"/>
      <c r="MG161"/>
      <c r="MH161"/>
      <c r="MI161"/>
      <c r="MJ161"/>
      <c r="MK161"/>
      <c r="ML161"/>
      <c r="MM161"/>
      <c r="MN161"/>
      <c r="MO161"/>
      <c r="MP161"/>
      <c r="MQ161"/>
      <c r="MR161"/>
      <c r="MS161"/>
      <c r="MT161"/>
      <c r="MU161"/>
      <c r="MV161"/>
      <c r="MW161"/>
      <c r="MX161"/>
      <c r="MY161"/>
      <c r="MZ161"/>
      <c r="NA161"/>
      <c r="NB161"/>
      <c r="NC161"/>
      <c r="ND161"/>
      <c r="NE161"/>
      <c r="NF161"/>
      <c r="NG161"/>
      <c r="NH161"/>
      <c r="NI161"/>
      <c r="NJ161"/>
      <c r="NK161"/>
      <c r="NL161"/>
      <c r="NM161"/>
      <c r="NN161"/>
      <c r="NO161"/>
      <c r="NP161"/>
      <c r="NQ161"/>
      <c r="NR161"/>
      <c r="NS161"/>
      <c r="NT161"/>
      <c r="NU161"/>
      <c r="NV161"/>
      <c r="NW161"/>
      <c r="NX161"/>
      <c r="NY161"/>
      <c r="NZ161"/>
      <c r="OA161"/>
      <c r="OB161"/>
      <c r="OC161"/>
      <c r="OD161"/>
      <c r="OE161"/>
    </row>
    <row r="162" spans="1:395" s="1" customFormat="1" x14ac:dyDescent="0.25">
      <c r="A162" s="8">
        <v>154</v>
      </c>
      <c r="B162" t="s">
        <v>52</v>
      </c>
      <c r="C162" s="4" t="s">
        <v>272</v>
      </c>
      <c r="D162" t="s">
        <v>114</v>
      </c>
      <c r="E162" s="4" t="s">
        <v>176</v>
      </c>
      <c r="F162" t="s">
        <v>113</v>
      </c>
      <c r="G162" s="13">
        <v>35000</v>
      </c>
      <c r="H162" s="28">
        <v>1004.5</v>
      </c>
      <c r="I162" s="28">
        <v>0</v>
      </c>
      <c r="J162" s="28">
        <v>1064</v>
      </c>
      <c r="K162" s="28">
        <v>421</v>
      </c>
      <c r="L162" s="14">
        <f t="shared" si="26"/>
        <v>2489.5</v>
      </c>
      <c r="M162" s="14">
        <f t="shared" si="27"/>
        <v>32510.5</v>
      </c>
      <c r="N162" s="28"/>
      <c r="O162" s="28"/>
      <c r="P162"/>
      <c r="Q162" s="28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  <c r="IP162"/>
      <c r="IQ162"/>
      <c r="IR162"/>
      <c r="IS162"/>
      <c r="IT162"/>
      <c r="IU162"/>
      <c r="IV162"/>
      <c r="IW162"/>
      <c r="IX162"/>
      <c r="IY162"/>
      <c r="IZ162"/>
      <c r="JA162"/>
      <c r="JB162"/>
      <c r="JC162"/>
      <c r="JD162"/>
      <c r="JE162"/>
      <c r="JF162"/>
      <c r="JG162"/>
      <c r="JH162"/>
      <c r="JI162"/>
      <c r="JJ162"/>
      <c r="JK162"/>
      <c r="JL162"/>
      <c r="JM162"/>
      <c r="JN162"/>
      <c r="JO162"/>
      <c r="JP162"/>
      <c r="JQ162"/>
      <c r="JR162"/>
      <c r="JS162"/>
      <c r="JT162"/>
      <c r="JU162"/>
      <c r="JV162"/>
      <c r="JW162"/>
      <c r="JX162"/>
      <c r="JY162"/>
      <c r="JZ162"/>
      <c r="KA162"/>
      <c r="KB162"/>
      <c r="KC162"/>
      <c r="KD162"/>
      <c r="KE162"/>
      <c r="KF162"/>
      <c r="KG162"/>
      <c r="KH162"/>
      <c r="KI162"/>
      <c r="KJ162"/>
      <c r="KK162"/>
      <c r="KL162"/>
      <c r="KM162"/>
      <c r="KN162"/>
      <c r="KO162"/>
      <c r="KP162"/>
      <c r="KQ162"/>
      <c r="KR162"/>
      <c r="KS162"/>
      <c r="KT162"/>
      <c r="KU162"/>
      <c r="KV162"/>
      <c r="KW162"/>
      <c r="KX162"/>
      <c r="KY162"/>
      <c r="KZ162"/>
      <c r="LA162"/>
      <c r="LB162"/>
      <c r="LC162"/>
      <c r="LD162"/>
      <c r="LE162"/>
      <c r="LF162"/>
      <c r="LG162"/>
      <c r="LH162"/>
      <c r="LI162"/>
      <c r="LJ162"/>
      <c r="LK162"/>
      <c r="LL162"/>
      <c r="LM162"/>
      <c r="LN162"/>
      <c r="LO162"/>
      <c r="LP162"/>
      <c r="LQ162"/>
      <c r="LR162"/>
      <c r="LS162"/>
      <c r="LT162"/>
      <c r="LU162"/>
      <c r="LV162"/>
      <c r="LW162"/>
      <c r="LX162"/>
      <c r="LY162"/>
      <c r="LZ162"/>
      <c r="MA162"/>
      <c r="MB162"/>
      <c r="MC162"/>
      <c r="MD162"/>
      <c r="ME162"/>
      <c r="MF162"/>
      <c r="MG162"/>
      <c r="MH162"/>
      <c r="MI162"/>
      <c r="MJ162"/>
      <c r="MK162"/>
      <c r="ML162"/>
      <c r="MM162"/>
      <c r="MN162"/>
      <c r="MO162"/>
      <c r="MP162"/>
      <c r="MQ162"/>
      <c r="MR162"/>
      <c r="MS162"/>
      <c r="MT162"/>
      <c r="MU162"/>
      <c r="MV162"/>
      <c r="MW162"/>
      <c r="MX162"/>
      <c r="MY162"/>
      <c r="MZ162"/>
      <c r="NA162"/>
      <c r="NB162"/>
      <c r="NC162"/>
      <c r="ND162"/>
      <c r="NE162"/>
      <c r="NF162"/>
      <c r="NG162"/>
      <c r="NH162"/>
      <c r="NI162"/>
      <c r="NJ162"/>
      <c r="NK162"/>
      <c r="NL162"/>
      <c r="NM162"/>
      <c r="NN162"/>
      <c r="NO162"/>
      <c r="NP162"/>
      <c r="NQ162"/>
      <c r="NR162"/>
      <c r="NS162"/>
      <c r="NT162"/>
      <c r="NU162"/>
      <c r="NV162"/>
      <c r="NW162"/>
      <c r="NX162"/>
      <c r="NY162"/>
      <c r="NZ162"/>
      <c r="OA162"/>
      <c r="OB162"/>
      <c r="OC162"/>
      <c r="OD162"/>
      <c r="OE162"/>
    </row>
    <row r="163" spans="1:395" s="1" customFormat="1" x14ac:dyDescent="0.25">
      <c r="A163" s="8">
        <v>155</v>
      </c>
      <c r="B163" t="s">
        <v>183</v>
      </c>
      <c r="C163" t="s">
        <v>272</v>
      </c>
      <c r="D163" t="s">
        <v>10</v>
      </c>
      <c r="E163" s="4" t="s">
        <v>175</v>
      </c>
      <c r="F163" t="s">
        <v>112</v>
      </c>
      <c r="G163" s="13">
        <v>36000</v>
      </c>
      <c r="H163" s="28">
        <v>1033.2</v>
      </c>
      <c r="I163" s="28">
        <v>0</v>
      </c>
      <c r="J163" s="28">
        <v>1094.4000000000001</v>
      </c>
      <c r="K163" s="28">
        <v>5194.5600000000004</v>
      </c>
      <c r="L163" s="14">
        <f t="shared" si="26"/>
        <v>7322.16</v>
      </c>
      <c r="M163" s="14">
        <f t="shared" si="27"/>
        <v>28677.84</v>
      </c>
      <c r="N163" s="28"/>
      <c r="O163" s="28"/>
      <c r="P163"/>
      <c r="Q163" s="28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  <c r="IU163"/>
      <c r="IV163"/>
      <c r="IW163"/>
      <c r="IX163"/>
      <c r="IY163"/>
      <c r="IZ163"/>
      <c r="JA163"/>
      <c r="JB163"/>
      <c r="JC163"/>
      <c r="JD163"/>
      <c r="JE163"/>
      <c r="JF163"/>
      <c r="JG163"/>
      <c r="JH163"/>
      <c r="JI163"/>
      <c r="JJ163"/>
      <c r="JK163"/>
      <c r="JL163"/>
      <c r="JM163"/>
      <c r="JN163"/>
      <c r="JO163"/>
      <c r="JP163"/>
      <c r="JQ163"/>
      <c r="JR163"/>
      <c r="JS163"/>
      <c r="JT163"/>
      <c r="JU163"/>
      <c r="JV163"/>
      <c r="JW163"/>
      <c r="JX163"/>
      <c r="JY163"/>
      <c r="JZ163"/>
      <c r="KA163"/>
      <c r="KB163"/>
      <c r="KC163"/>
      <c r="KD163"/>
      <c r="KE163"/>
      <c r="KF163"/>
      <c r="KG163"/>
      <c r="KH163"/>
      <c r="KI163"/>
      <c r="KJ163"/>
      <c r="KK163"/>
      <c r="KL163"/>
      <c r="KM163"/>
      <c r="KN163"/>
      <c r="KO163"/>
      <c r="KP163"/>
      <c r="KQ163"/>
      <c r="KR163"/>
      <c r="KS163"/>
      <c r="KT163"/>
      <c r="KU163"/>
      <c r="KV163"/>
      <c r="KW163"/>
      <c r="KX163"/>
      <c r="KY163"/>
      <c r="KZ163"/>
      <c r="LA163"/>
      <c r="LB163"/>
      <c r="LC163"/>
      <c r="LD163"/>
      <c r="LE163"/>
      <c r="LF163"/>
      <c r="LG163"/>
      <c r="LH163"/>
      <c r="LI163"/>
      <c r="LJ163"/>
      <c r="LK163"/>
      <c r="LL163"/>
      <c r="LM163"/>
      <c r="LN163"/>
      <c r="LO163"/>
      <c r="LP163"/>
      <c r="LQ163"/>
      <c r="LR163"/>
      <c r="LS163"/>
      <c r="LT163"/>
      <c r="LU163"/>
      <c r="LV163"/>
      <c r="LW163"/>
      <c r="LX163"/>
      <c r="LY163"/>
      <c r="LZ163"/>
      <c r="MA163"/>
      <c r="MB163"/>
      <c r="MC163"/>
      <c r="MD163"/>
      <c r="ME163"/>
      <c r="MF163"/>
      <c r="MG163"/>
      <c r="MH163"/>
      <c r="MI163"/>
      <c r="MJ163"/>
      <c r="MK163"/>
      <c r="ML163"/>
      <c r="MM163"/>
      <c r="MN163"/>
      <c r="MO163"/>
      <c r="MP163"/>
      <c r="MQ163"/>
      <c r="MR163"/>
      <c r="MS163"/>
      <c r="MT163"/>
      <c r="MU163"/>
      <c r="MV163"/>
      <c r="MW163"/>
      <c r="MX163"/>
      <c r="MY163"/>
      <c r="MZ163"/>
      <c r="NA163"/>
      <c r="NB163"/>
      <c r="NC163"/>
      <c r="ND163"/>
      <c r="NE163"/>
      <c r="NF163"/>
      <c r="NG163"/>
      <c r="NH163"/>
      <c r="NI163"/>
      <c r="NJ163"/>
      <c r="NK163"/>
      <c r="NL163"/>
      <c r="NM163"/>
      <c r="NN163"/>
      <c r="NO163"/>
      <c r="NP163"/>
      <c r="NQ163"/>
      <c r="NR163"/>
      <c r="NS163"/>
      <c r="NT163"/>
      <c r="NU163"/>
      <c r="NV163"/>
      <c r="NW163"/>
      <c r="NX163"/>
      <c r="NY163"/>
      <c r="NZ163"/>
      <c r="OA163"/>
      <c r="OB163"/>
      <c r="OC163"/>
      <c r="OD163"/>
      <c r="OE163"/>
    </row>
    <row r="164" spans="1:395" s="1" customFormat="1" x14ac:dyDescent="0.25">
      <c r="A164" s="8">
        <v>156</v>
      </c>
      <c r="B164" t="s">
        <v>410</v>
      </c>
      <c r="C164" t="s">
        <v>272</v>
      </c>
      <c r="D164" t="s">
        <v>114</v>
      </c>
      <c r="E164" s="4" t="s">
        <v>175</v>
      </c>
      <c r="F164" t="s">
        <v>113</v>
      </c>
      <c r="G164" s="28">
        <v>45000</v>
      </c>
      <c r="H164" s="28">
        <v>1291.5</v>
      </c>
      <c r="I164" s="28">
        <v>1148.33</v>
      </c>
      <c r="J164" s="28">
        <v>1368</v>
      </c>
      <c r="K164" s="28">
        <v>175</v>
      </c>
      <c r="L164" s="28">
        <v>3982.83</v>
      </c>
      <c r="M164" s="14">
        <f t="shared" si="27"/>
        <v>41017.17</v>
      </c>
      <c r="N164" s="28"/>
      <c r="O164" s="28"/>
      <c r="P164"/>
      <c r="Q164" s="28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  <c r="IT164"/>
      <c r="IU164"/>
      <c r="IV164"/>
      <c r="IW164"/>
      <c r="IX164"/>
      <c r="IY164"/>
      <c r="IZ164"/>
      <c r="JA164"/>
      <c r="JB164"/>
      <c r="JC164"/>
      <c r="JD164"/>
      <c r="JE164"/>
      <c r="JF164"/>
      <c r="JG164"/>
      <c r="JH164"/>
      <c r="JI164"/>
      <c r="JJ164"/>
      <c r="JK164"/>
      <c r="JL164"/>
      <c r="JM164"/>
      <c r="JN164"/>
      <c r="JO164"/>
      <c r="JP164"/>
      <c r="JQ164"/>
      <c r="JR164"/>
      <c r="JS164"/>
      <c r="JT164"/>
      <c r="JU164"/>
      <c r="JV164"/>
      <c r="JW164"/>
      <c r="JX164"/>
      <c r="JY164"/>
      <c r="JZ164"/>
      <c r="KA164"/>
      <c r="KB164"/>
      <c r="KC164"/>
      <c r="KD164"/>
      <c r="KE164"/>
      <c r="KF164"/>
      <c r="KG164"/>
      <c r="KH164"/>
      <c r="KI164"/>
      <c r="KJ164"/>
      <c r="KK164"/>
      <c r="KL164"/>
      <c r="KM164"/>
      <c r="KN164"/>
      <c r="KO164"/>
      <c r="KP164"/>
      <c r="KQ164"/>
      <c r="KR164"/>
      <c r="KS164"/>
      <c r="KT164"/>
      <c r="KU164"/>
      <c r="KV164"/>
      <c r="KW164"/>
      <c r="KX164"/>
      <c r="KY164"/>
      <c r="KZ164"/>
      <c r="LA164"/>
      <c r="LB164"/>
      <c r="LC164"/>
      <c r="LD164"/>
      <c r="LE164"/>
      <c r="LF164"/>
      <c r="LG164"/>
      <c r="LH164"/>
      <c r="LI164"/>
      <c r="LJ164"/>
      <c r="LK164"/>
      <c r="LL164"/>
      <c r="LM164"/>
      <c r="LN164"/>
      <c r="LO164"/>
      <c r="LP164"/>
      <c r="LQ164"/>
      <c r="LR164"/>
      <c r="LS164"/>
      <c r="LT164"/>
      <c r="LU164"/>
      <c r="LV164"/>
      <c r="LW164"/>
      <c r="LX164"/>
      <c r="LY164"/>
      <c r="LZ164"/>
      <c r="MA164"/>
      <c r="MB164"/>
      <c r="MC164"/>
      <c r="MD164"/>
      <c r="ME164"/>
      <c r="MF164"/>
      <c r="MG164"/>
      <c r="MH164"/>
      <c r="MI164"/>
      <c r="MJ164"/>
      <c r="MK164"/>
      <c r="ML164"/>
      <c r="MM164"/>
      <c r="MN164"/>
      <c r="MO164"/>
      <c r="MP164"/>
      <c r="MQ164"/>
      <c r="MR164"/>
      <c r="MS164"/>
      <c r="MT164"/>
      <c r="MU164"/>
      <c r="MV164"/>
      <c r="MW164"/>
      <c r="MX164"/>
      <c r="MY164"/>
      <c r="MZ164"/>
      <c r="NA164"/>
      <c r="NB164"/>
      <c r="NC164"/>
      <c r="ND164"/>
      <c r="NE164"/>
      <c r="NF164"/>
      <c r="NG164"/>
      <c r="NH164"/>
      <c r="NI164"/>
      <c r="NJ164"/>
      <c r="NK164"/>
      <c r="NL164"/>
      <c r="NM164"/>
      <c r="NN164"/>
      <c r="NO164"/>
      <c r="NP164"/>
      <c r="NQ164"/>
      <c r="NR164"/>
      <c r="NS164"/>
      <c r="NT164"/>
      <c r="NU164"/>
      <c r="NV164"/>
      <c r="NW164"/>
      <c r="NX164"/>
      <c r="NY164"/>
      <c r="NZ164"/>
      <c r="OA164"/>
      <c r="OB164"/>
      <c r="OC164"/>
      <c r="OD164"/>
      <c r="OE164"/>
    </row>
    <row r="165" spans="1:395" s="1" customFormat="1" x14ac:dyDescent="0.25">
      <c r="A165" s="8">
        <v>157</v>
      </c>
      <c r="B165" t="s">
        <v>124</v>
      </c>
      <c r="C165" t="s">
        <v>272</v>
      </c>
      <c r="D165" t="s">
        <v>383</v>
      </c>
      <c r="E165" s="4" t="s">
        <v>175</v>
      </c>
      <c r="F165" t="s">
        <v>113</v>
      </c>
      <c r="G165" s="28">
        <v>47000</v>
      </c>
      <c r="H165" s="28">
        <v>1348.9</v>
      </c>
      <c r="I165" s="28">
        <v>1430.6</v>
      </c>
      <c r="J165" s="28">
        <v>1428.8</v>
      </c>
      <c r="K165" s="28">
        <v>275</v>
      </c>
      <c r="L165" s="14">
        <f t="shared" si="26"/>
        <v>4483.3</v>
      </c>
      <c r="M165" s="14">
        <f t="shared" si="27"/>
        <v>42516.7</v>
      </c>
      <c r="N165" s="28"/>
      <c r="O165" s="28"/>
      <c r="P165"/>
      <c r="Q165" s="28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  <c r="IT165"/>
      <c r="IU165"/>
      <c r="IV165"/>
      <c r="IW165"/>
      <c r="IX165"/>
      <c r="IY165"/>
      <c r="IZ165"/>
      <c r="JA165"/>
      <c r="JB165"/>
      <c r="JC165"/>
      <c r="JD165"/>
      <c r="JE165"/>
      <c r="JF165"/>
      <c r="JG165"/>
      <c r="JH165"/>
      <c r="JI165"/>
      <c r="JJ165"/>
      <c r="JK165"/>
      <c r="JL165"/>
      <c r="JM165"/>
      <c r="JN165"/>
      <c r="JO165"/>
      <c r="JP165"/>
      <c r="JQ165"/>
      <c r="JR165"/>
      <c r="JS165"/>
      <c r="JT165"/>
      <c r="JU165"/>
      <c r="JV165"/>
      <c r="JW165"/>
      <c r="JX165"/>
      <c r="JY165"/>
      <c r="JZ165"/>
      <c r="KA165"/>
      <c r="KB165"/>
      <c r="KC165"/>
      <c r="KD165"/>
      <c r="KE165"/>
      <c r="KF165"/>
      <c r="KG165"/>
      <c r="KH165"/>
      <c r="KI165"/>
      <c r="KJ165"/>
      <c r="KK165"/>
      <c r="KL165"/>
      <c r="KM165"/>
      <c r="KN165"/>
      <c r="KO165"/>
      <c r="KP165"/>
      <c r="KQ165"/>
      <c r="KR165"/>
      <c r="KS165"/>
      <c r="KT165"/>
      <c r="KU165"/>
      <c r="KV165"/>
      <c r="KW165"/>
      <c r="KX165"/>
      <c r="KY165"/>
      <c r="KZ165"/>
      <c r="LA165"/>
      <c r="LB165"/>
      <c r="LC165"/>
      <c r="LD165"/>
      <c r="LE165"/>
      <c r="LF165"/>
      <c r="LG165"/>
      <c r="LH165"/>
      <c r="LI165"/>
      <c r="LJ165"/>
      <c r="LK165"/>
      <c r="LL165"/>
      <c r="LM165"/>
      <c r="LN165"/>
      <c r="LO165"/>
      <c r="LP165"/>
      <c r="LQ165"/>
      <c r="LR165"/>
      <c r="LS165"/>
      <c r="LT165"/>
      <c r="LU165"/>
      <c r="LV165"/>
      <c r="LW165"/>
      <c r="LX165"/>
      <c r="LY165"/>
      <c r="LZ165"/>
      <c r="MA165"/>
      <c r="MB165"/>
      <c r="MC165"/>
      <c r="MD165"/>
      <c r="ME165"/>
      <c r="MF165"/>
      <c r="MG165"/>
      <c r="MH165"/>
      <c r="MI165"/>
      <c r="MJ165"/>
      <c r="MK165"/>
      <c r="ML165"/>
      <c r="MM165"/>
      <c r="MN165"/>
      <c r="MO165"/>
      <c r="MP165"/>
      <c r="MQ165"/>
      <c r="MR165"/>
      <c r="MS165"/>
      <c r="MT165"/>
      <c r="MU165"/>
      <c r="MV165"/>
      <c r="MW165"/>
      <c r="MX165"/>
      <c r="MY165"/>
      <c r="MZ165"/>
      <c r="NA165"/>
      <c r="NB165"/>
      <c r="NC165"/>
      <c r="ND165"/>
      <c r="NE165"/>
      <c r="NF165"/>
      <c r="NG165"/>
      <c r="NH165"/>
      <c r="NI165"/>
      <c r="NJ165"/>
      <c r="NK165"/>
      <c r="NL165"/>
      <c r="NM165"/>
      <c r="NN165"/>
      <c r="NO165"/>
      <c r="NP165"/>
      <c r="NQ165"/>
      <c r="NR165"/>
      <c r="NS165"/>
      <c r="NT165"/>
      <c r="NU165"/>
      <c r="NV165"/>
      <c r="NW165"/>
      <c r="NX165"/>
      <c r="NY165"/>
      <c r="NZ165"/>
      <c r="OA165"/>
      <c r="OB165"/>
      <c r="OC165"/>
      <c r="OD165"/>
      <c r="OE165"/>
    </row>
    <row r="166" spans="1:395" s="1" customFormat="1" x14ac:dyDescent="0.25">
      <c r="A166" s="8">
        <v>158</v>
      </c>
      <c r="B166" t="s">
        <v>122</v>
      </c>
      <c r="C166" t="s">
        <v>337</v>
      </c>
      <c r="D166" t="s">
        <v>278</v>
      </c>
      <c r="E166" s="4" t="s">
        <v>176</v>
      </c>
      <c r="F166" t="s">
        <v>113</v>
      </c>
      <c r="G166" s="28">
        <v>65000</v>
      </c>
      <c r="H166" s="28">
        <v>1865.5</v>
      </c>
      <c r="I166" s="28">
        <v>4427.58</v>
      </c>
      <c r="J166" s="28">
        <v>1976</v>
      </c>
      <c r="K166" s="28">
        <v>175</v>
      </c>
      <c r="L166" s="14">
        <f t="shared" si="26"/>
        <v>8444.08</v>
      </c>
      <c r="M166" s="14">
        <f t="shared" si="27"/>
        <v>56555.92</v>
      </c>
      <c r="N166" s="28"/>
      <c r="O166" s="28"/>
      <c r="P166"/>
      <c r="Q166" s="28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  <c r="IT166"/>
      <c r="IU166"/>
      <c r="IV166"/>
      <c r="IW166"/>
      <c r="IX166"/>
      <c r="IY166"/>
      <c r="IZ166"/>
      <c r="JA166"/>
      <c r="JB166"/>
      <c r="JC166"/>
      <c r="JD166"/>
      <c r="JE166"/>
      <c r="JF166"/>
      <c r="JG166"/>
      <c r="JH166"/>
      <c r="JI166"/>
      <c r="JJ166"/>
      <c r="JK166"/>
      <c r="JL166"/>
      <c r="JM166"/>
      <c r="JN166"/>
      <c r="JO166"/>
      <c r="JP166"/>
      <c r="JQ166"/>
      <c r="JR166"/>
      <c r="JS166"/>
      <c r="JT166"/>
      <c r="JU166"/>
      <c r="JV166"/>
      <c r="JW166"/>
      <c r="JX166"/>
      <c r="JY166"/>
      <c r="JZ166"/>
      <c r="KA166"/>
      <c r="KB166"/>
      <c r="KC166"/>
      <c r="KD166"/>
      <c r="KE166"/>
      <c r="KF166"/>
      <c r="KG166"/>
      <c r="KH166"/>
      <c r="KI166"/>
      <c r="KJ166"/>
      <c r="KK166"/>
      <c r="KL166"/>
      <c r="KM166"/>
      <c r="KN166"/>
      <c r="KO166"/>
      <c r="KP166"/>
      <c r="KQ166"/>
      <c r="KR166"/>
      <c r="KS166"/>
      <c r="KT166"/>
      <c r="KU166"/>
      <c r="KV166"/>
      <c r="KW166"/>
      <c r="KX166"/>
      <c r="KY166"/>
      <c r="KZ166"/>
      <c r="LA166"/>
      <c r="LB166"/>
      <c r="LC166"/>
      <c r="LD166"/>
      <c r="LE166"/>
      <c r="LF166"/>
      <c r="LG166"/>
      <c r="LH166"/>
      <c r="LI166"/>
      <c r="LJ166"/>
      <c r="LK166"/>
      <c r="LL166"/>
      <c r="LM166"/>
      <c r="LN166"/>
      <c r="LO166"/>
      <c r="LP166"/>
      <c r="LQ166"/>
      <c r="LR166"/>
      <c r="LS166"/>
      <c r="LT166"/>
      <c r="LU166"/>
      <c r="LV166"/>
      <c r="LW166"/>
      <c r="LX166"/>
      <c r="LY166"/>
      <c r="LZ166"/>
      <c r="MA166"/>
      <c r="MB166"/>
      <c r="MC166"/>
      <c r="MD166"/>
      <c r="ME166"/>
      <c r="MF166"/>
      <c r="MG166"/>
      <c r="MH166"/>
      <c r="MI166"/>
      <c r="MJ166"/>
      <c r="MK166"/>
      <c r="ML166"/>
      <c r="MM166"/>
      <c r="MN166"/>
      <c r="MO166"/>
      <c r="MP166"/>
      <c r="MQ166"/>
      <c r="MR166"/>
      <c r="MS166"/>
      <c r="MT166"/>
      <c r="MU166"/>
      <c r="MV166"/>
      <c r="MW166"/>
      <c r="MX166"/>
      <c r="MY166"/>
      <c r="MZ166"/>
      <c r="NA166"/>
      <c r="NB166"/>
      <c r="NC166"/>
      <c r="ND166"/>
      <c r="NE166"/>
      <c r="NF166"/>
      <c r="NG166"/>
      <c r="NH166"/>
      <c r="NI166"/>
      <c r="NJ166"/>
      <c r="NK166"/>
      <c r="NL166"/>
      <c r="NM166"/>
      <c r="NN166"/>
      <c r="NO166"/>
      <c r="NP166"/>
      <c r="NQ166"/>
      <c r="NR166"/>
      <c r="NS166"/>
      <c r="NT166"/>
      <c r="NU166"/>
      <c r="NV166"/>
      <c r="NW166"/>
      <c r="NX166"/>
      <c r="NY166"/>
      <c r="NZ166"/>
      <c r="OA166"/>
      <c r="OB166"/>
      <c r="OC166"/>
      <c r="OD166"/>
      <c r="OE166"/>
    </row>
    <row r="167" spans="1:395" s="1" customFormat="1" x14ac:dyDescent="0.25">
      <c r="A167" s="8">
        <v>159</v>
      </c>
      <c r="B167" t="s">
        <v>181</v>
      </c>
      <c r="C167" t="s">
        <v>110</v>
      </c>
      <c r="D167" t="s">
        <v>321</v>
      </c>
      <c r="E167" s="4" t="s">
        <v>175</v>
      </c>
      <c r="F167" t="s">
        <v>113</v>
      </c>
      <c r="G167" s="28">
        <v>36000</v>
      </c>
      <c r="H167" s="28">
        <v>1033.2</v>
      </c>
      <c r="I167" s="28">
        <v>0</v>
      </c>
      <c r="J167" s="28">
        <v>1094.4000000000001</v>
      </c>
      <c r="K167" s="28">
        <v>275</v>
      </c>
      <c r="L167" s="14">
        <f t="shared" si="26"/>
        <v>2402.6</v>
      </c>
      <c r="M167" s="14">
        <f t="shared" si="27"/>
        <v>33597.4</v>
      </c>
      <c r="N167" s="28"/>
      <c r="O167" s="28"/>
      <c r="P167"/>
      <c r="Q167" s="28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  <c r="IW167"/>
      <c r="IX167"/>
      <c r="IY167"/>
      <c r="IZ167"/>
      <c r="JA167"/>
      <c r="JB167"/>
      <c r="JC167"/>
      <c r="JD167"/>
      <c r="JE167"/>
      <c r="JF167"/>
      <c r="JG167"/>
      <c r="JH167"/>
      <c r="JI167"/>
      <c r="JJ167"/>
      <c r="JK167"/>
      <c r="JL167"/>
      <c r="JM167"/>
      <c r="JN167"/>
      <c r="JO167"/>
      <c r="JP167"/>
      <c r="JQ167"/>
      <c r="JR167"/>
      <c r="JS167"/>
      <c r="JT167"/>
      <c r="JU167"/>
      <c r="JV167"/>
      <c r="JW167"/>
      <c r="JX167"/>
      <c r="JY167"/>
      <c r="JZ167"/>
      <c r="KA167"/>
      <c r="KB167"/>
      <c r="KC167"/>
      <c r="KD167"/>
      <c r="KE167"/>
      <c r="KF167"/>
      <c r="KG167"/>
      <c r="KH167"/>
      <c r="KI167"/>
      <c r="KJ167"/>
      <c r="KK167"/>
      <c r="KL167"/>
      <c r="KM167"/>
      <c r="KN167"/>
      <c r="KO167"/>
      <c r="KP167"/>
      <c r="KQ167"/>
      <c r="KR167"/>
      <c r="KS167"/>
      <c r="KT167"/>
      <c r="KU167"/>
      <c r="KV167"/>
      <c r="KW167"/>
      <c r="KX167"/>
      <c r="KY167"/>
      <c r="KZ167"/>
      <c r="LA167"/>
      <c r="LB167"/>
      <c r="LC167"/>
      <c r="LD167"/>
      <c r="LE167"/>
      <c r="LF167"/>
      <c r="LG167"/>
      <c r="LH167"/>
      <c r="LI167"/>
      <c r="LJ167"/>
      <c r="LK167"/>
      <c r="LL167"/>
      <c r="LM167"/>
      <c r="LN167"/>
      <c r="LO167"/>
      <c r="LP167"/>
      <c r="LQ167"/>
      <c r="LR167"/>
      <c r="LS167"/>
      <c r="LT167"/>
      <c r="LU167"/>
      <c r="LV167"/>
      <c r="LW167"/>
      <c r="LX167"/>
      <c r="LY167"/>
      <c r="LZ167"/>
      <c r="MA167"/>
      <c r="MB167"/>
      <c r="MC167"/>
      <c r="MD167"/>
      <c r="ME167"/>
      <c r="MF167"/>
      <c r="MG167"/>
      <c r="MH167"/>
      <c r="MI167"/>
      <c r="MJ167"/>
      <c r="MK167"/>
      <c r="ML167"/>
      <c r="MM167"/>
      <c r="MN167"/>
      <c r="MO167"/>
      <c r="MP167"/>
      <c r="MQ167"/>
      <c r="MR167"/>
      <c r="MS167"/>
      <c r="MT167"/>
      <c r="MU167"/>
      <c r="MV167"/>
      <c r="MW167"/>
      <c r="MX167"/>
      <c r="MY167"/>
      <c r="MZ167"/>
      <c r="NA167"/>
      <c r="NB167"/>
      <c r="NC167"/>
      <c r="ND167"/>
      <c r="NE167"/>
      <c r="NF167"/>
      <c r="NG167"/>
      <c r="NH167"/>
      <c r="NI167"/>
      <c r="NJ167"/>
      <c r="NK167"/>
      <c r="NL167"/>
      <c r="NM167"/>
      <c r="NN167"/>
      <c r="NO167"/>
      <c r="NP167"/>
      <c r="NQ167"/>
      <c r="NR167"/>
      <c r="NS167"/>
      <c r="NT167"/>
      <c r="NU167"/>
      <c r="NV167"/>
      <c r="NW167"/>
      <c r="NX167"/>
      <c r="NY167"/>
      <c r="NZ167"/>
      <c r="OA167"/>
      <c r="OB167"/>
      <c r="OC167"/>
      <c r="OD167"/>
      <c r="OE167"/>
    </row>
    <row r="168" spans="1:395" s="1" customFormat="1" x14ac:dyDescent="0.25">
      <c r="A168" s="8">
        <v>160</v>
      </c>
      <c r="B168" t="s">
        <v>148</v>
      </c>
      <c r="C168" t="s">
        <v>110</v>
      </c>
      <c r="D168" t="s">
        <v>114</v>
      </c>
      <c r="E168" s="4" t="s">
        <v>175</v>
      </c>
      <c r="F168" t="s">
        <v>113</v>
      </c>
      <c r="G168" s="28">
        <v>32000</v>
      </c>
      <c r="H168" s="28">
        <v>918.4</v>
      </c>
      <c r="I168" s="28">
        <v>0</v>
      </c>
      <c r="J168" s="28">
        <v>972.8</v>
      </c>
      <c r="K168" s="28">
        <v>275</v>
      </c>
      <c r="L168" s="14">
        <f t="shared" si="26"/>
        <v>2166.1999999999998</v>
      </c>
      <c r="M168" s="14">
        <f t="shared" si="27"/>
        <v>29833.8</v>
      </c>
      <c r="N168" s="28"/>
      <c r="O168" s="28"/>
      <c r="P168"/>
      <c r="Q168" s="2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  <c r="IW168"/>
      <c r="IX168"/>
      <c r="IY168"/>
      <c r="IZ168"/>
      <c r="JA168"/>
      <c r="JB168"/>
      <c r="JC168"/>
      <c r="JD168"/>
      <c r="JE168"/>
      <c r="JF168"/>
      <c r="JG168"/>
      <c r="JH168"/>
      <c r="JI168"/>
      <c r="JJ168"/>
      <c r="JK168"/>
      <c r="JL168"/>
      <c r="JM168"/>
      <c r="JN168"/>
      <c r="JO168"/>
      <c r="JP168"/>
      <c r="JQ168"/>
      <c r="JR168"/>
      <c r="JS168"/>
      <c r="JT168"/>
      <c r="JU168"/>
      <c r="JV168"/>
      <c r="JW168"/>
      <c r="JX168"/>
      <c r="JY168"/>
      <c r="JZ168"/>
      <c r="KA168"/>
      <c r="KB168"/>
      <c r="KC168"/>
      <c r="KD168"/>
      <c r="KE168"/>
      <c r="KF168"/>
      <c r="KG168"/>
      <c r="KH168"/>
      <c r="KI168"/>
      <c r="KJ168"/>
      <c r="KK168"/>
      <c r="KL168"/>
      <c r="KM168"/>
      <c r="KN168"/>
      <c r="KO168"/>
      <c r="KP168"/>
      <c r="KQ168"/>
      <c r="KR168"/>
      <c r="KS168"/>
      <c r="KT168"/>
      <c r="KU168"/>
      <c r="KV168"/>
      <c r="KW168"/>
      <c r="KX168"/>
      <c r="KY168"/>
      <c r="KZ168"/>
      <c r="LA168"/>
      <c r="LB168"/>
      <c r="LC168"/>
      <c r="LD168"/>
      <c r="LE168"/>
      <c r="LF168"/>
      <c r="LG168"/>
      <c r="LH168"/>
      <c r="LI168"/>
      <c r="LJ168"/>
      <c r="LK168"/>
      <c r="LL168"/>
      <c r="LM168"/>
      <c r="LN168"/>
      <c r="LO168"/>
      <c r="LP168"/>
      <c r="LQ168"/>
      <c r="LR168"/>
      <c r="LS168"/>
      <c r="LT168"/>
      <c r="LU168"/>
      <c r="LV168"/>
      <c r="LW168"/>
      <c r="LX168"/>
      <c r="LY168"/>
      <c r="LZ168"/>
      <c r="MA168"/>
      <c r="MB168"/>
      <c r="MC168"/>
      <c r="MD168"/>
      <c r="ME168"/>
      <c r="MF168"/>
      <c r="MG168"/>
      <c r="MH168"/>
      <c r="MI168"/>
      <c r="MJ168"/>
      <c r="MK168"/>
      <c r="ML168"/>
      <c r="MM168"/>
      <c r="MN168"/>
      <c r="MO168"/>
      <c r="MP168"/>
      <c r="MQ168"/>
      <c r="MR168"/>
      <c r="MS168"/>
      <c r="MT168"/>
      <c r="MU168"/>
      <c r="MV168"/>
      <c r="MW168"/>
      <c r="MX168"/>
      <c r="MY168"/>
      <c r="MZ168"/>
      <c r="NA168"/>
      <c r="NB168"/>
      <c r="NC168"/>
      <c r="ND168"/>
      <c r="NE168"/>
      <c r="NF168"/>
      <c r="NG168"/>
      <c r="NH168"/>
      <c r="NI168"/>
      <c r="NJ168"/>
      <c r="NK168"/>
      <c r="NL168"/>
      <c r="NM168"/>
      <c r="NN168"/>
      <c r="NO168"/>
      <c r="NP168"/>
      <c r="NQ168"/>
      <c r="NR168"/>
      <c r="NS168"/>
      <c r="NT168"/>
      <c r="NU168"/>
      <c r="NV168"/>
      <c r="NW168"/>
      <c r="NX168"/>
      <c r="NY168"/>
      <c r="NZ168"/>
      <c r="OA168"/>
      <c r="OB168"/>
      <c r="OC168"/>
      <c r="OD168"/>
      <c r="OE168"/>
    </row>
    <row r="169" spans="1:395" s="1" customFormat="1" x14ac:dyDescent="0.25">
      <c r="A169" s="8">
        <v>161</v>
      </c>
      <c r="B169" t="s">
        <v>21</v>
      </c>
      <c r="C169" t="s">
        <v>274</v>
      </c>
      <c r="D169" t="s">
        <v>114</v>
      </c>
      <c r="E169" s="4" t="s">
        <v>175</v>
      </c>
      <c r="F169" t="s">
        <v>112</v>
      </c>
      <c r="G169" s="28">
        <v>32000</v>
      </c>
      <c r="H169" s="28">
        <v>918.4</v>
      </c>
      <c r="I169" s="28">
        <v>0</v>
      </c>
      <c r="J169" s="28">
        <v>972.8</v>
      </c>
      <c r="K169" s="28">
        <v>5026.75</v>
      </c>
      <c r="L169" s="14">
        <f t="shared" si="26"/>
        <v>6917.95</v>
      </c>
      <c r="M169" s="14">
        <f t="shared" si="27"/>
        <v>25082.05</v>
      </c>
      <c r="N169" s="28"/>
      <c r="O169" s="28"/>
      <c r="P169"/>
      <c r="Q169" s="28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  <c r="IW169"/>
      <c r="IX169"/>
      <c r="IY169"/>
      <c r="IZ169"/>
      <c r="JA169"/>
      <c r="JB169"/>
      <c r="JC169"/>
      <c r="JD169"/>
      <c r="JE169"/>
      <c r="JF169"/>
      <c r="JG169"/>
      <c r="JH169"/>
      <c r="JI169"/>
      <c r="JJ169"/>
      <c r="JK169"/>
      <c r="JL169"/>
      <c r="JM169"/>
      <c r="JN169"/>
      <c r="JO169"/>
      <c r="JP169"/>
      <c r="JQ169"/>
      <c r="JR169"/>
      <c r="JS169"/>
      <c r="JT169"/>
      <c r="JU169"/>
      <c r="JV169"/>
      <c r="JW169"/>
      <c r="JX169"/>
      <c r="JY169"/>
      <c r="JZ169"/>
      <c r="KA169"/>
      <c r="KB169"/>
      <c r="KC169"/>
      <c r="KD169"/>
      <c r="KE169"/>
      <c r="KF169"/>
      <c r="KG169"/>
      <c r="KH169"/>
      <c r="KI169"/>
      <c r="KJ169"/>
      <c r="KK169"/>
      <c r="KL169"/>
      <c r="KM169"/>
      <c r="KN169"/>
      <c r="KO169"/>
      <c r="KP169"/>
      <c r="KQ169"/>
      <c r="KR169"/>
      <c r="KS169"/>
      <c r="KT169"/>
      <c r="KU169"/>
      <c r="KV169"/>
      <c r="KW169"/>
      <c r="KX169"/>
      <c r="KY169"/>
      <c r="KZ169"/>
      <c r="LA169"/>
      <c r="LB169"/>
      <c r="LC169"/>
      <c r="LD169"/>
      <c r="LE169"/>
      <c r="LF169"/>
      <c r="LG169"/>
      <c r="LH169"/>
      <c r="LI169"/>
      <c r="LJ169"/>
      <c r="LK169"/>
      <c r="LL169"/>
      <c r="LM169"/>
      <c r="LN169"/>
      <c r="LO169"/>
      <c r="LP169"/>
      <c r="LQ169"/>
      <c r="LR169"/>
      <c r="LS169"/>
      <c r="LT169"/>
      <c r="LU169"/>
      <c r="LV169"/>
      <c r="LW169"/>
      <c r="LX169"/>
      <c r="LY169"/>
      <c r="LZ169"/>
      <c r="MA169"/>
      <c r="MB169"/>
      <c r="MC169"/>
      <c r="MD169"/>
      <c r="ME169"/>
      <c r="MF169"/>
      <c r="MG169"/>
      <c r="MH169"/>
      <c r="MI169"/>
      <c r="MJ169"/>
      <c r="MK169"/>
      <c r="ML169"/>
      <c r="MM169"/>
      <c r="MN169"/>
      <c r="MO169"/>
      <c r="MP169"/>
      <c r="MQ169"/>
      <c r="MR169"/>
      <c r="MS169"/>
      <c r="MT169"/>
      <c r="MU169"/>
      <c r="MV169"/>
      <c r="MW169"/>
      <c r="MX169"/>
      <c r="MY169"/>
      <c r="MZ169"/>
      <c r="NA169"/>
      <c r="NB169"/>
      <c r="NC169"/>
      <c r="ND169"/>
      <c r="NE169"/>
      <c r="NF169"/>
      <c r="NG169"/>
      <c r="NH169"/>
      <c r="NI169"/>
      <c r="NJ169"/>
      <c r="NK169"/>
      <c r="NL169"/>
      <c r="NM169"/>
      <c r="NN169"/>
      <c r="NO169"/>
      <c r="NP169"/>
      <c r="NQ169"/>
      <c r="NR169"/>
      <c r="NS169"/>
      <c r="NT169"/>
      <c r="NU169"/>
      <c r="NV169"/>
      <c r="NW169"/>
      <c r="NX169"/>
      <c r="NY169"/>
      <c r="NZ169"/>
      <c r="OA169"/>
      <c r="OB169"/>
      <c r="OC169"/>
      <c r="OD169"/>
      <c r="OE169"/>
    </row>
    <row r="170" spans="1:395" s="1" customFormat="1" x14ac:dyDescent="0.25">
      <c r="A170" s="8">
        <v>162</v>
      </c>
      <c r="B170" t="s">
        <v>116</v>
      </c>
      <c r="C170" s="4" t="s">
        <v>172</v>
      </c>
      <c r="D170" t="s">
        <v>385</v>
      </c>
      <c r="E170" s="4" t="s">
        <v>176</v>
      </c>
      <c r="F170" t="s">
        <v>113</v>
      </c>
      <c r="G170" s="13">
        <v>40000</v>
      </c>
      <c r="H170" s="28">
        <v>1148</v>
      </c>
      <c r="I170" s="28">
        <v>154.68</v>
      </c>
      <c r="J170" s="28">
        <v>1216</v>
      </c>
      <c r="K170" s="28">
        <v>2094.7800000000002</v>
      </c>
      <c r="L170" s="14">
        <f t="shared" si="26"/>
        <v>4613.46</v>
      </c>
      <c r="M170" s="14">
        <f t="shared" si="27"/>
        <v>35386.54</v>
      </c>
      <c r="N170" s="28"/>
      <c r="O170" s="28"/>
      <c r="P170"/>
      <c r="Q170" s="28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  <c r="IW170"/>
      <c r="IX170"/>
      <c r="IY170"/>
      <c r="IZ170"/>
      <c r="JA170"/>
      <c r="JB170"/>
      <c r="JC170"/>
      <c r="JD170"/>
      <c r="JE170"/>
      <c r="JF170"/>
      <c r="JG170"/>
      <c r="JH170"/>
      <c r="JI170"/>
      <c r="JJ170"/>
      <c r="JK170"/>
      <c r="JL170"/>
      <c r="JM170"/>
      <c r="JN170"/>
      <c r="JO170"/>
      <c r="JP170"/>
      <c r="JQ170"/>
      <c r="JR170"/>
      <c r="JS170"/>
      <c r="JT170"/>
      <c r="JU170"/>
      <c r="JV170"/>
      <c r="JW170"/>
      <c r="JX170"/>
      <c r="JY170"/>
      <c r="JZ170"/>
      <c r="KA170"/>
      <c r="KB170"/>
      <c r="KC170"/>
      <c r="KD170"/>
      <c r="KE170"/>
      <c r="KF170"/>
      <c r="KG170"/>
      <c r="KH170"/>
      <c r="KI170"/>
      <c r="KJ170"/>
      <c r="KK170"/>
      <c r="KL170"/>
      <c r="KM170"/>
      <c r="KN170"/>
      <c r="KO170"/>
      <c r="KP170"/>
      <c r="KQ170"/>
      <c r="KR170"/>
      <c r="KS170"/>
      <c r="KT170"/>
      <c r="KU170"/>
      <c r="KV170"/>
      <c r="KW170"/>
      <c r="KX170"/>
      <c r="KY170"/>
      <c r="KZ170"/>
      <c r="LA170"/>
      <c r="LB170"/>
      <c r="LC170"/>
      <c r="LD170"/>
      <c r="LE170"/>
      <c r="LF170"/>
      <c r="LG170"/>
      <c r="LH170"/>
      <c r="LI170"/>
      <c r="LJ170"/>
      <c r="LK170"/>
      <c r="LL170"/>
      <c r="LM170"/>
      <c r="LN170"/>
      <c r="LO170"/>
      <c r="LP170"/>
      <c r="LQ170"/>
      <c r="LR170"/>
      <c r="LS170"/>
      <c r="LT170"/>
      <c r="LU170"/>
      <c r="LV170"/>
      <c r="LW170"/>
      <c r="LX170"/>
      <c r="LY170"/>
      <c r="LZ170"/>
      <c r="MA170"/>
      <c r="MB170"/>
      <c r="MC170"/>
      <c r="MD170"/>
      <c r="ME170"/>
      <c r="MF170"/>
      <c r="MG170"/>
      <c r="MH170"/>
      <c r="MI170"/>
      <c r="MJ170"/>
      <c r="MK170"/>
      <c r="ML170"/>
      <c r="MM170"/>
      <c r="MN170"/>
      <c r="MO170"/>
      <c r="MP170"/>
      <c r="MQ170"/>
      <c r="MR170"/>
      <c r="MS170"/>
      <c r="MT170"/>
      <c r="MU170"/>
      <c r="MV170"/>
      <c r="MW170"/>
      <c r="MX170"/>
      <c r="MY170"/>
      <c r="MZ170"/>
      <c r="NA170"/>
      <c r="NB170"/>
      <c r="NC170"/>
      <c r="ND170"/>
      <c r="NE170"/>
      <c r="NF170"/>
      <c r="NG170"/>
      <c r="NH170"/>
      <c r="NI170"/>
      <c r="NJ170"/>
      <c r="NK170"/>
      <c r="NL170"/>
      <c r="NM170"/>
      <c r="NN170"/>
      <c r="NO170"/>
      <c r="NP170"/>
      <c r="NQ170"/>
      <c r="NR170"/>
      <c r="NS170"/>
      <c r="NT170"/>
      <c r="NU170"/>
      <c r="NV170"/>
      <c r="NW170"/>
      <c r="NX170"/>
      <c r="NY170"/>
      <c r="NZ170"/>
      <c r="OA170"/>
      <c r="OB170"/>
      <c r="OC170"/>
      <c r="OD170"/>
      <c r="OE170"/>
    </row>
    <row r="171" spans="1:395" s="1" customFormat="1" x14ac:dyDescent="0.25">
      <c r="A171" s="8">
        <v>163</v>
      </c>
      <c r="B171" t="s">
        <v>127</v>
      </c>
      <c r="C171" s="4" t="s">
        <v>172</v>
      </c>
      <c r="D171" t="s">
        <v>114</v>
      </c>
      <c r="E171" s="4" t="s">
        <v>175</v>
      </c>
      <c r="F171" t="s">
        <v>113</v>
      </c>
      <c r="G171" s="14">
        <v>40000</v>
      </c>
      <c r="H171" s="14">
        <v>1148</v>
      </c>
      <c r="I171" s="14">
        <v>154.68</v>
      </c>
      <c r="J171" s="14">
        <v>1216</v>
      </c>
      <c r="K171" s="14">
        <v>2094.7800000000002</v>
      </c>
      <c r="L171" s="14">
        <v>4613.46</v>
      </c>
      <c r="M171" s="14">
        <f t="shared" si="27"/>
        <v>35386.54</v>
      </c>
      <c r="N171" s="28"/>
      <c r="O171" s="28"/>
      <c r="P171"/>
      <c r="Q171" s="28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  <c r="IP171"/>
      <c r="IQ171"/>
      <c r="IR171"/>
      <c r="IS171"/>
      <c r="IT171"/>
      <c r="IU171"/>
      <c r="IV171"/>
      <c r="IW171"/>
      <c r="IX171"/>
      <c r="IY171"/>
      <c r="IZ171"/>
      <c r="JA171"/>
      <c r="JB171"/>
      <c r="JC171"/>
      <c r="JD171"/>
      <c r="JE171"/>
      <c r="JF171"/>
      <c r="JG171"/>
      <c r="JH171"/>
      <c r="JI171"/>
      <c r="JJ171"/>
      <c r="JK171"/>
      <c r="JL171"/>
      <c r="JM171"/>
      <c r="JN171"/>
      <c r="JO171"/>
      <c r="JP171"/>
      <c r="JQ171"/>
      <c r="JR171"/>
      <c r="JS171"/>
      <c r="JT171"/>
      <c r="JU171"/>
      <c r="JV171"/>
      <c r="JW171"/>
      <c r="JX171"/>
      <c r="JY171"/>
      <c r="JZ171"/>
      <c r="KA171"/>
      <c r="KB171"/>
      <c r="KC171"/>
      <c r="KD171"/>
      <c r="KE171"/>
      <c r="KF171"/>
      <c r="KG171"/>
      <c r="KH171"/>
      <c r="KI171"/>
      <c r="KJ171"/>
      <c r="KK171"/>
      <c r="KL171"/>
      <c r="KM171"/>
      <c r="KN171"/>
      <c r="KO171"/>
      <c r="KP171"/>
      <c r="KQ171"/>
      <c r="KR171"/>
      <c r="KS171"/>
      <c r="KT171"/>
      <c r="KU171"/>
      <c r="KV171"/>
      <c r="KW171"/>
      <c r="KX171"/>
      <c r="KY171"/>
      <c r="KZ171"/>
      <c r="LA171"/>
      <c r="LB171"/>
      <c r="LC171"/>
      <c r="LD171"/>
      <c r="LE171"/>
      <c r="LF171"/>
      <c r="LG171"/>
      <c r="LH171"/>
      <c r="LI171"/>
      <c r="LJ171"/>
      <c r="LK171"/>
      <c r="LL171"/>
      <c r="LM171"/>
      <c r="LN171"/>
      <c r="LO171"/>
      <c r="LP171"/>
      <c r="LQ171"/>
      <c r="LR171"/>
      <c r="LS171"/>
      <c r="LT171"/>
      <c r="LU171"/>
      <c r="LV171"/>
      <c r="LW171"/>
      <c r="LX171"/>
      <c r="LY171"/>
      <c r="LZ171"/>
      <c r="MA171"/>
      <c r="MB171"/>
      <c r="MC171"/>
      <c r="MD171"/>
      <c r="ME171"/>
      <c r="MF171"/>
      <c r="MG171"/>
      <c r="MH171"/>
      <c r="MI171"/>
      <c r="MJ171"/>
      <c r="MK171"/>
      <c r="ML171"/>
      <c r="MM171"/>
      <c r="MN171"/>
      <c r="MO171"/>
      <c r="MP171"/>
      <c r="MQ171"/>
      <c r="MR171"/>
      <c r="MS171"/>
      <c r="MT171"/>
      <c r="MU171"/>
      <c r="MV171"/>
      <c r="MW171"/>
      <c r="MX171"/>
      <c r="MY171"/>
      <c r="MZ171"/>
      <c r="NA171"/>
      <c r="NB171"/>
      <c r="NC171"/>
      <c r="ND171"/>
      <c r="NE171"/>
      <c r="NF171"/>
      <c r="NG171"/>
      <c r="NH171"/>
      <c r="NI171"/>
      <c r="NJ171"/>
      <c r="NK171"/>
      <c r="NL171"/>
      <c r="NM171"/>
      <c r="NN171"/>
      <c r="NO171"/>
      <c r="NP171"/>
      <c r="NQ171"/>
      <c r="NR171"/>
      <c r="NS171"/>
      <c r="NT171"/>
      <c r="NU171"/>
      <c r="NV171"/>
      <c r="NW171"/>
      <c r="NX171"/>
      <c r="NY171"/>
      <c r="NZ171"/>
      <c r="OA171"/>
      <c r="OB171"/>
      <c r="OC171"/>
      <c r="OD171"/>
      <c r="OE171"/>
    </row>
    <row r="172" spans="1:395" s="1" customFormat="1" x14ac:dyDescent="0.25">
      <c r="A172" s="8">
        <v>164</v>
      </c>
      <c r="B172" t="s">
        <v>126</v>
      </c>
      <c r="C172" s="4" t="s">
        <v>172</v>
      </c>
      <c r="D172" t="s">
        <v>384</v>
      </c>
      <c r="E172" s="4" t="s">
        <v>175</v>
      </c>
      <c r="F172" t="s">
        <v>113</v>
      </c>
      <c r="G172" s="28">
        <v>47000</v>
      </c>
      <c r="H172" s="28">
        <v>1348.9</v>
      </c>
      <c r="I172" s="28">
        <v>1430.6</v>
      </c>
      <c r="J172" s="28">
        <v>1428.8</v>
      </c>
      <c r="K172" s="28">
        <v>275</v>
      </c>
      <c r="L172" s="14">
        <f t="shared" si="26"/>
        <v>4483.3</v>
      </c>
      <c r="M172" s="14">
        <f>+G172-L172</f>
        <v>42516.7</v>
      </c>
      <c r="N172" s="28"/>
      <c r="O172" s="28"/>
      <c r="P172"/>
      <c r="Q172" s="28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  <c r="IW172"/>
      <c r="IX172"/>
      <c r="IY172"/>
      <c r="IZ172"/>
      <c r="JA172"/>
      <c r="JB172"/>
      <c r="JC172"/>
      <c r="JD172"/>
      <c r="JE172"/>
      <c r="JF172"/>
      <c r="JG172"/>
      <c r="JH172"/>
      <c r="JI172"/>
      <c r="JJ172"/>
      <c r="JK172"/>
      <c r="JL172"/>
      <c r="JM172"/>
      <c r="JN172"/>
      <c r="JO172"/>
      <c r="JP172"/>
      <c r="JQ172"/>
      <c r="JR172"/>
      <c r="JS172"/>
      <c r="JT172"/>
      <c r="JU172"/>
      <c r="JV172"/>
      <c r="JW172"/>
      <c r="JX172"/>
      <c r="JY172"/>
      <c r="JZ172"/>
      <c r="KA172"/>
      <c r="KB172"/>
      <c r="KC172"/>
      <c r="KD172"/>
      <c r="KE172"/>
      <c r="KF172"/>
      <c r="KG172"/>
      <c r="KH172"/>
      <c r="KI172"/>
      <c r="KJ172"/>
      <c r="KK172"/>
      <c r="KL172"/>
      <c r="KM172"/>
      <c r="KN172"/>
      <c r="KO172"/>
      <c r="KP172"/>
      <c r="KQ172"/>
      <c r="KR172"/>
      <c r="KS172"/>
      <c r="KT172"/>
      <c r="KU172"/>
      <c r="KV172"/>
      <c r="KW172"/>
      <c r="KX172"/>
      <c r="KY172"/>
      <c r="KZ172"/>
      <c r="LA172"/>
      <c r="LB172"/>
      <c r="LC172"/>
      <c r="LD172"/>
      <c r="LE172"/>
      <c r="LF172"/>
      <c r="LG172"/>
      <c r="LH172"/>
      <c r="LI172"/>
      <c r="LJ172"/>
      <c r="LK172"/>
      <c r="LL172"/>
      <c r="LM172"/>
      <c r="LN172"/>
      <c r="LO172"/>
      <c r="LP172"/>
      <c r="LQ172"/>
      <c r="LR172"/>
      <c r="LS172"/>
      <c r="LT172"/>
      <c r="LU172"/>
      <c r="LV172"/>
      <c r="LW172"/>
      <c r="LX172"/>
      <c r="LY172"/>
      <c r="LZ172"/>
      <c r="MA172"/>
      <c r="MB172"/>
      <c r="MC172"/>
      <c r="MD172"/>
      <c r="ME172"/>
      <c r="MF172"/>
      <c r="MG172"/>
      <c r="MH172"/>
      <c r="MI172"/>
      <c r="MJ172"/>
      <c r="MK172"/>
      <c r="ML172"/>
      <c r="MM172"/>
      <c r="MN172"/>
      <c r="MO172"/>
      <c r="MP172"/>
      <c r="MQ172"/>
      <c r="MR172"/>
      <c r="MS172"/>
      <c r="MT172"/>
      <c r="MU172"/>
      <c r="MV172"/>
      <c r="MW172"/>
      <c r="MX172"/>
      <c r="MY172"/>
      <c r="MZ172"/>
      <c r="NA172"/>
      <c r="NB172"/>
      <c r="NC172"/>
      <c r="ND172"/>
      <c r="NE172"/>
      <c r="NF172"/>
      <c r="NG172"/>
      <c r="NH172"/>
      <c r="NI172"/>
      <c r="NJ172"/>
      <c r="NK172"/>
      <c r="NL172"/>
      <c r="NM172"/>
      <c r="NN172"/>
      <c r="NO172"/>
      <c r="NP172"/>
      <c r="NQ172"/>
      <c r="NR172"/>
      <c r="NS172"/>
      <c r="NT172"/>
      <c r="NU172"/>
      <c r="NV172"/>
      <c r="NW172"/>
      <c r="NX172"/>
      <c r="NY172"/>
      <c r="NZ172"/>
      <c r="OA172"/>
      <c r="OB172"/>
      <c r="OC172"/>
      <c r="OD172"/>
      <c r="OE172"/>
    </row>
    <row r="173" spans="1:395" s="1" customFormat="1" x14ac:dyDescent="0.25">
      <c r="A173" s="8">
        <v>165</v>
      </c>
      <c r="B173" t="s">
        <v>283</v>
      </c>
      <c r="C173" t="s">
        <v>204</v>
      </c>
      <c r="D173" t="s">
        <v>284</v>
      </c>
      <c r="E173" s="4" t="s">
        <v>176</v>
      </c>
      <c r="F173" t="s">
        <v>113</v>
      </c>
      <c r="G173" s="28">
        <v>65000</v>
      </c>
      <c r="H173" s="28">
        <v>1865.5</v>
      </c>
      <c r="I173" s="28">
        <v>4427.58</v>
      </c>
      <c r="J173" s="28">
        <v>1976</v>
      </c>
      <c r="K173" s="28">
        <v>275</v>
      </c>
      <c r="L173" s="14">
        <f t="shared" si="26"/>
        <v>8544.08</v>
      </c>
      <c r="M173" s="14">
        <f t="shared" si="27"/>
        <v>56455.92</v>
      </c>
      <c r="N173" s="28"/>
      <c r="O173" s="28"/>
      <c r="P173"/>
      <c r="Q173" s="28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  <c r="IL173"/>
      <c r="IM173"/>
      <c r="IN173"/>
      <c r="IO173"/>
      <c r="IP173"/>
      <c r="IQ173"/>
      <c r="IR173"/>
      <c r="IS173"/>
      <c r="IT173"/>
      <c r="IU173"/>
      <c r="IV173"/>
      <c r="IW173"/>
      <c r="IX173"/>
      <c r="IY173"/>
      <c r="IZ173"/>
      <c r="JA173"/>
      <c r="JB173"/>
      <c r="JC173"/>
      <c r="JD173"/>
      <c r="JE173"/>
      <c r="JF173"/>
      <c r="JG173"/>
      <c r="JH173"/>
      <c r="JI173"/>
      <c r="JJ173"/>
      <c r="JK173"/>
      <c r="JL173"/>
      <c r="JM173"/>
      <c r="JN173"/>
      <c r="JO173"/>
      <c r="JP173"/>
      <c r="JQ173"/>
      <c r="JR173"/>
      <c r="JS173"/>
      <c r="JT173"/>
      <c r="JU173"/>
      <c r="JV173"/>
      <c r="JW173"/>
      <c r="JX173"/>
      <c r="JY173"/>
      <c r="JZ173"/>
      <c r="KA173"/>
      <c r="KB173"/>
      <c r="KC173"/>
      <c r="KD173"/>
      <c r="KE173"/>
      <c r="KF173"/>
      <c r="KG173"/>
      <c r="KH173"/>
      <c r="KI173"/>
      <c r="KJ173"/>
      <c r="KK173"/>
      <c r="KL173"/>
      <c r="KM173"/>
      <c r="KN173"/>
      <c r="KO173"/>
      <c r="KP173"/>
      <c r="KQ173"/>
      <c r="KR173"/>
      <c r="KS173"/>
      <c r="KT173"/>
      <c r="KU173"/>
      <c r="KV173"/>
      <c r="KW173"/>
      <c r="KX173"/>
      <c r="KY173"/>
      <c r="KZ173"/>
      <c r="LA173"/>
      <c r="LB173"/>
      <c r="LC173"/>
      <c r="LD173"/>
      <c r="LE173"/>
      <c r="LF173"/>
      <c r="LG173"/>
      <c r="LH173"/>
      <c r="LI173"/>
      <c r="LJ173"/>
      <c r="LK173"/>
      <c r="LL173"/>
      <c r="LM173"/>
      <c r="LN173"/>
      <c r="LO173"/>
      <c r="LP173"/>
      <c r="LQ173"/>
      <c r="LR173"/>
      <c r="LS173"/>
      <c r="LT173"/>
      <c r="LU173"/>
      <c r="LV173"/>
      <c r="LW173"/>
      <c r="LX173"/>
      <c r="LY173"/>
      <c r="LZ173"/>
      <c r="MA173"/>
      <c r="MB173"/>
      <c r="MC173"/>
      <c r="MD173"/>
      <c r="ME173"/>
      <c r="MF173"/>
      <c r="MG173"/>
      <c r="MH173"/>
      <c r="MI173"/>
      <c r="MJ173"/>
      <c r="MK173"/>
      <c r="ML173"/>
      <c r="MM173"/>
      <c r="MN173"/>
      <c r="MO173"/>
      <c r="MP173"/>
      <c r="MQ173"/>
      <c r="MR173"/>
      <c r="MS173"/>
      <c r="MT173"/>
      <c r="MU173"/>
      <c r="MV173"/>
      <c r="MW173"/>
      <c r="MX173"/>
      <c r="MY173"/>
      <c r="MZ173"/>
      <c r="NA173"/>
      <c r="NB173"/>
      <c r="NC173"/>
      <c r="ND173"/>
      <c r="NE173"/>
      <c r="NF173"/>
      <c r="NG173"/>
      <c r="NH173"/>
      <c r="NI173"/>
      <c r="NJ173"/>
      <c r="NK173"/>
      <c r="NL173"/>
      <c r="NM173"/>
      <c r="NN173"/>
      <c r="NO173"/>
      <c r="NP173"/>
      <c r="NQ173"/>
      <c r="NR173"/>
      <c r="NS173"/>
      <c r="NT173"/>
      <c r="NU173"/>
      <c r="NV173"/>
      <c r="NW173"/>
      <c r="NX173"/>
      <c r="NY173"/>
      <c r="NZ173"/>
      <c r="OA173"/>
      <c r="OB173"/>
      <c r="OC173"/>
      <c r="OD173"/>
      <c r="OE173"/>
    </row>
    <row r="174" spans="1:395" s="1" customFormat="1" x14ac:dyDescent="0.25">
      <c r="A174" s="8">
        <v>166</v>
      </c>
      <c r="B174" t="s">
        <v>139</v>
      </c>
      <c r="C174" t="s">
        <v>204</v>
      </c>
      <c r="D174" s="4" t="s">
        <v>114</v>
      </c>
      <c r="E174" s="4" t="s">
        <v>176</v>
      </c>
      <c r="F174" s="23" t="s">
        <v>113</v>
      </c>
      <c r="G174" s="14">
        <v>40000</v>
      </c>
      <c r="H174" s="14">
        <v>1148</v>
      </c>
      <c r="I174" s="14">
        <v>442.65</v>
      </c>
      <c r="J174" s="14">
        <v>1216</v>
      </c>
      <c r="K174" s="14">
        <v>175</v>
      </c>
      <c r="L174" s="14">
        <v>2981.65</v>
      </c>
      <c r="M174" s="14">
        <f t="shared" si="27"/>
        <v>37018.35</v>
      </c>
      <c r="N174" s="28"/>
      <c r="O174" s="28"/>
      <c r="P174"/>
      <c r="Q174" s="28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  <c r="IW174"/>
      <c r="IX174"/>
      <c r="IY174"/>
      <c r="IZ174"/>
      <c r="JA174"/>
      <c r="JB174"/>
      <c r="JC174"/>
      <c r="JD174"/>
      <c r="JE174"/>
      <c r="JF174"/>
      <c r="JG174"/>
      <c r="JH174"/>
      <c r="JI174"/>
      <c r="JJ174"/>
      <c r="JK174"/>
      <c r="JL174"/>
      <c r="JM174"/>
      <c r="JN174"/>
      <c r="JO174"/>
      <c r="JP174"/>
      <c r="JQ174"/>
      <c r="JR174"/>
      <c r="JS174"/>
      <c r="JT174"/>
      <c r="JU174"/>
      <c r="JV174"/>
      <c r="JW174"/>
      <c r="JX174"/>
      <c r="JY174"/>
      <c r="JZ174"/>
      <c r="KA174"/>
      <c r="KB174"/>
      <c r="KC174"/>
      <c r="KD174"/>
      <c r="KE174"/>
      <c r="KF174"/>
      <c r="KG174"/>
      <c r="KH174"/>
      <c r="KI174"/>
      <c r="KJ174"/>
      <c r="KK174"/>
      <c r="KL174"/>
      <c r="KM174"/>
      <c r="KN174"/>
      <c r="KO174"/>
      <c r="KP174"/>
      <c r="KQ174"/>
      <c r="KR174"/>
      <c r="KS174"/>
      <c r="KT174"/>
      <c r="KU174"/>
      <c r="KV174"/>
      <c r="KW174"/>
      <c r="KX174"/>
      <c r="KY174"/>
      <c r="KZ174"/>
      <c r="LA174"/>
      <c r="LB174"/>
      <c r="LC174"/>
      <c r="LD174"/>
      <c r="LE174"/>
      <c r="LF174"/>
      <c r="LG174"/>
      <c r="LH174"/>
      <c r="LI174"/>
      <c r="LJ174"/>
      <c r="LK174"/>
      <c r="LL174"/>
      <c r="LM174"/>
      <c r="LN174"/>
      <c r="LO174"/>
      <c r="LP174"/>
      <c r="LQ174"/>
      <c r="LR174"/>
      <c r="LS174"/>
      <c r="LT174"/>
      <c r="LU174"/>
      <c r="LV174"/>
      <c r="LW174"/>
      <c r="LX174"/>
      <c r="LY174"/>
      <c r="LZ174"/>
      <c r="MA174"/>
      <c r="MB174"/>
      <c r="MC174"/>
      <c r="MD174"/>
      <c r="ME174"/>
      <c r="MF174"/>
      <c r="MG174"/>
      <c r="MH174"/>
      <c r="MI174"/>
      <c r="MJ174"/>
      <c r="MK174"/>
      <c r="ML174"/>
      <c r="MM174"/>
      <c r="MN174"/>
      <c r="MO174"/>
      <c r="MP174"/>
      <c r="MQ174"/>
      <c r="MR174"/>
      <c r="MS174"/>
      <c r="MT174"/>
      <c r="MU174"/>
      <c r="MV174"/>
      <c r="MW174"/>
      <c r="MX174"/>
      <c r="MY174"/>
      <c r="MZ174"/>
      <c r="NA174"/>
      <c r="NB174"/>
      <c r="NC174"/>
      <c r="ND174"/>
      <c r="NE174"/>
      <c r="NF174"/>
      <c r="NG174"/>
      <c r="NH174"/>
      <c r="NI174"/>
      <c r="NJ174"/>
      <c r="NK174"/>
      <c r="NL174"/>
      <c r="NM174"/>
      <c r="NN174"/>
      <c r="NO174"/>
      <c r="NP174"/>
      <c r="NQ174"/>
      <c r="NR174"/>
      <c r="NS174"/>
      <c r="NT174"/>
      <c r="NU174"/>
      <c r="NV174"/>
      <c r="NW174"/>
      <c r="NX174"/>
      <c r="NY174"/>
      <c r="NZ174"/>
      <c r="OA174"/>
      <c r="OB174"/>
      <c r="OC174"/>
      <c r="OD174"/>
      <c r="OE174"/>
    </row>
    <row r="175" spans="1:395" s="1" customFormat="1" x14ac:dyDescent="0.25">
      <c r="A175" s="8">
        <v>167</v>
      </c>
      <c r="B175" t="s">
        <v>115</v>
      </c>
      <c r="C175" s="4" t="s">
        <v>173</v>
      </c>
      <c r="D175" t="s">
        <v>386</v>
      </c>
      <c r="E175" s="4" t="s">
        <v>175</v>
      </c>
      <c r="F175" t="s">
        <v>113</v>
      </c>
      <c r="G175" s="28">
        <v>55000</v>
      </c>
      <c r="H175" s="28">
        <v>1578.5</v>
      </c>
      <c r="I175" s="28">
        <v>2559.6799999999998</v>
      </c>
      <c r="J175" s="28">
        <v>1672</v>
      </c>
      <c r="K175" s="28">
        <v>175</v>
      </c>
      <c r="L175" s="14">
        <f t="shared" si="26"/>
        <v>5985.18</v>
      </c>
      <c r="M175" s="14">
        <f t="shared" si="27"/>
        <v>49014.82</v>
      </c>
      <c r="N175" s="28"/>
      <c r="O175" s="28"/>
      <c r="P175"/>
      <c r="Q175" s="28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  <c r="IK175"/>
      <c r="IL175"/>
      <c r="IM175"/>
      <c r="IN175"/>
      <c r="IO175"/>
      <c r="IP175"/>
      <c r="IQ175"/>
      <c r="IR175"/>
      <c r="IS175"/>
      <c r="IT175"/>
      <c r="IU175"/>
      <c r="IV175"/>
      <c r="IW175"/>
      <c r="IX175"/>
      <c r="IY175"/>
      <c r="IZ175"/>
      <c r="JA175"/>
      <c r="JB175"/>
      <c r="JC175"/>
      <c r="JD175"/>
      <c r="JE175"/>
      <c r="JF175"/>
      <c r="JG175"/>
      <c r="JH175"/>
      <c r="JI175"/>
      <c r="JJ175"/>
      <c r="JK175"/>
      <c r="JL175"/>
      <c r="JM175"/>
      <c r="JN175"/>
      <c r="JO175"/>
      <c r="JP175"/>
      <c r="JQ175"/>
      <c r="JR175"/>
      <c r="JS175"/>
      <c r="JT175"/>
      <c r="JU175"/>
      <c r="JV175"/>
      <c r="JW175"/>
      <c r="JX175"/>
      <c r="JY175"/>
      <c r="JZ175"/>
      <c r="KA175"/>
      <c r="KB175"/>
      <c r="KC175"/>
      <c r="KD175"/>
      <c r="KE175"/>
      <c r="KF175"/>
      <c r="KG175"/>
      <c r="KH175"/>
      <c r="KI175"/>
      <c r="KJ175"/>
      <c r="KK175"/>
      <c r="KL175"/>
      <c r="KM175"/>
      <c r="KN175"/>
      <c r="KO175"/>
      <c r="KP175"/>
      <c r="KQ175"/>
      <c r="KR175"/>
      <c r="KS175"/>
      <c r="KT175"/>
      <c r="KU175"/>
      <c r="KV175"/>
      <c r="KW175"/>
      <c r="KX175"/>
      <c r="KY175"/>
      <c r="KZ175"/>
      <c r="LA175"/>
      <c r="LB175"/>
      <c r="LC175"/>
      <c r="LD175"/>
      <c r="LE175"/>
      <c r="LF175"/>
      <c r="LG175"/>
      <c r="LH175"/>
      <c r="LI175"/>
      <c r="LJ175"/>
      <c r="LK175"/>
      <c r="LL175"/>
      <c r="LM175"/>
      <c r="LN175"/>
      <c r="LO175"/>
      <c r="LP175"/>
      <c r="LQ175"/>
      <c r="LR175"/>
      <c r="LS175"/>
      <c r="LT175"/>
      <c r="LU175"/>
      <c r="LV175"/>
      <c r="LW175"/>
      <c r="LX175"/>
      <c r="LY175"/>
      <c r="LZ175"/>
      <c r="MA175"/>
      <c r="MB175"/>
      <c r="MC175"/>
      <c r="MD175"/>
      <c r="ME175"/>
      <c r="MF175"/>
      <c r="MG175"/>
      <c r="MH175"/>
      <c r="MI175"/>
      <c r="MJ175"/>
      <c r="MK175"/>
      <c r="ML175"/>
      <c r="MM175"/>
      <c r="MN175"/>
      <c r="MO175"/>
      <c r="MP175"/>
      <c r="MQ175"/>
      <c r="MR175"/>
      <c r="MS175"/>
      <c r="MT175"/>
      <c r="MU175"/>
      <c r="MV175"/>
      <c r="MW175"/>
      <c r="MX175"/>
      <c r="MY175"/>
      <c r="MZ175"/>
      <c r="NA175"/>
      <c r="NB175"/>
      <c r="NC175"/>
      <c r="ND175"/>
      <c r="NE175"/>
      <c r="NF175"/>
      <c r="NG175"/>
      <c r="NH175"/>
      <c r="NI175"/>
      <c r="NJ175"/>
      <c r="NK175"/>
      <c r="NL175"/>
      <c r="NM175"/>
      <c r="NN175"/>
      <c r="NO175"/>
      <c r="NP175"/>
      <c r="NQ175"/>
      <c r="NR175"/>
      <c r="NS175"/>
      <c r="NT175"/>
      <c r="NU175"/>
      <c r="NV175"/>
      <c r="NW175"/>
      <c r="NX175"/>
      <c r="NY175"/>
      <c r="NZ175"/>
      <c r="OA175"/>
      <c r="OB175"/>
      <c r="OC175"/>
      <c r="OD175"/>
      <c r="OE175"/>
    </row>
    <row r="176" spans="1:395" s="1" customFormat="1" x14ac:dyDescent="0.25">
      <c r="A176" s="8">
        <v>168</v>
      </c>
      <c r="B176" t="s">
        <v>125</v>
      </c>
      <c r="C176" s="4" t="s">
        <v>173</v>
      </c>
      <c r="D176" t="s">
        <v>114</v>
      </c>
      <c r="E176" s="4" t="s">
        <v>176</v>
      </c>
      <c r="F176" t="s">
        <v>113</v>
      </c>
      <c r="G176" s="14">
        <v>40000</v>
      </c>
      <c r="H176" s="14">
        <v>1148</v>
      </c>
      <c r="I176" s="14">
        <v>442.65</v>
      </c>
      <c r="J176" s="14">
        <v>1216</v>
      </c>
      <c r="K176" s="14">
        <v>175</v>
      </c>
      <c r="L176" s="14">
        <v>2981.65</v>
      </c>
      <c r="M176" s="14">
        <f t="shared" si="27"/>
        <v>37018.35</v>
      </c>
      <c r="N176" s="28"/>
      <c r="O176" s="28"/>
      <c r="P176"/>
      <c r="Q176" s="28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  <c r="IL176"/>
      <c r="IM176"/>
      <c r="IN176"/>
      <c r="IO176"/>
      <c r="IP176"/>
      <c r="IQ176"/>
      <c r="IR176"/>
      <c r="IS176"/>
      <c r="IT176"/>
      <c r="IU176"/>
      <c r="IV176"/>
      <c r="IW176"/>
      <c r="IX176"/>
      <c r="IY176"/>
      <c r="IZ176"/>
      <c r="JA176"/>
      <c r="JB176"/>
      <c r="JC176"/>
      <c r="JD176"/>
      <c r="JE176"/>
      <c r="JF176"/>
      <c r="JG176"/>
      <c r="JH176"/>
      <c r="JI176"/>
      <c r="JJ176"/>
      <c r="JK176"/>
      <c r="JL176"/>
      <c r="JM176"/>
      <c r="JN176"/>
      <c r="JO176"/>
      <c r="JP176"/>
      <c r="JQ176"/>
      <c r="JR176"/>
      <c r="JS176"/>
      <c r="JT176"/>
      <c r="JU176"/>
      <c r="JV176"/>
      <c r="JW176"/>
      <c r="JX176"/>
      <c r="JY176"/>
      <c r="JZ176"/>
      <c r="KA176"/>
      <c r="KB176"/>
      <c r="KC176"/>
      <c r="KD176"/>
      <c r="KE176"/>
      <c r="KF176"/>
      <c r="KG176"/>
      <c r="KH176"/>
      <c r="KI176"/>
      <c r="KJ176"/>
      <c r="KK176"/>
      <c r="KL176"/>
      <c r="KM176"/>
      <c r="KN176"/>
      <c r="KO176"/>
      <c r="KP176"/>
      <c r="KQ176"/>
      <c r="KR176"/>
      <c r="KS176"/>
      <c r="KT176"/>
      <c r="KU176"/>
      <c r="KV176"/>
      <c r="KW176"/>
      <c r="KX176"/>
      <c r="KY176"/>
      <c r="KZ176"/>
      <c r="LA176"/>
      <c r="LB176"/>
      <c r="LC176"/>
      <c r="LD176"/>
      <c r="LE176"/>
      <c r="LF176"/>
      <c r="LG176"/>
      <c r="LH176"/>
      <c r="LI176"/>
      <c r="LJ176"/>
      <c r="LK176"/>
      <c r="LL176"/>
      <c r="LM176"/>
      <c r="LN176"/>
      <c r="LO176"/>
      <c r="LP176"/>
      <c r="LQ176"/>
      <c r="LR176"/>
      <c r="LS176"/>
      <c r="LT176"/>
      <c r="LU176"/>
      <c r="LV176"/>
      <c r="LW176"/>
      <c r="LX176"/>
      <c r="LY176"/>
      <c r="LZ176"/>
      <c r="MA176"/>
      <c r="MB176"/>
      <c r="MC176"/>
      <c r="MD176"/>
      <c r="ME176"/>
      <c r="MF176"/>
      <c r="MG176"/>
      <c r="MH176"/>
      <c r="MI176"/>
      <c r="MJ176"/>
      <c r="MK176"/>
      <c r="ML176"/>
      <c r="MM176"/>
      <c r="MN176"/>
      <c r="MO176"/>
      <c r="MP176"/>
      <c r="MQ176"/>
      <c r="MR176"/>
      <c r="MS176"/>
      <c r="MT176"/>
      <c r="MU176"/>
      <c r="MV176"/>
      <c r="MW176"/>
      <c r="MX176"/>
      <c r="MY176"/>
      <c r="MZ176"/>
      <c r="NA176"/>
      <c r="NB176"/>
      <c r="NC176"/>
      <c r="ND176"/>
      <c r="NE176"/>
      <c r="NF176"/>
      <c r="NG176"/>
      <c r="NH176"/>
      <c r="NI176"/>
      <c r="NJ176"/>
      <c r="NK176"/>
      <c r="NL176"/>
      <c r="NM176"/>
      <c r="NN176"/>
      <c r="NO176"/>
      <c r="NP176"/>
      <c r="NQ176"/>
      <c r="NR176"/>
      <c r="NS176"/>
      <c r="NT176"/>
      <c r="NU176"/>
      <c r="NV176"/>
      <c r="NW176"/>
      <c r="NX176"/>
      <c r="NY176"/>
      <c r="NZ176"/>
      <c r="OA176"/>
      <c r="OB176"/>
      <c r="OC176"/>
      <c r="OD176"/>
      <c r="OE176"/>
    </row>
    <row r="177" spans="1:395" s="1" customFormat="1" x14ac:dyDescent="0.25">
      <c r="A177" s="8">
        <v>169</v>
      </c>
      <c r="B177" t="s">
        <v>59</v>
      </c>
      <c r="C177" s="4" t="s">
        <v>173</v>
      </c>
      <c r="D177" t="s">
        <v>386</v>
      </c>
      <c r="E177" s="4" t="s">
        <v>175</v>
      </c>
      <c r="F177" t="s">
        <v>112</v>
      </c>
      <c r="G177" s="28">
        <v>47000</v>
      </c>
      <c r="H177" s="28">
        <v>1348.9</v>
      </c>
      <c r="I177" s="28">
        <v>1430.6</v>
      </c>
      <c r="J177" s="28">
        <v>1428.8</v>
      </c>
      <c r="K177" s="28">
        <v>275</v>
      </c>
      <c r="L177" s="14">
        <f t="shared" ref="L177:L238" si="33">H177+I177+J177+K177</f>
        <v>4483.3</v>
      </c>
      <c r="M177" s="14">
        <f t="shared" si="27"/>
        <v>42516.7</v>
      </c>
      <c r="N177" s="28"/>
      <c r="O177" s="28"/>
      <c r="P177"/>
      <c r="Q177" s="28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  <c r="IW177"/>
      <c r="IX177"/>
      <c r="IY177"/>
      <c r="IZ177"/>
      <c r="JA177"/>
      <c r="JB177"/>
      <c r="JC177"/>
      <c r="JD177"/>
      <c r="JE177"/>
      <c r="JF177"/>
      <c r="JG177"/>
      <c r="JH177"/>
      <c r="JI177"/>
      <c r="JJ177"/>
      <c r="JK177"/>
      <c r="JL177"/>
      <c r="JM177"/>
      <c r="JN177"/>
      <c r="JO177"/>
      <c r="JP177"/>
      <c r="JQ177"/>
      <c r="JR177"/>
      <c r="JS177"/>
      <c r="JT177"/>
      <c r="JU177"/>
      <c r="JV177"/>
      <c r="JW177"/>
      <c r="JX177"/>
      <c r="JY177"/>
      <c r="JZ177"/>
      <c r="KA177"/>
      <c r="KB177"/>
      <c r="KC177"/>
      <c r="KD177"/>
      <c r="KE177"/>
      <c r="KF177"/>
      <c r="KG177"/>
      <c r="KH177"/>
      <c r="KI177"/>
      <c r="KJ177"/>
      <c r="KK177"/>
      <c r="KL177"/>
      <c r="KM177"/>
      <c r="KN177"/>
      <c r="KO177"/>
      <c r="KP177"/>
      <c r="KQ177"/>
      <c r="KR177"/>
      <c r="KS177"/>
      <c r="KT177"/>
      <c r="KU177"/>
      <c r="KV177"/>
      <c r="KW177"/>
      <c r="KX177"/>
      <c r="KY177"/>
      <c r="KZ177"/>
      <c r="LA177"/>
      <c r="LB177"/>
      <c r="LC177"/>
      <c r="LD177"/>
      <c r="LE177"/>
      <c r="LF177"/>
      <c r="LG177"/>
      <c r="LH177"/>
      <c r="LI177"/>
      <c r="LJ177"/>
      <c r="LK177"/>
      <c r="LL177"/>
      <c r="LM177"/>
      <c r="LN177"/>
      <c r="LO177"/>
      <c r="LP177"/>
      <c r="LQ177"/>
      <c r="LR177"/>
      <c r="LS177"/>
      <c r="LT177"/>
      <c r="LU177"/>
      <c r="LV177"/>
      <c r="LW177"/>
      <c r="LX177"/>
      <c r="LY177"/>
      <c r="LZ177"/>
      <c r="MA177"/>
      <c r="MB177"/>
      <c r="MC177"/>
      <c r="MD177"/>
      <c r="ME177"/>
      <c r="MF177"/>
      <c r="MG177"/>
      <c r="MH177"/>
      <c r="MI177"/>
      <c r="MJ177"/>
      <c r="MK177"/>
      <c r="ML177"/>
      <c r="MM177"/>
      <c r="MN177"/>
      <c r="MO177"/>
      <c r="MP177"/>
      <c r="MQ177"/>
      <c r="MR177"/>
      <c r="MS177"/>
      <c r="MT177"/>
      <c r="MU177"/>
      <c r="MV177"/>
      <c r="MW177"/>
      <c r="MX177"/>
      <c r="MY177"/>
      <c r="MZ177"/>
      <c r="NA177"/>
      <c r="NB177"/>
      <c r="NC177"/>
      <c r="ND177"/>
      <c r="NE177"/>
      <c r="NF177"/>
      <c r="NG177"/>
      <c r="NH177"/>
      <c r="NI177"/>
      <c r="NJ177"/>
      <c r="NK177"/>
      <c r="NL177"/>
      <c r="NM177"/>
      <c r="NN177"/>
      <c r="NO177"/>
      <c r="NP177"/>
      <c r="NQ177"/>
      <c r="NR177"/>
      <c r="NS177"/>
      <c r="NT177"/>
      <c r="NU177"/>
      <c r="NV177"/>
      <c r="NW177"/>
      <c r="NX177"/>
      <c r="NY177"/>
      <c r="NZ177"/>
      <c r="OA177"/>
      <c r="OB177"/>
      <c r="OC177"/>
      <c r="OD177"/>
      <c r="OE177"/>
    </row>
    <row r="178" spans="1:395" s="1" customFormat="1" x14ac:dyDescent="0.25">
      <c r="A178" s="8">
        <v>170</v>
      </c>
      <c r="B178" t="s">
        <v>107</v>
      </c>
      <c r="C178" s="4" t="s">
        <v>174</v>
      </c>
      <c r="D178" t="s">
        <v>387</v>
      </c>
      <c r="E178" s="4" t="s">
        <v>175</v>
      </c>
      <c r="F178" t="s">
        <v>113</v>
      </c>
      <c r="G178" s="28">
        <v>47000</v>
      </c>
      <c r="H178" s="28">
        <v>1348.9</v>
      </c>
      <c r="I178" s="28">
        <v>1430.6</v>
      </c>
      <c r="J178" s="28">
        <v>1428.8</v>
      </c>
      <c r="K178" s="28">
        <v>275</v>
      </c>
      <c r="L178" s="14">
        <f t="shared" si="33"/>
        <v>4483.3</v>
      </c>
      <c r="M178" s="14">
        <f t="shared" si="27"/>
        <v>42516.7</v>
      </c>
      <c r="N178" s="28"/>
      <c r="O178" s="28"/>
      <c r="P178"/>
      <c r="Q178" s="2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  <c r="IK178"/>
      <c r="IL178"/>
      <c r="IM178"/>
      <c r="IN178"/>
      <c r="IO178"/>
      <c r="IP178"/>
      <c r="IQ178"/>
      <c r="IR178"/>
      <c r="IS178"/>
      <c r="IT178"/>
      <c r="IU178"/>
      <c r="IV178"/>
      <c r="IW178"/>
      <c r="IX178"/>
      <c r="IY178"/>
      <c r="IZ178"/>
      <c r="JA178"/>
      <c r="JB178"/>
      <c r="JC178"/>
      <c r="JD178"/>
      <c r="JE178"/>
      <c r="JF178"/>
      <c r="JG178"/>
      <c r="JH178"/>
      <c r="JI178"/>
      <c r="JJ178"/>
      <c r="JK178"/>
      <c r="JL178"/>
      <c r="JM178"/>
      <c r="JN178"/>
      <c r="JO178"/>
      <c r="JP178"/>
      <c r="JQ178"/>
      <c r="JR178"/>
      <c r="JS178"/>
      <c r="JT178"/>
      <c r="JU178"/>
      <c r="JV178"/>
      <c r="JW178"/>
      <c r="JX178"/>
      <c r="JY178"/>
      <c r="JZ178"/>
      <c r="KA178"/>
      <c r="KB178"/>
      <c r="KC178"/>
      <c r="KD178"/>
      <c r="KE178"/>
      <c r="KF178"/>
      <c r="KG178"/>
      <c r="KH178"/>
      <c r="KI178"/>
      <c r="KJ178"/>
      <c r="KK178"/>
      <c r="KL178"/>
      <c r="KM178"/>
      <c r="KN178"/>
      <c r="KO178"/>
      <c r="KP178"/>
      <c r="KQ178"/>
      <c r="KR178"/>
      <c r="KS178"/>
      <c r="KT178"/>
      <c r="KU178"/>
      <c r="KV178"/>
      <c r="KW178"/>
      <c r="KX178"/>
      <c r="KY178"/>
      <c r="KZ178"/>
      <c r="LA178"/>
      <c r="LB178"/>
      <c r="LC178"/>
      <c r="LD178"/>
      <c r="LE178"/>
      <c r="LF178"/>
      <c r="LG178"/>
      <c r="LH178"/>
      <c r="LI178"/>
      <c r="LJ178"/>
      <c r="LK178"/>
      <c r="LL178"/>
      <c r="LM178"/>
      <c r="LN178"/>
      <c r="LO178"/>
      <c r="LP178"/>
      <c r="LQ178"/>
      <c r="LR178"/>
      <c r="LS178"/>
      <c r="LT178"/>
      <c r="LU178"/>
      <c r="LV178"/>
      <c r="LW178"/>
      <c r="LX178"/>
      <c r="LY178"/>
      <c r="LZ178"/>
      <c r="MA178"/>
      <c r="MB178"/>
      <c r="MC178"/>
      <c r="MD178"/>
      <c r="ME178"/>
      <c r="MF178"/>
      <c r="MG178"/>
      <c r="MH178"/>
      <c r="MI178"/>
      <c r="MJ178"/>
      <c r="MK178"/>
      <c r="ML178"/>
      <c r="MM178"/>
      <c r="MN178"/>
      <c r="MO178"/>
      <c r="MP178"/>
      <c r="MQ178"/>
      <c r="MR178"/>
      <c r="MS178"/>
      <c r="MT178"/>
      <c r="MU178"/>
      <c r="MV178"/>
      <c r="MW178"/>
      <c r="MX178"/>
      <c r="MY178"/>
      <c r="MZ178"/>
      <c r="NA178"/>
      <c r="NB178"/>
      <c r="NC178"/>
      <c r="ND178"/>
      <c r="NE178"/>
      <c r="NF178"/>
      <c r="NG178"/>
      <c r="NH178"/>
      <c r="NI178"/>
      <c r="NJ178"/>
      <c r="NK178"/>
      <c r="NL178"/>
      <c r="NM178"/>
      <c r="NN178"/>
      <c r="NO178"/>
      <c r="NP178"/>
      <c r="NQ178"/>
      <c r="NR178"/>
      <c r="NS178"/>
      <c r="NT178"/>
      <c r="NU178"/>
      <c r="NV178"/>
      <c r="NW178"/>
      <c r="NX178"/>
      <c r="NY178"/>
      <c r="NZ178"/>
      <c r="OA178"/>
      <c r="OB178"/>
      <c r="OC178"/>
      <c r="OD178"/>
      <c r="OE178"/>
    </row>
    <row r="179" spans="1:395" s="1" customFormat="1" x14ac:dyDescent="0.25">
      <c r="A179" s="8">
        <v>171</v>
      </c>
      <c r="B179" t="s">
        <v>129</v>
      </c>
      <c r="C179" s="4" t="s">
        <v>174</v>
      </c>
      <c r="D179" t="s">
        <v>387</v>
      </c>
      <c r="E179" s="4" t="s">
        <v>175</v>
      </c>
      <c r="F179" t="s">
        <v>113</v>
      </c>
      <c r="G179" s="28">
        <v>47000</v>
      </c>
      <c r="H179" s="28">
        <v>1348.9</v>
      </c>
      <c r="I179" s="28">
        <v>1430.6</v>
      </c>
      <c r="J179" s="28">
        <v>1428.8</v>
      </c>
      <c r="K179" s="28">
        <v>175</v>
      </c>
      <c r="L179" s="14">
        <f t="shared" si="33"/>
        <v>4383.3</v>
      </c>
      <c r="M179" s="14">
        <f t="shared" si="27"/>
        <v>42616.7</v>
      </c>
      <c r="N179" s="28"/>
      <c r="O179" s="28"/>
      <c r="P179"/>
      <c r="Q179" s="28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  <c r="IK179"/>
      <c r="IL179"/>
      <c r="IM179"/>
      <c r="IN179"/>
      <c r="IO179"/>
      <c r="IP179"/>
      <c r="IQ179"/>
      <c r="IR179"/>
      <c r="IS179"/>
      <c r="IT179"/>
      <c r="IU179"/>
      <c r="IV179"/>
      <c r="IW179"/>
      <c r="IX179"/>
      <c r="IY179"/>
      <c r="IZ179"/>
      <c r="JA179"/>
      <c r="JB179"/>
      <c r="JC179"/>
      <c r="JD179"/>
      <c r="JE179"/>
      <c r="JF179"/>
      <c r="JG179"/>
      <c r="JH179"/>
      <c r="JI179"/>
      <c r="JJ179"/>
      <c r="JK179"/>
      <c r="JL179"/>
      <c r="JM179"/>
      <c r="JN179"/>
      <c r="JO179"/>
      <c r="JP179"/>
      <c r="JQ179"/>
      <c r="JR179"/>
      <c r="JS179"/>
      <c r="JT179"/>
      <c r="JU179"/>
      <c r="JV179"/>
      <c r="JW179"/>
      <c r="JX179"/>
      <c r="JY179"/>
      <c r="JZ179"/>
      <c r="KA179"/>
      <c r="KB179"/>
      <c r="KC179"/>
      <c r="KD179"/>
      <c r="KE179"/>
      <c r="KF179"/>
      <c r="KG179"/>
      <c r="KH179"/>
      <c r="KI179"/>
      <c r="KJ179"/>
      <c r="KK179"/>
      <c r="KL179"/>
      <c r="KM179"/>
      <c r="KN179"/>
      <c r="KO179"/>
      <c r="KP179"/>
      <c r="KQ179"/>
      <c r="KR179"/>
      <c r="KS179"/>
      <c r="KT179"/>
      <c r="KU179"/>
      <c r="KV179"/>
      <c r="KW179"/>
      <c r="KX179"/>
      <c r="KY179"/>
      <c r="KZ179"/>
      <c r="LA179"/>
      <c r="LB179"/>
      <c r="LC179"/>
      <c r="LD179"/>
      <c r="LE179"/>
      <c r="LF179"/>
      <c r="LG179"/>
      <c r="LH179"/>
      <c r="LI179"/>
      <c r="LJ179"/>
      <c r="LK179"/>
      <c r="LL179"/>
      <c r="LM179"/>
      <c r="LN179"/>
      <c r="LO179"/>
      <c r="LP179"/>
      <c r="LQ179"/>
      <c r="LR179"/>
      <c r="LS179"/>
      <c r="LT179"/>
      <c r="LU179"/>
      <c r="LV179"/>
      <c r="LW179"/>
      <c r="LX179"/>
      <c r="LY179"/>
      <c r="LZ179"/>
      <c r="MA179"/>
      <c r="MB179"/>
      <c r="MC179"/>
      <c r="MD179"/>
      <c r="ME179"/>
      <c r="MF179"/>
      <c r="MG179"/>
      <c r="MH179"/>
      <c r="MI179"/>
      <c r="MJ179"/>
      <c r="MK179"/>
      <c r="ML179"/>
      <c r="MM179"/>
      <c r="MN179"/>
      <c r="MO179"/>
      <c r="MP179"/>
      <c r="MQ179"/>
      <c r="MR179"/>
      <c r="MS179"/>
      <c r="MT179"/>
      <c r="MU179"/>
      <c r="MV179"/>
      <c r="MW179"/>
      <c r="MX179"/>
      <c r="MY179"/>
      <c r="MZ179"/>
      <c r="NA179"/>
      <c r="NB179"/>
      <c r="NC179"/>
      <c r="ND179"/>
      <c r="NE179"/>
      <c r="NF179"/>
      <c r="NG179"/>
      <c r="NH179"/>
      <c r="NI179"/>
      <c r="NJ179"/>
      <c r="NK179"/>
      <c r="NL179"/>
      <c r="NM179"/>
      <c r="NN179"/>
      <c r="NO179"/>
      <c r="NP179"/>
      <c r="NQ179"/>
      <c r="NR179"/>
      <c r="NS179"/>
      <c r="NT179"/>
      <c r="NU179"/>
      <c r="NV179"/>
      <c r="NW179"/>
      <c r="NX179"/>
      <c r="NY179"/>
      <c r="NZ179"/>
      <c r="OA179"/>
      <c r="OB179"/>
      <c r="OC179"/>
      <c r="OD179"/>
      <c r="OE179"/>
    </row>
    <row r="180" spans="1:395" s="1" customFormat="1" x14ac:dyDescent="0.25">
      <c r="A180" s="8">
        <v>172</v>
      </c>
      <c r="B180" t="s">
        <v>134</v>
      </c>
      <c r="C180" s="4" t="s">
        <v>174</v>
      </c>
      <c r="D180" t="s">
        <v>387</v>
      </c>
      <c r="E180" s="4" t="s">
        <v>176</v>
      </c>
      <c r="F180" t="s">
        <v>113</v>
      </c>
      <c r="G180" s="28">
        <v>47000</v>
      </c>
      <c r="H180" s="28">
        <v>1348.9</v>
      </c>
      <c r="I180" s="28">
        <v>1142.6300000000001</v>
      </c>
      <c r="J180" s="28">
        <v>1428.8</v>
      </c>
      <c r="K180" s="28">
        <v>2094.7800000000002</v>
      </c>
      <c r="L180" s="14">
        <f t="shared" si="33"/>
        <v>6015.11</v>
      </c>
      <c r="M180" s="14">
        <f t="shared" si="27"/>
        <v>40984.89</v>
      </c>
      <c r="N180" s="28"/>
      <c r="O180" s="28"/>
      <c r="P180"/>
      <c r="Q180" s="28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  <c r="IK180"/>
      <c r="IL180"/>
      <c r="IM180"/>
      <c r="IN180"/>
      <c r="IO180"/>
      <c r="IP180"/>
      <c r="IQ180"/>
      <c r="IR180"/>
      <c r="IS180"/>
      <c r="IT180"/>
      <c r="IU180"/>
      <c r="IV180"/>
      <c r="IW180"/>
      <c r="IX180"/>
      <c r="IY180"/>
      <c r="IZ180"/>
      <c r="JA180"/>
      <c r="JB180"/>
      <c r="JC180"/>
      <c r="JD180"/>
      <c r="JE180"/>
      <c r="JF180"/>
      <c r="JG180"/>
      <c r="JH180"/>
      <c r="JI180"/>
      <c r="JJ180"/>
      <c r="JK180"/>
      <c r="JL180"/>
      <c r="JM180"/>
      <c r="JN180"/>
      <c r="JO180"/>
      <c r="JP180"/>
      <c r="JQ180"/>
      <c r="JR180"/>
      <c r="JS180"/>
      <c r="JT180"/>
      <c r="JU180"/>
      <c r="JV180"/>
      <c r="JW180"/>
      <c r="JX180"/>
      <c r="JY180"/>
      <c r="JZ180"/>
      <c r="KA180"/>
      <c r="KB180"/>
      <c r="KC180"/>
      <c r="KD180"/>
      <c r="KE180"/>
      <c r="KF180"/>
      <c r="KG180"/>
      <c r="KH180"/>
      <c r="KI180"/>
      <c r="KJ180"/>
      <c r="KK180"/>
      <c r="KL180"/>
      <c r="KM180"/>
      <c r="KN180"/>
      <c r="KO180"/>
      <c r="KP180"/>
      <c r="KQ180"/>
      <c r="KR180"/>
      <c r="KS180"/>
      <c r="KT180"/>
      <c r="KU180"/>
      <c r="KV180"/>
      <c r="KW180"/>
      <c r="KX180"/>
      <c r="KY180"/>
      <c r="KZ180"/>
      <c r="LA180"/>
      <c r="LB180"/>
      <c r="LC180"/>
      <c r="LD180"/>
      <c r="LE180"/>
      <c r="LF180"/>
      <c r="LG180"/>
      <c r="LH180"/>
      <c r="LI180"/>
      <c r="LJ180"/>
      <c r="LK180"/>
      <c r="LL180"/>
      <c r="LM180"/>
      <c r="LN180"/>
      <c r="LO180"/>
      <c r="LP180"/>
      <c r="LQ180"/>
      <c r="LR180"/>
      <c r="LS180"/>
      <c r="LT180"/>
      <c r="LU180"/>
      <c r="LV180"/>
      <c r="LW180"/>
      <c r="LX180"/>
      <c r="LY180"/>
      <c r="LZ180"/>
      <c r="MA180"/>
      <c r="MB180"/>
      <c r="MC180"/>
      <c r="MD180"/>
      <c r="ME180"/>
      <c r="MF180"/>
      <c r="MG180"/>
      <c r="MH180"/>
      <c r="MI180"/>
      <c r="MJ180"/>
      <c r="MK180"/>
      <c r="ML180"/>
      <c r="MM180"/>
      <c r="MN180"/>
      <c r="MO180"/>
      <c r="MP180"/>
      <c r="MQ180"/>
      <c r="MR180"/>
      <c r="MS180"/>
      <c r="MT180"/>
      <c r="MU180"/>
      <c r="MV180"/>
      <c r="MW180"/>
      <c r="MX180"/>
      <c r="MY180"/>
      <c r="MZ180"/>
      <c r="NA180"/>
      <c r="NB180"/>
      <c r="NC180"/>
      <c r="ND180"/>
      <c r="NE180"/>
      <c r="NF180"/>
      <c r="NG180"/>
      <c r="NH180"/>
      <c r="NI180"/>
      <c r="NJ180"/>
      <c r="NK180"/>
      <c r="NL180"/>
      <c r="NM180"/>
      <c r="NN180"/>
      <c r="NO180"/>
      <c r="NP180"/>
      <c r="NQ180"/>
      <c r="NR180"/>
      <c r="NS180"/>
      <c r="NT180"/>
      <c r="NU180"/>
      <c r="NV180"/>
      <c r="NW180"/>
      <c r="NX180"/>
      <c r="NY180"/>
      <c r="NZ180"/>
      <c r="OA180"/>
      <c r="OB180"/>
      <c r="OC180"/>
      <c r="OD180"/>
      <c r="OE180"/>
    </row>
    <row r="181" spans="1:395" s="1" customFormat="1" x14ac:dyDescent="0.25">
      <c r="A181" s="8">
        <v>173</v>
      </c>
      <c r="B181" t="s">
        <v>68</v>
      </c>
      <c r="C181" s="4" t="s">
        <v>174</v>
      </c>
      <c r="D181" t="s">
        <v>387</v>
      </c>
      <c r="E181" s="4" t="s">
        <v>176</v>
      </c>
      <c r="F181" t="s">
        <v>112</v>
      </c>
      <c r="G181" s="28">
        <v>47000</v>
      </c>
      <c r="H181" s="28">
        <v>1348.9</v>
      </c>
      <c r="I181" s="28">
        <v>0</v>
      </c>
      <c r="J181" s="28">
        <v>1428.8</v>
      </c>
      <c r="K181" s="28">
        <v>335</v>
      </c>
      <c r="L181" s="14">
        <f t="shared" si="33"/>
        <v>3112.7</v>
      </c>
      <c r="M181" s="14">
        <f t="shared" si="27"/>
        <v>43887.3</v>
      </c>
      <c r="N181" s="28"/>
      <c r="O181" s="28"/>
      <c r="P181"/>
      <c r="Q181" s="28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  <c r="IK181"/>
      <c r="IL181"/>
      <c r="IM181"/>
      <c r="IN181"/>
      <c r="IO181"/>
      <c r="IP181"/>
      <c r="IQ181"/>
      <c r="IR181"/>
      <c r="IS181"/>
      <c r="IT181"/>
      <c r="IU181"/>
      <c r="IV181"/>
      <c r="IW181"/>
      <c r="IX181"/>
      <c r="IY181"/>
      <c r="IZ181"/>
      <c r="JA181"/>
      <c r="JB181"/>
      <c r="JC181"/>
      <c r="JD181"/>
      <c r="JE181"/>
      <c r="JF181"/>
      <c r="JG181"/>
      <c r="JH181"/>
      <c r="JI181"/>
      <c r="JJ181"/>
      <c r="JK181"/>
      <c r="JL181"/>
      <c r="JM181"/>
      <c r="JN181"/>
      <c r="JO181"/>
      <c r="JP181"/>
      <c r="JQ181"/>
      <c r="JR181"/>
      <c r="JS181"/>
      <c r="JT181"/>
      <c r="JU181"/>
      <c r="JV181"/>
      <c r="JW181"/>
      <c r="JX181"/>
      <c r="JY181"/>
      <c r="JZ181"/>
      <c r="KA181"/>
      <c r="KB181"/>
      <c r="KC181"/>
      <c r="KD181"/>
      <c r="KE181"/>
      <c r="KF181"/>
      <c r="KG181"/>
      <c r="KH181"/>
      <c r="KI181"/>
      <c r="KJ181"/>
      <c r="KK181"/>
      <c r="KL181"/>
      <c r="KM181"/>
      <c r="KN181"/>
      <c r="KO181"/>
      <c r="KP181"/>
      <c r="KQ181"/>
      <c r="KR181"/>
      <c r="KS181"/>
      <c r="KT181"/>
      <c r="KU181"/>
      <c r="KV181"/>
      <c r="KW181"/>
      <c r="KX181"/>
      <c r="KY181"/>
      <c r="KZ181"/>
      <c r="LA181"/>
      <c r="LB181"/>
      <c r="LC181"/>
      <c r="LD181"/>
      <c r="LE181"/>
      <c r="LF181"/>
      <c r="LG181"/>
      <c r="LH181"/>
      <c r="LI181"/>
      <c r="LJ181"/>
      <c r="LK181"/>
      <c r="LL181"/>
      <c r="LM181"/>
      <c r="LN181"/>
      <c r="LO181"/>
      <c r="LP181"/>
      <c r="LQ181"/>
      <c r="LR181"/>
      <c r="LS181"/>
      <c r="LT181"/>
      <c r="LU181"/>
      <c r="LV181"/>
      <c r="LW181"/>
      <c r="LX181"/>
      <c r="LY181"/>
      <c r="LZ181"/>
      <c r="MA181"/>
      <c r="MB181"/>
      <c r="MC181"/>
      <c r="MD181"/>
      <c r="ME181"/>
      <c r="MF181"/>
      <c r="MG181"/>
      <c r="MH181"/>
      <c r="MI181"/>
      <c r="MJ181"/>
      <c r="MK181"/>
      <c r="ML181"/>
      <c r="MM181"/>
      <c r="MN181"/>
      <c r="MO181"/>
      <c r="MP181"/>
      <c r="MQ181"/>
      <c r="MR181"/>
      <c r="MS181"/>
      <c r="MT181"/>
      <c r="MU181"/>
      <c r="MV181"/>
      <c r="MW181"/>
      <c r="MX181"/>
      <c r="MY181"/>
      <c r="MZ181"/>
      <c r="NA181"/>
      <c r="NB181"/>
      <c r="NC181"/>
      <c r="ND181"/>
      <c r="NE181"/>
      <c r="NF181"/>
      <c r="NG181"/>
      <c r="NH181"/>
      <c r="NI181"/>
      <c r="NJ181"/>
      <c r="NK181"/>
      <c r="NL181"/>
      <c r="NM181"/>
      <c r="NN181"/>
      <c r="NO181"/>
      <c r="NP181"/>
      <c r="NQ181"/>
      <c r="NR181"/>
      <c r="NS181"/>
      <c r="NT181"/>
      <c r="NU181"/>
      <c r="NV181"/>
      <c r="NW181"/>
      <c r="NX181"/>
      <c r="NY181"/>
      <c r="NZ181"/>
      <c r="OA181"/>
      <c r="OB181"/>
      <c r="OC181"/>
      <c r="OD181"/>
      <c r="OE181"/>
    </row>
    <row r="182" spans="1:395" s="1" customFormat="1" x14ac:dyDescent="0.25">
      <c r="A182" s="8">
        <v>174</v>
      </c>
      <c r="B182" t="s">
        <v>63</v>
      </c>
      <c r="C182" s="4" t="s">
        <v>174</v>
      </c>
      <c r="D182" t="s">
        <v>387</v>
      </c>
      <c r="E182" s="4" t="s">
        <v>175</v>
      </c>
      <c r="F182" t="s">
        <v>112</v>
      </c>
      <c r="G182" s="28">
        <v>47000</v>
      </c>
      <c r="H182" s="28">
        <v>1348.9</v>
      </c>
      <c r="I182" s="28">
        <v>1430.6</v>
      </c>
      <c r="J182" s="28">
        <v>1428.8</v>
      </c>
      <c r="K182" s="28">
        <v>335</v>
      </c>
      <c r="L182" s="14">
        <f>H182+I182+J182+K182</f>
        <v>4543.3</v>
      </c>
      <c r="M182" s="14">
        <f t="shared" si="27"/>
        <v>42456.7</v>
      </c>
      <c r="N182" s="28"/>
      <c r="O182" s="28"/>
      <c r="P182"/>
      <c r="Q182" s="28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  <c r="IT182"/>
      <c r="IU182"/>
      <c r="IV182"/>
      <c r="IW182"/>
      <c r="IX182"/>
      <c r="IY182"/>
      <c r="IZ182"/>
      <c r="JA182"/>
      <c r="JB182"/>
      <c r="JC182"/>
      <c r="JD182"/>
      <c r="JE182"/>
      <c r="JF182"/>
      <c r="JG182"/>
      <c r="JH182"/>
      <c r="JI182"/>
      <c r="JJ182"/>
      <c r="JK182"/>
      <c r="JL182"/>
      <c r="JM182"/>
      <c r="JN182"/>
      <c r="JO182"/>
      <c r="JP182"/>
      <c r="JQ182"/>
      <c r="JR182"/>
      <c r="JS182"/>
      <c r="JT182"/>
      <c r="JU182"/>
      <c r="JV182"/>
      <c r="JW182"/>
      <c r="JX182"/>
      <c r="JY182"/>
      <c r="JZ182"/>
      <c r="KA182"/>
      <c r="KB182"/>
      <c r="KC182"/>
      <c r="KD182"/>
      <c r="KE182"/>
      <c r="KF182"/>
      <c r="KG182"/>
      <c r="KH182"/>
      <c r="KI182"/>
      <c r="KJ182"/>
      <c r="KK182"/>
      <c r="KL182"/>
      <c r="KM182"/>
      <c r="KN182"/>
      <c r="KO182"/>
      <c r="KP182"/>
      <c r="KQ182"/>
      <c r="KR182"/>
      <c r="KS182"/>
      <c r="KT182"/>
      <c r="KU182"/>
      <c r="KV182"/>
      <c r="KW182"/>
      <c r="KX182"/>
      <c r="KY182"/>
      <c r="KZ182"/>
      <c r="LA182"/>
      <c r="LB182"/>
      <c r="LC182"/>
      <c r="LD182"/>
      <c r="LE182"/>
      <c r="LF182"/>
      <c r="LG182"/>
      <c r="LH182"/>
      <c r="LI182"/>
      <c r="LJ182"/>
      <c r="LK182"/>
      <c r="LL182"/>
      <c r="LM182"/>
      <c r="LN182"/>
      <c r="LO182"/>
      <c r="LP182"/>
      <c r="LQ182"/>
      <c r="LR182"/>
      <c r="LS182"/>
      <c r="LT182"/>
      <c r="LU182"/>
      <c r="LV182"/>
      <c r="LW182"/>
      <c r="LX182"/>
      <c r="LY182"/>
      <c r="LZ182"/>
      <c r="MA182"/>
      <c r="MB182"/>
      <c r="MC182"/>
      <c r="MD182"/>
      <c r="ME182"/>
      <c r="MF182"/>
      <c r="MG182"/>
      <c r="MH182"/>
      <c r="MI182"/>
      <c r="MJ182"/>
      <c r="MK182"/>
      <c r="ML182"/>
      <c r="MM182"/>
      <c r="MN182"/>
      <c r="MO182"/>
      <c r="MP182"/>
      <c r="MQ182"/>
      <c r="MR182"/>
      <c r="MS182"/>
      <c r="MT182"/>
      <c r="MU182"/>
      <c r="MV182"/>
      <c r="MW182"/>
      <c r="MX182"/>
      <c r="MY182"/>
      <c r="MZ182"/>
      <c r="NA182"/>
      <c r="NB182"/>
      <c r="NC182"/>
      <c r="ND182"/>
      <c r="NE182"/>
      <c r="NF182"/>
      <c r="NG182"/>
      <c r="NH182"/>
      <c r="NI182"/>
      <c r="NJ182"/>
      <c r="NK182"/>
      <c r="NL182"/>
      <c r="NM182"/>
      <c r="NN182"/>
      <c r="NO182"/>
      <c r="NP182"/>
      <c r="NQ182"/>
      <c r="NR182"/>
      <c r="NS182"/>
      <c r="NT182"/>
      <c r="NU182"/>
      <c r="NV182"/>
      <c r="NW182"/>
      <c r="NX182"/>
      <c r="NY182"/>
      <c r="NZ182"/>
      <c r="OA182"/>
      <c r="OB182"/>
      <c r="OC182"/>
      <c r="OD182"/>
      <c r="OE182"/>
    </row>
    <row r="183" spans="1:395" s="1" customFormat="1" x14ac:dyDescent="0.25">
      <c r="A183" s="8">
        <v>175</v>
      </c>
      <c r="B183" t="s">
        <v>65</v>
      </c>
      <c r="C183" s="4" t="s">
        <v>174</v>
      </c>
      <c r="D183" t="s">
        <v>387</v>
      </c>
      <c r="E183" s="4" t="s">
        <v>175</v>
      </c>
      <c r="F183" t="s">
        <v>112</v>
      </c>
      <c r="G183" s="28">
        <v>47000</v>
      </c>
      <c r="H183" s="28">
        <v>1348.9</v>
      </c>
      <c r="I183" s="28">
        <v>1430.6</v>
      </c>
      <c r="J183" s="28">
        <v>1428.8</v>
      </c>
      <c r="K183" s="28">
        <v>395</v>
      </c>
      <c r="L183" s="14">
        <f t="shared" si="33"/>
        <v>4603.3</v>
      </c>
      <c r="M183" s="14">
        <f t="shared" si="27"/>
        <v>42396.7</v>
      </c>
      <c r="N183" s="28"/>
      <c r="O183" s="28"/>
      <c r="P183"/>
      <c r="Q183" s="28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  <c r="HO183"/>
      <c r="HP183"/>
      <c r="HQ183"/>
      <c r="HR183"/>
      <c r="HS183"/>
      <c r="HT183"/>
      <c r="HU183"/>
      <c r="HV183"/>
      <c r="HW183"/>
      <c r="HX183"/>
      <c r="HY183"/>
      <c r="HZ183"/>
      <c r="IA183"/>
      <c r="IB183"/>
      <c r="IC183"/>
      <c r="ID183"/>
      <c r="IE183"/>
      <c r="IF183"/>
      <c r="IG183"/>
      <c r="IH183"/>
      <c r="II183"/>
      <c r="IJ183"/>
      <c r="IK183"/>
      <c r="IL183"/>
      <c r="IM183"/>
      <c r="IN183"/>
      <c r="IO183"/>
      <c r="IP183"/>
      <c r="IQ183"/>
      <c r="IR183"/>
      <c r="IS183"/>
      <c r="IT183"/>
      <c r="IU183"/>
      <c r="IV183"/>
      <c r="IW183"/>
      <c r="IX183"/>
      <c r="IY183"/>
      <c r="IZ183"/>
      <c r="JA183"/>
      <c r="JB183"/>
      <c r="JC183"/>
      <c r="JD183"/>
      <c r="JE183"/>
      <c r="JF183"/>
      <c r="JG183"/>
      <c r="JH183"/>
      <c r="JI183"/>
      <c r="JJ183"/>
      <c r="JK183"/>
      <c r="JL183"/>
      <c r="JM183"/>
      <c r="JN183"/>
      <c r="JO183"/>
      <c r="JP183"/>
      <c r="JQ183"/>
      <c r="JR183"/>
      <c r="JS183"/>
      <c r="JT183"/>
      <c r="JU183"/>
      <c r="JV183"/>
      <c r="JW183"/>
      <c r="JX183"/>
      <c r="JY183"/>
      <c r="JZ183"/>
      <c r="KA183"/>
      <c r="KB183"/>
      <c r="KC183"/>
      <c r="KD183"/>
      <c r="KE183"/>
      <c r="KF183"/>
      <c r="KG183"/>
      <c r="KH183"/>
      <c r="KI183"/>
      <c r="KJ183"/>
      <c r="KK183"/>
      <c r="KL183"/>
      <c r="KM183"/>
      <c r="KN183"/>
      <c r="KO183"/>
      <c r="KP183"/>
      <c r="KQ183"/>
      <c r="KR183"/>
      <c r="KS183"/>
      <c r="KT183"/>
      <c r="KU183"/>
      <c r="KV183"/>
      <c r="KW183"/>
      <c r="KX183"/>
      <c r="KY183"/>
      <c r="KZ183"/>
      <c r="LA183"/>
      <c r="LB183"/>
      <c r="LC183"/>
      <c r="LD183"/>
      <c r="LE183"/>
      <c r="LF183"/>
      <c r="LG183"/>
      <c r="LH183"/>
      <c r="LI183"/>
      <c r="LJ183"/>
      <c r="LK183"/>
      <c r="LL183"/>
      <c r="LM183"/>
      <c r="LN183"/>
      <c r="LO183"/>
      <c r="LP183"/>
      <c r="LQ183"/>
      <c r="LR183"/>
      <c r="LS183"/>
      <c r="LT183"/>
      <c r="LU183"/>
      <c r="LV183"/>
      <c r="LW183"/>
      <c r="LX183"/>
      <c r="LY183"/>
      <c r="LZ183"/>
      <c r="MA183"/>
      <c r="MB183"/>
      <c r="MC183"/>
      <c r="MD183"/>
      <c r="ME183"/>
      <c r="MF183"/>
      <c r="MG183"/>
      <c r="MH183"/>
      <c r="MI183"/>
      <c r="MJ183"/>
      <c r="MK183"/>
      <c r="ML183"/>
      <c r="MM183"/>
      <c r="MN183"/>
      <c r="MO183"/>
      <c r="MP183"/>
      <c r="MQ183"/>
      <c r="MR183"/>
      <c r="MS183"/>
      <c r="MT183"/>
      <c r="MU183"/>
      <c r="MV183"/>
      <c r="MW183"/>
      <c r="MX183"/>
      <c r="MY183"/>
      <c r="MZ183"/>
      <c r="NA183"/>
      <c r="NB183"/>
      <c r="NC183"/>
      <c r="ND183"/>
      <c r="NE183"/>
      <c r="NF183"/>
      <c r="NG183"/>
      <c r="NH183"/>
      <c r="NI183"/>
      <c r="NJ183"/>
      <c r="NK183"/>
      <c r="NL183"/>
      <c r="NM183"/>
      <c r="NN183"/>
      <c r="NO183"/>
      <c r="NP183"/>
      <c r="NQ183"/>
      <c r="NR183"/>
      <c r="NS183"/>
      <c r="NT183"/>
      <c r="NU183"/>
      <c r="NV183"/>
      <c r="NW183"/>
      <c r="NX183"/>
      <c r="NY183"/>
      <c r="NZ183"/>
      <c r="OA183"/>
      <c r="OB183"/>
      <c r="OC183"/>
      <c r="OD183"/>
      <c r="OE183"/>
    </row>
    <row r="184" spans="1:395" s="1" customFormat="1" x14ac:dyDescent="0.25">
      <c r="A184" s="8">
        <v>176</v>
      </c>
      <c r="B184" t="s">
        <v>64</v>
      </c>
      <c r="C184" s="4" t="s">
        <v>174</v>
      </c>
      <c r="D184" t="s">
        <v>114</v>
      </c>
      <c r="E184" s="4" t="s">
        <v>175</v>
      </c>
      <c r="F184" t="s">
        <v>112</v>
      </c>
      <c r="G184" s="13">
        <v>40000</v>
      </c>
      <c r="H184" s="28">
        <v>1148</v>
      </c>
      <c r="I184" s="28">
        <v>442.65</v>
      </c>
      <c r="J184" s="28">
        <v>1216</v>
      </c>
      <c r="K184" s="28">
        <v>295</v>
      </c>
      <c r="L184" s="14">
        <f t="shared" si="33"/>
        <v>3101.65</v>
      </c>
      <c r="M184" s="14">
        <f t="shared" si="27"/>
        <v>36898.35</v>
      </c>
      <c r="N184" s="28"/>
      <c r="O184" s="28"/>
      <c r="P184"/>
      <c r="Q184" s="28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  <c r="HO184"/>
      <c r="HP184"/>
      <c r="HQ184"/>
      <c r="HR184"/>
      <c r="HS184"/>
      <c r="HT184"/>
      <c r="HU184"/>
      <c r="HV184"/>
      <c r="HW184"/>
      <c r="HX184"/>
      <c r="HY184"/>
      <c r="HZ184"/>
      <c r="IA184"/>
      <c r="IB184"/>
      <c r="IC184"/>
      <c r="ID184"/>
      <c r="IE184"/>
      <c r="IF184"/>
      <c r="IG184"/>
      <c r="IH184"/>
      <c r="II184"/>
      <c r="IJ184"/>
      <c r="IK184"/>
      <c r="IL184"/>
      <c r="IM184"/>
      <c r="IN184"/>
      <c r="IO184"/>
      <c r="IP184"/>
      <c r="IQ184"/>
      <c r="IR184"/>
      <c r="IS184"/>
      <c r="IT184"/>
      <c r="IU184"/>
      <c r="IV184"/>
      <c r="IW184"/>
      <c r="IX184"/>
      <c r="IY184"/>
      <c r="IZ184"/>
      <c r="JA184"/>
      <c r="JB184"/>
      <c r="JC184"/>
      <c r="JD184"/>
      <c r="JE184"/>
      <c r="JF184"/>
      <c r="JG184"/>
      <c r="JH184"/>
      <c r="JI184"/>
      <c r="JJ184"/>
      <c r="JK184"/>
      <c r="JL184"/>
      <c r="JM184"/>
      <c r="JN184"/>
      <c r="JO184"/>
      <c r="JP184"/>
      <c r="JQ184"/>
      <c r="JR184"/>
      <c r="JS184"/>
      <c r="JT184"/>
      <c r="JU184"/>
      <c r="JV184"/>
      <c r="JW184"/>
      <c r="JX184"/>
      <c r="JY184"/>
      <c r="JZ184"/>
      <c r="KA184"/>
      <c r="KB184"/>
      <c r="KC184"/>
      <c r="KD184"/>
      <c r="KE184"/>
      <c r="KF184"/>
      <c r="KG184"/>
      <c r="KH184"/>
      <c r="KI184"/>
      <c r="KJ184"/>
      <c r="KK184"/>
      <c r="KL184"/>
      <c r="KM184"/>
      <c r="KN184"/>
      <c r="KO184"/>
      <c r="KP184"/>
      <c r="KQ184"/>
      <c r="KR184"/>
      <c r="KS184"/>
      <c r="KT184"/>
      <c r="KU184"/>
      <c r="KV184"/>
      <c r="KW184"/>
      <c r="KX184"/>
      <c r="KY184"/>
      <c r="KZ184"/>
      <c r="LA184"/>
      <c r="LB184"/>
      <c r="LC184"/>
      <c r="LD184"/>
      <c r="LE184"/>
      <c r="LF184"/>
      <c r="LG184"/>
      <c r="LH184"/>
      <c r="LI184"/>
      <c r="LJ184"/>
      <c r="LK184"/>
      <c r="LL184"/>
      <c r="LM184"/>
      <c r="LN184"/>
      <c r="LO184"/>
      <c r="LP184"/>
      <c r="LQ184"/>
      <c r="LR184"/>
      <c r="LS184"/>
      <c r="LT184"/>
      <c r="LU184"/>
      <c r="LV184"/>
      <c r="LW184"/>
      <c r="LX184"/>
      <c r="LY184"/>
      <c r="LZ184"/>
      <c r="MA184"/>
      <c r="MB184"/>
      <c r="MC184"/>
      <c r="MD184"/>
      <c r="ME184"/>
      <c r="MF184"/>
      <c r="MG184"/>
      <c r="MH184"/>
      <c r="MI184"/>
      <c r="MJ184"/>
      <c r="MK184"/>
      <c r="ML184"/>
      <c r="MM184"/>
      <c r="MN184"/>
      <c r="MO184"/>
      <c r="MP184"/>
      <c r="MQ184"/>
      <c r="MR184"/>
      <c r="MS184"/>
      <c r="MT184"/>
      <c r="MU184"/>
      <c r="MV184"/>
      <c r="MW184"/>
      <c r="MX184"/>
      <c r="MY184"/>
      <c r="MZ184"/>
      <c r="NA184"/>
      <c r="NB184"/>
      <c r="NC184"/>
      <c r="ND184"/>
      <c r="NE184"/>
      <c r="NF184"/>
      <c r="NG184"/>
      <c r="NH184"/>
      <c r="NI184"/>
      <c r="NJ184"/>
      <c r="NK184"/>
      <c r="NL184"/>
      <c r="NM184"/>
      <c r="NN184"/>
      <c r="NO184"/>
      <c r="NP184"/>
      <c r="NQ184"/>
      <c r="NR184"/>
      <c r="NS184"/>
      <c r="NT184"/>
      <c r="NU184"/>
      <c r="NV184"/>
      <c r="NW184"/>
      <c r="NX184"/>
      <c r="NY184"/>
      <c r="NZ184"/>
      <c r="OA184"/>
      <c r="OB184"/>
      <c r="OC184"/>
      <c r="OD184"/>
      <c r="OE184"/>
    </row>
    <row r="185" spans="1:395" s="1" customFormat="1" x14ac:dyDescent="0.25">
      <c r="A185" s="8">
        <v>177</v>
      </c>
      <c r="B185" t="s">
        <v>62</v>
      </c>
      <c r="C185" s="4" t="s">
        <v>230</v>
      </c>
      <c r="D185" t="s">
        <v>310</v>
      </c>
      <c r="E185" s="4" t="s">
        <v>175</v>
      </c>
      <c r="F185" t="s">
        <v>113</v>
      </c>
      <c r="G185" s="13">
        <v>82000</v>
      </c>
      <c r="H185" s="13">
        <f t="shared" ref="H185:H222" si="34">G185*0.0287</f>
        <v>2353.4</v>
      </c>
      <c r="I185" s="13">
        <v>7871.32</v>
      </c>
      <c r="J185" s="13">
        <f t="shared" ref="J185:J220" si="35">G185*0.0304</f>
        <v>2492.8000000000002</v>
      </c>
      <c r="K185" s="13">
        <v>275</v>
      </c>
      <c r="L185" s="14">
        <f t="shared" si="33"/>
        <v>12992.52</v>
      </c>
      <c r="M185" s="14">
        <f t="shared" si="27"/>
        <v>69007.48</v>
      </c>
      <c r="N185" s="28"/>
      <c r="O185" s="28"/>
      <c r="P185"/>
      <c r="Q185" s="28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  <c r="HO185"/>
      <c r="HP185"/>
      <c r="HQ185"/>
      <c r="HR185"/>
      <c r="HS185"/>
      <c r="HT185"/>
      <c r="HU185"/>
      <c r="HV185"/>
      <c r="HW185"/>
      <c r="HX185"/>
      <c r="HY185"/>
      <c r="HZ185"/>
      <c r="IA185"/>
      <c r="IB185"/>
      <c r="IC185"/>
      <c r="ID185"/>
      <c r="IE185"/>
      <c r="IF185"/>
      <c r="IG185"/>
      <c r="IH185"/>
      <c r="II185"/>
      <c r="IJ185"/>
      <c r="IK185"/>
      <c r="IL185"/>
      <c r="IM185"/>
      <c r="IN185"/>
      <c r="IO185"/>
      <c r="IP185"/>
      <c r="IQ185"/>
      <c r="IR185"/>
      <c r="IS185"/>
      <c r="IT185"/>
      <c r="IU185"/>
      <c r="IV185"/>
      <c r="IW185"/>
      <c r="IX185"/>
      <c r="IY185"/>
      <c r="IZ185"/>
      <c r="JA185"/>
      <c r="JB185"/>
      <c r="JC185"/>
      <c r="JD185"/>
      <c r="JE185"/>
      <c r="JF185"/>
      <c r="JG185"/>
      <c r="JH185"/>
      <c r="JI185"/>
      <c r="JJ185"/>
      <c r="JK185"/>
      <c r="JL185"/>
      <c r="JM185"/>
      <c r="JN185"/>
      <c r="JO185"/>
      <c r="JP185"/>
      <c r="JQ185"/>
      <c r="JR185"/>
      <c r="JS185"/>
      <c r="JT185"/>
      <c r="JU185"/>
      <c r="JV185"/>
      <c r="JW185"/>
      <c r="JX185"/>
      <c r="JY185"/>
      <c r="JZ185"/>
      <c r="KA185"/>
      <c r="KB185"/>
      <c r="KC185"/>
      <c r="KD185"/>
      <c r="KE185"/>
      <c r="KF185"/>
      <c r="KG185"/>
      <c r="KH185"/>
      <c r="KI185"/>
      <c r="KJ185"/>
      <c r="KK185"/>
      <c r="KL185"/>
      <c r="KM185"/>
      <c r="KN185"/>
      <c r="KO185"/>
      <c r="KP185"/>
      <c r="KQ185"/>
      <c r="KR185"/>
      <c r="KS185"/>
      <c r="KT185"/>
      <c r="KU185"/>
      <c r="KV185"/>
      <c r="KW185"/>
      <c r="KX185"/>
      <c r="KY185"/>
      <c r="KZ185"/>
      <c r="LA185"/>
      <c r="LB185"/>
      <c r="LC185"/>
      <c r="LD185"/>
      <c r="LE185"/>
      <c r="LF185"/>
      <c r="LG185"/>
      <c r="LH185"/>
      <c r="LI185"/>
      <c r="LJ185"/>
      <c r="LK185"/>
      <c r="LL185"/>
      <c r="LM185"/>
      <c r="LN185"/>
      <c r="LO185"/>
      <c r="LP185"/>
      <c r="LQ185"/>
      <c r="LR185"/>
      <c r="LS185"/>
      <c r="LT185"/>
      <c r="LU185"/>
      <c r="LV185"/>
      <c r="LW185"/>
      <c r="LX185"/>
      <c r="LY185"/>
      <c r="LZ185"/>
      <c r="MA185"/>
      <c r="MB185"/>
      <c r="MC185"/>
      <c r="MD185"/>
      <c r="ME185"/>
      <c r="MF185"/>
      <c r="MG185"/>
      <c r="MH185"/>
      <c r="MI185"/>
      <c r="MJ185"/>
      <c r="MK185"/>
      <c r="ML185"/>
      <c r="MM185"/>
      <c r="MN185"/>
      <c r="MO185"/>
      <c r="MP185"/>
      <c r="MQ185"/>
      <c r="MR185"/>
      <c r="MS185"/>
      <c r="MT185"/>
      <c r="MU185"/>
      <c r="MV185"/>
      <c r="MW185"/>
      <c r="MX185"/>
      <c r="MY185"/>
      <c r="MZ185"/>
      <c r="NA185"/>
      <c r="NB185"/>
      <c r="NC185"/>
      <c r="ND185"/>
      <c r="NE185"/>
      <c r="NF185"/>
      <c r="NG185"/>
      <c r="NH185"/>
      <c r="NI185"/>
      <c r="NJ185"/>
      <c r="NK185"/>
      <c r="NL185"/>
      <c r="NM185"/>
      <c r="NN185"/>
      <c r="NO185"/>
      <c r="NP185"/>
      <c r="NQ185"/>
      <c r="NR185"/>
      <c r="NS185"/>
      <c r="NT185"/>
      <c r="NU185"/>
      <c r="NV185"/>
      <c r="NW185"/>
      <c r="NX185"/>
      <c r="NY185"/>
      <c r="NZ185"/>
      <c r="OA185"/>
      <c r="OB185"/>
      <c r="OC185"/>
      <c r="OD185"/>
      <c r="OE185"/>
    </row>
    <row r="186" spans="1:395" s="1" customFormat="1" x14ac:dyDescent="0.25">
      <c r="A186" s="8">
        <v>178</v>
      </c>
      <c r="B186" t="s">
        <v>147</v>
      </c>
      <c r="C186" s="4" t="s">
        <v>230</v>
      </c>
      <c r="D186" t="s">
        <v>311</v>
      </c>
      <c r="E186" s="4" t="s">
        <v>176</v>
      </c>
      <c r="F186" t="s">
        <v>113</v>
      </c>
      <c r="G186" s="15">
        <v>110000</v>
      </c>
      <c r="H186" s="13">
        <f t="shared" si="34"/>
        <v>3157</v>
      </c>
      <c r="I186" s="28">
        <v>14457.62</v>
      </c>
      <c r="J186" s="13">
        <f t="shared" si="35"/>
        <v>3344</v>
      </c>
      <c r="K186" s="28">
        <v>175</v>
      </c>
      <c r="L186" s="14">
        <f t="shared" si="33"/>
        <v>21133.62</v>
      </c>
      <c r="M186" s="14">
        <f t="shared" si="27"/>
        <v>88866.38</v>
      </c>
      <c r="N186" s="28"/>
      <c r="O186" s="28"/>
      <c r="P186"/>
      <c r="Q186" s="28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  <c r="HO186"/>
      <c r="HP186"/>
      <c r="HQ186"/>
      <c r="HR186"/>
      <c r="HS186"/>
      <c r="HT186"/>
      <c r="HU186"/>
      <c r="HV186"/>
      <c r="HW186"/>
      <c r="HX186"/>
      <c r="HY186"/>
      <c r="HZ186"/>
      <c r="IA186"/>
      <c r="IB186"/>
      <c r="IC186"/>
      <c r="ID186"/>
      <c r="IE186"/>
      <c r="IF186"/>
      <c r="IG186"/>
      <c r="IH186"/>
      <c r="II186"/>
      <c r="IJ186"/>
      <c r="IK186"/>
      <c r="IL186"/>
      <c r="IM186"/>
      <c r="IN186"/>
      <c r="IO186"/>
      <c r="IP186"/>
      <c r="IQ186"/>
      <c r="IR186"/>
      <c r="IS186"/>
      <c r="IT186"/>
      <c r="IU186"/>
      <c r="IV186"/>
      <c r="IW186"/>
      <c r="IX186"/>
      <c r="IY186"/>
      <c r="IZ186"/>
      <c r="JA186"/>
      <c r="JB186"/>
      <c r="JC186"/>
      <c r="JD186"/>
      <c r="JE186"/>
      <c r="JF186"/>
      <c r="JG186"/>
      <c r="JH186"/>
      <c r="JI186"/>
      <c r="JJ186"/>
      <c r="JK186"/>
      <c r="JL186"/>
      <c r="JM186"/>
      <c r="JN186"/>
      <c r="JO186"/>
      <c r="JP186"/>
      <c r="JQ186"/>
      <c r="JR186"/>
      <c r="JS186"/>
      <c r="JT186"/>
      <c r="JU186"/>
      <c r="JV186"/>
      <c r="JW186"/>
      <c r="JX186"/>
      <c r="JY186"/>
      <c r="JZ186"/>
      <c r="KA186"/>
      <c r="KB186"/>
      <c r="KC186"/>
      <c r="KD186"/>
      <c r="KE186"/>
      <c r="KF186"/>
      <c r="KG186"/>
      <c r="KH186"/>
      <c r="KI186"/>
      <c r="KJ186"/>
      <c r="KK186"/>
      <c r="KL186"/>
      <c r="KM186"/>
      <c r="KN186"/>
      <c r="KO186"/>
      <c r="KP186"/>
      <c r="KQ186"/>
      <c r="KR186"/>
      <c r="KS186"/>
      <c r="KT186"/>
      <c r="KU186"/>
      <c r="KV186"/>
      <c r="KW186"/>
      <c r="KX186"/>
      <c r="KY186"/>
      <c r="KZ186"/>
      <c r="LA186"/>
      <c r="LB186"/>
      <c r="LC186"/>
      <c r="LD186"/>
      <c r="LE186"/>
      <c r="LF186"/>
      <c r="LG186"/>
      <c r="LH186"/>
      <c r="LI186"/>
      <c r="LJ186"/>
      <c r="LK186"/>
      <c r="LL186"/>
      <c r="LM186"/>
      <c r="LN186"/>
      <c r="LO186"/>
      <c r="LP186"/>
      <c r="LQ186"/>
      <c r="LR186"/>
      <c r="LS186"/>
      <c r="LT186"/>
      <c r="LU186"/>
      <c r="LV186"/>
      <c r="LW186"/>
      <c r="LX186"/>
      <c r="LY186"/>
      <c r="LZ186"/>
      <c r="MA186"/>
      <c r="MB186"/>
      <c r="MC186"/>
      <c r="MD186"/>
      <c r="ME186"/>
      <c r="MF186"/>
      <c r="MG186"/>
      <c r="MH186"/>
      <c r="MI186"/>
      <c r="MJ186"/>
      <c r="MK186"/>
      <c r="ML186"/>
      <c r="MM186"/>
      <c r="MN186"/>
      <c r="MO186"/>
      <c r="MP186"/>
      <c r="MQ186"/>
      <c r="MR186"/>
      <c r="MS186"/>
      <c r="MT186"/>
      <c r="MU186"/>
      <c r="MV186"/>
      <c r="MW186"/>
      <c r="MX186"/>
      <c r="MY186"/>
      <c r="MZ186"/>
      <c r="NA186"/>
      <c r="NB186"/>
      <c r="NC186"/>
      <c r="ND186"/>
      <c r="NE186"/>
      <c r="NF186"/>
      <c r="NG186"/>
      <c r="NH186"/>
      <c r="NI186"/>
      <c r="NJ186"/>
      <c r="NK186"/>
      <c r="NL186"/>
      <c r="NM186"/>
      <c r="NN186"/>
      <c r="NO186"/>
      <c r="NP186"/>
      <c r="NQ186"/>
      <c r="NR186"/>
      <c r="NS186"/>
      <c r="NT186"/>
      <c r="NU186"/>
      <c r="NV186"/>
      <c r="NW186"/>
      <c r="NX186"/>
      <c r="NY186"/>
      <c r="NZ186"/>
      <c r="OA186"/>
      <c r="OB186"/>
      <c r="OC186"/>
      <c r="OD186"/>
      <c r="OE186"/>
    </row>
    <row r="187" spans="1:395" s="1" customFormat="1" x14ac:dyDescent="0.25">
      <c r="A187" s="8">
        <v>179</v>
      </c>
      <c r="B187" s="6" t="s">
        <v>61</v>
      </c>
      <c r="C187" s="4" t="s">
        <v>230</v>
      </c>
      <c r="D187" t="s">
        <v>280</v>
      </c>
      <c r="E187" s="4" t="s">
        <v>176</v>
      </c>
      <c r="F187" t="s">
        <v>112</v>
      </c>
      <c r="G187" s="28">
        <v>50000</v>
      </c>
      <c r="H187" s="28">
        <v>1435</v>
      </c>
      <c r="I187" s="28">
        <v>1854</v>
      </c>
      <c r="J187" s="28">
        <v>1520</v>
      </c>
      <c r="K187" s="28">
        <v>315</v>
      </c>
      <c r="L187" s="14">
        <f t="shared" si="33"/>
        <v>5124</v>
      </c>
      <c r="M187" s="14">
        <f t="shared" si="27"/>
        <v>44876</v>
      </c>
      <c r="N187" s="28"/>
      <c r="O187" s="28"/>
      <c r="P187"/>
      <c r="Q187" s="28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  <c r="HO187"/>
      <c r="HP187"/>
      <c r="HQ187"/>
      <c r="HR187"/>
      <c r="HS187"/>
      <c r="HT187"/>
      <c r="HU187"/>
      <c r="HV187"/>
      <c r="HW187"/>
      <c r="HX187"/>
      <c r="HY187"/>
      <c r="HZ187"/>
      <c r="IA187"/>
      <c r="IB187"/>
      <c r="IC187"/>
      <c r="ID187"/>
      <c r="IE187"/>
      <c r="IF187"/>
      <c r="IG187"/>
      <c r="IH187"/>
      <c r="II187"/>
      <c r="IJ187"/>
      <c r="IK187"/>
      <c r="IL187"/>
      <c r="IM187"/>
      <c r="IN187"/>
      <c r="IO187"/>
      <c r="IP187"/>
      <c r="IQ187"/>
      <c r="IR187"/>
      <c r="IS187"/>
      <c r="IT187"/>
      <c r="IU187"/>
      <c r="IV187"/>
      <c r="IW187"/>
      <c r="IX187"/>
      <c r="IY187"/>
      <c r="IZ187"/>
      <c r="JA187"/>
      <c r="JB187"/>
      <c r="JC187"/>
      <c r="JD187"/>
      <c r="JE187"/>
      <c r="JF187"/>
      <c r="JG187"/>
      <c r="JH187"/>
      <c r="JI187"/>
      <c r="JJ187"/>
      <c r="JK187"/>
      <c r="JL187"/>
      <c r="JM187"/>
      <c r="JN187"/>
      <c r="JO187"/>
      <c r="JP187"/>
      <c r="JQ187"/>
      <c r="JR187"/>
      <c r="JS187"/>
      <c r="JT187"/>
      <c r="JU187"/>
      <c r="JV187"/>
      <c r="JW187"/>
      <c r="JX187"/>
      <c r="JY187"/>
      <c r="JZ187"/>
      <c r="KA187"/>
      <c r="KB187"/>
      <c r="KC187"/>
      <c r="KD187"/>
      <c r="KE187"/>
      <c r="KF187"/>
      <c r="KG187"/>
      <c r="KH187"/>
      <c r="KI187"/>
      <c r="KJ187"/>
      <c r="KK187"/>
      <c r="KL187"/>
      <c r="KM187"/>
      <c r="KN187"/>
      <c r="KO187"/>
      <c r="KP187"/>
      <c r="KQ187"/>
      <c r="KR187"/>
      <c r="KS187"/>
      <c r="KT187"/>
      <c r="KU187"/>
      <c r="KV187"/>
      <c r="KW187"/>
      <c r="KX187"/>
      <c r="KY187"/>
      <c r="KZ187"/>
      <c r="LA187"/>
      <c r="LB187"/>
      <c r="LC187"/>
      <c r="LD187"/>
      <c r="LE187"/>
      <c r="LF187"/>
      <c r="LG187"/>
      <c r="LH187"/>
      <c r="LI187"/>
      <c r="LJ187"/>
      <c r="LK187"/>
      <c r="LL187"/>
      <c r="LM187"/>
      <c r="LN187"/>
      <c r="LO187"/>
      <c r="LP187"/>
      <c r="LQ187"/>
      <c r="LR187"/>
      <c r="LS187"/>
      <c r="LT187"/>
      <c r="LU187"/>
      <c r="LV187"/>
      <c r="LW187"/>
      <c r="LX187"/>
      <c r="LY187"/>
      <c r="LZ187"/>
      <c r="MA187"/>
      <c r="MB187"/>
      <c r="MC187"/>
      <c r="MD187"/>
      <c r="ME187"/>
      <c r="MF187"/>
      <c r="MG187"/>
      <c r="MH187"/>
      <c r="MI187"/>
      <c r="MJ187"/>
      <c r="MK187"/>
      <c r="ML187"/>
      <c r="MM187"/>
      <c r="MN187"/>
      <c r="MO187"/>
      <c r="MP187"/>
      <c r="MQ187"/>
      <c r="MR187"/>
      <c r="MS187"/>
      <c r="MT187"/>
      <c r="MU187"/>
      <c r="MV187"/>
      <c r="MW187"/>
      <c r="MX187"/>
      <c r="MY187"/>
      <c r="MZ187"/>
      <c r="NA187"/>
      <c r="NB187"/>
      <c r="NC187"/>
      <c r="ND187"/>
      <c r="NE187"/>
      <c r="NF187"/>
      <c r="NG187"/>
      <c r="NH187"/>
      <c r="NI187"/>
      <c r="NJ187"/>
      <c r="NK187"/>
      <c r="NL187"/>
      <c r="NM187"/>
      <c r="NN187"/>
      <c r="NO187"/>
      <c r="NP187"/>
      <c r="NQ187"/>
      <c r="NR187"/>
      <c r="NS187"/>
      <c r="NT187"/>
      <c r="NU187"/>
      <c r="NV187"/>
      <c r="NW187"/>
      <c r="NX187"/>
      <c r="NY187"/>
      <c r="NZ187"/>
      <c r="OA187"/>
      <c r="OB187"/>
      <c r="OC187"/>
      <c r="OD187"/>
      <c r="OE187"/>
    </row>
    <row r="188" spans="1:395" s="1" customFormat="1" x14ac:dyDescent="0.25">
      <c r="A188" s="8">
        <v>180</v>
      </c>
      <c r="B188" t="s">
        <v>244</v>
      </c>
      <c r="C188" s="4" t="s">
        <v>230</v>
      </c>
      <c r="D188" t="s">
        <v>303</v>
      </c>
      <c r="E188" s="4" t="s">
        <v>176</v>
      </c>
      <c r="F188" t="s">
        <v>113</v>
      </c>
      <c r="G188" s="28">
        <v>65000</v>
      </c>
      <c r="H188" s="28">
        <v>1865.5</v>
      </c>
      <c r="I188" s="28">
        <v>4427.58</v>
      </c>
      <c r="J188" s="28">
        <v>1976</v>
      </c>
      <c r="K188" s="28">
        <v>421</v>
      </c>
      <c r="L188" s="14">
        <f t="shared" si="33"/>
        <v>8690.08</v>
      </c>
      <c r="M188" s="14">
        <f t="shared" si="27"/>
        <v>56309.919999999998</v>
      </c>
      <c r="N188" s="28"/>
      <c r="O188" s="28"/>
      <c r="P188"/>
      <c r="Q188" s="2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  <c r="HO188"/>
      <c r="HP188"/>
      <c r="HQ188"/>
      <c r="HR188"/>
      <c r="HS188"/>
      <c r="HT188"/>
      <c r="HU188"/>
      <c r="HV188"/>
      <c r="HW188"/>
      <c r="HX188"/>
      <c r="HY188"/>
      <c r="HZ188"/>
      <c r="IA188"/>
      <c r="IB188"/>
      <c r="IC188"/>
      <c r="ID188"/>
      <c r="IE188"/>
      <c r="IF188"/>
      <c r="IG188"/>
      <c r="IH188"/>
      <c r="II188"/>
      <c r="IJ188"/>
      <c r="IK188"/>
      <c r="IL188"/>
      <c r="IM188"/>
      <c r="IN188"/>
      <c r="IO188"/>
      <c r="IP188"/>
      <c r="IQ188"/>
      <c r="IR188"/>
      <c r="IS188"/>
      <c r="IT188"/>
      <c r="IU188"/>
      <c r="IV188"/>
      <c r="IW188"/>
      <c r="IX188"/>
      <c r="IY188"/>
      <c r="IZ188"/>
      <c r="JA188"/>
      <c r="JB188"/>
      <c r="JC188"/>
      <c r="JD188"/>
      <c r="JE188"/>
      <c r="JF188"/>
      <c r="JG188"/>
      <c r="JH188"/>
      <c r="JI188"/>
      <c r="JJ188"/>
      <c r="JK188"/>
      <c r="JL188"/>
      <c r="JM188"/>
      <c r="JN188"/>
      <c r="JO188"/>
      <c r="JP188"/>
      <c r="JQ188"/>
      <c r="JR188"/>
      <c r="JS188"/>
      <c r="JT188"/>
      <c r="JU188"/>
      <c r="JV188"/>
      <c r="JW188"/>
      <c r="JX188"/>
      <c r="JY188"/>
      <c r="JZ188"/>
      <c r="KA188"/>
      <c r="KB188"/>
      <c r="KC188"/>
      <c r="KD188"/>
      <c r="KE188"/>
      <c r="KF188"/>
      <c r="KG188"/>
      <c r="KH188"/>
      <c r="KI188"/>
      <c r="KJ188"/>
      <c r="KK188"/>
      <c r="KL188"/>
      <c r="KM188"/>
      <c r="KN188"/>
      <c r="KO188"/>
      <c r="KP188"/>
      <c r="KQ188"/>
      <c r="KR188"/>
      <c r="KS188"/>
      <c r="KT188"/>
      <c r="KU188"/>
      <c r="KV188"/>
      <c r="KW188"/>
      <c r="KX188"/>
      <c r="KY188"/>
      <c r="KZ188"/>
      <c r="LA188"/>
      <c r="LB188"/>
      <c r="LC188"/>
      <c r="LD188"/>
      <c r="LE188"/>
      <c r="LF188"/>
      <c r="LG188"/>
      <c r="LH188"/>
      <c r="LI188"/>
      <c r="LJ188"/>
      <c r="LK188"/>
      <c r="LL188"/>
      <c r="LM188"/>
      <c r="LN188"/>
      <c r="LO188"/>
      <c r="LP188"/>
      <c r="LQ188"/>
      <c r="LR188"/>
      <c r="LS188"/>
      <c r="LT188"/>
      <c r="LU188"/>
      <c r="LV188"/>
      <c r="LW188"/>
      <c r="LX188"/>
      <c r="LY188"/>
      <c r="LZ188"/>
      <c r="MA188"/>
      <c r="MB188"/>
      <c r="MC188"/>
      <c r="MD188"/>
      <c r="ME188"/>
      <c r="MF188"/>
      <c r="MG188"/>
      <c r="MH188"/>
      <c r="MI188"/>
      <c r="MJ188"/>
      <c r="MK188"/>
      <c r="ML188"/>
      <c r="MM188"/>
      <c r="MN188"/>
      <c r="MO188"/>
      <c r="MP188"/>
      <c r="MQ188"/>
      <c r="MR188"/>
      <c r="MS188"/>
      <c r="MT188"/>
      <c r="MU188"/>
      <c r="MV188"/>
      <c r="MW188"/>
      <c r="MX188"/>
      <c r="MY188"/>
      <c r="MZ188"/>
      <c r="NA188"/>
      <c r="NB188"/>
      <c r="NC188"/>
      <c r="ND188"/>
      <c r="NE188"/>
      <c r="NF188"/>
      <c r="NG188"/>
      <c r="NH188"/>
      <c r="NI188"/>
      <c r="NJ188"/>
      <c r="NK188"/>
      <c r="NL188"/>
      <c r="NM188"/>
      <c r="NN188"/>
      <c r="NO188"/>
      <c r="NP188"/>
      <c r="NQ188"/>
      <c r="NR188"/>
      <c r="NS188"/>
      <c r="NT188"/>
      <c r="NU188"/>
      <c r="NV188"/>
      <c r="NW188"/>
      <c r="NX188"/>
      <c r="NY188"/>
      <c r="NZ188"/>
      <c r="OA188"/>
      <c r="OB188"/>
      <c r="OC188"/>
      <c r="OD188"/>
      <c r="OE188"/>
    </row>
    <row r="189" spans="1:395" s="1" customFormat="1" x14ac:dyDescent="0.25">
      <c r="A189" s="8">
        <v>181</v>
      </c>
      <c r="B189" t="s">
        <v>108</v>
      </c>
      <c r="C189" s="4" t="s">
        <v>230</v>
      </c>
      <c r="D189" t="s">
        <v>303</v>
      </c>
      <c r="E189" s="4" t="s">
        <v>175</v>
      </c>
      <c r="F189" t="s">
        <v>113</v>
      </c>
      <c r="G189" s="28">
        <v>65000</v>
      </c>
      <c r="H189" s="28">
        <v>1865.5</v>
      </c>
      <c r="I189" s="28">
        <v>4427.58</v>
      </c>
      <c r="J189" s="28">
        <v>1976</v>
      </c>
      <c r="K189" s="28">
        <v>275</v>
      </c>
      <c r="L189" s="14">
        <f t="shared" si="33"/>
        <v>8544.08</v>
      </c>
      <c r="M189" s="14">
        <f t="shared" si="27"/>
        <v>56455.92</v>
      </c>
      <c r="N189" s="28"/>
      <c r="O189" s="28"/>
      <c r="P189"/>
      <c r="Q189" s="28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  <c r="IK189"/>
      <c r="IL189"/>
      <c r="IM189"/>
      <c r="IN189"/>
      <c r="IO189"/>
      <c r="IP189"/>
      <c r="IQ189"/>
      <c r="IR189"/>
      <c r="IS189"/>
      <c r="IT189"/>
      <c r="IU189"/>
      <c r="IV189"/>
      <c r="IW189"/>
      <c r="IX189"/>
      <c r="IY189"/>
      <c r="IZ189"/>
      <c r="JA189"/>
      <c r="JB189"/>
      <c r="JC189"/>
      <c r="JD189"/>
      <c r="JE189"/>
      <c r="JF189"/>
      <c r="JG189"/>
      <c r="JH189"/>
      <c r="JI189"/>
      <c r="JJ189"/>
      <c r="JK189"/>
      <c r="JL189"/>
      <c r="JM189"/>
      <c r="JN189"/>
      <c r="JO189"/>
      <c r="JP189"/>
      <c r="JQ189"/>
      <c r="JR189"/>
      <c r="JS189"/>
      <c r="JT189"/>
      <c r="JU189"/>
      <c r="JV189"/>
      <c r="JW189"/>
      <c r="JX189"/>
      <c r="JY189"/>
      <c r="JZ189"/>
      <c r="KA189"/>
      <c r="KB189"/>
      <c r="KC189"/>
      <c r="KD189"/>
      <c r="KE189"/>
      <c r="KF189"/>
      <c r="KG189"/>
      <c r="KH189"/>
      <c r="KI189"/>
      <c r="KJ189"/>
      <c r="KK189"/>
      <c r="KL189"/>
      <c r="KM189"/>
      <c r="KN189"/>
      <c r="KO189"/>
      <c r="KP189"/>
      <c r="KQ189"/>
      <c r="KR189"/>
      <c r="KS189"/>
      <c r="KT189"/>
      <c r="KU189"/>
      <c r="KV189"/>
      <c r="KW189"/>
      <c r="KX189"/>
      <c r="KY189"/>
      <c r="KZ189"/>
      <c r="LA189"/>
      <c r="LB189"/>
      <c r="LC189"/>
      <c r="LD189"/>
      <c r="LE189"/>
      <c r="LF189"/>
      <c r="LG189"/>
      <c r="LH189"/>
      <c r="LI189"/>
      <c r="LJ189"/>
      <c r="LK189"/>
      <c r="LL189"/>
      <c r="LM189"/>
      <c r="LN189"/>
      <c r="LO189"/>
      <c r="LP189"/>
      <c r="LQ189"/>
      <c r="LR189"/>
      <c r="LS189"/>
      <c r="LT189"/>
      <c r="LU189"/>
      <c r="LV189"/>
      <c r="LW189"/>
      <c r="LX189"/>
      <c r="LY189"/>
      <c r="LZ189"/>
      <c r="MA189"/>
      <c r="MB189"/>
      <c r="MC189"/>
      <c r="MD189"/>
      <c r="ME189"/>
      <c r="MF189"/>
      <c r="MG189"/>
      <c r="MH189"/>
      <c r="MI189"/>
      <c r="MJ189"/>
      <c r="MK189"/>
      <c r="ML189"/>
      <c r="MM189"/>
      <c r="MN189"/>
      <c r="MO189"/>
      <c r="MP189"/>
      <c r="MQ189"/>
      <c r="MR189"/>
      <c r="MS189"/>
      <c r="MT189"/>
      <c r="MU189"/>
      <c r="MV189"/>
      <c r="MW189"/>
      <c r="MX189"/>
      <c r="MY189"/>
      <c r="MZ189"/>
      <c r="NA189"/>
      <c r="NB189"/>
      <c r="NC189"/>
      <c r="ND189"/>
      <c r="NE189"/>
      <c r="NF189"/>
      <c r="NG189"/>
      <c r="NH189"/>
      <c r="NI189"/>
      <c r="NJ189"/>
      <c r="NK189"/>
      <c r="NL189"/>
      <c r="NM189"/>
      <c r="NN189"/>
      <c r="NO189"/>
      <c r="NP189"/>
      <c r="NQ189"/>
      <c r="NR189"/>
      <c r="NS189"/>
      <c r="NT189"/>
      <c r="NU189"/>
      <c r="NV189"/>
      <c r="NW189"/>
      <c r="NX189"/>
      <c r="NY189"/>
      <c r="NZ189"/>
      <c r="OA189"/>
      <c r="OB189"/>
      <c r="OC189"/>
      <c r="OD189"/>
      <c r="OE189"/>
    </row>
    <row r="190" spans="1:395" s="1" customFormat="1" x14ac:dyDescent="0.25">
      <c r="A190" s="8">
        <v>182</v>
      </c>
      <c r="B190" t="s">
        <v>60</v>
      </c>
      <c r="C190" s="4" t="s">
        <v>230</v>
      </c>
      <c r="D190" t="s">
        <v>280</v>
      </c>
      <c r="E190" s="4" t="s">
        <v>176</v>
      </c>
      <c r="F190" t="s">
        <v>113</v>
      </c>
      <c r="G190" s="28">
        <v>50000</v>
      </c>
      <c r="H190" s="28">
        <v>1435</v>
      </c>
      <c r="I190" s="28">
        <v>1566.03</v>
      </c>
      <c r="J190" s="28">
        <v>1520</v>
      </c>
      <c r="K190" s="28">
        <v>2094.7800000000002</v>
      </c>
      <c r="L190" s="14">
        <f t="shared" si="33"/>
        <v>6615.81</v>
      </c>
      <c r="M190" s="14">
        <f t="shared" si="27"/>
        <v>43384.19</v>
      </c>
      <c r="N190" s="28"/>
      <c r="O190" s="28"/>
      <c r="P190"/>
      <c r="Q190" s="28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  <c r="HO190"/>
      <c r="HP190"/>
      <c r="HQ190"/>
      <c r="HR190"/>
      <c r="HS190"/>
      <c r="HT190"/>
      <c r="HU190"/>
      <c r="HV190"/>
      <c r="HW190"/>
      <c r="HX190"/>
      <c r="HY190"/>
      <c r="HZ190"/>
      <c r="IA190"/>
      <c r="IB190"/>
      <c r="IC190"/>
      <c r="ID190"/>
      <c r="IE190"/>
      <c r="IF190"/>
      <c r="IG190"/>
      <c r="IH190"/>
      <c r="II190"/>
      <c r="IJ190"/>
      <c r="IK190"/>
      <c r="IL190"/>
      <c r="IM190"/>
      <c r="IN190"/>
      <c r="IO190"/>
      <c r="IP190"/>
      <c r="IQ190"/>
      <c r="IR190"/>
      <c r="IS190"/>
      <c r="IT190"/>
      <c r="IU190"/>
      <c r="IV190"/>
      <c r="IW190"/>
      <c r="IX190"/>
      <c r="IY190"/>
      <c r="IZ190"/>
      <c r="JA190"/>
      <c r="JB190"/>
      <c r="JC190"/>
      <c r="JD190"/>
      <c r="JE190"/>
      <c r="JF190"/>
      <c r="JG190"/>
      <c r="JH190"/>
      <c r="JI190"/>
      <c r="JJ190"/>
      <c r="JK190"/>
      <c r="JL190"/>
      <c r="JM190"/>
      <c r="JN190"/>
      <c r="JO190"/>
      <c r="JP190"/>
      <c r="JQ190"/>
      <c r="JR190"/>
      <c r="JS190"/>
      <c r="JT190"/>
      <c r="JU190"/>
      <c r="JV190"/>
      <c r="JW190"/>
      <c r="JX190"/>
      <c r="JY190"/>
      <c r="JZ190"/>
      <c r="KA190"/>
      <c r="KB190"/>
      <c r="KC190"/>
      <c r="KD190"/>
      <c r="KE190"/>
      <c r="KF190"/>
      <c r="KG190"/>
      <c r="KH190"/>
      <c r="KI190"/>
      <c r="KJ190"/>
      <c r="KK190"/>
      <c r="KL190"/>
      <c r="KM190"/>
      <c r="KN190"/>
      <c r="KO190"/>
      <c r="KP190"/>
      <c r="KQ190"/>
      <c r="KR190"/>
      <c r="KS190"/>
      <c r="KT190"/>
      <c r="KU190"/>
      <c r="KV190"/>
      <c r="KW190"/>
      <c r="KX190"/>
      <c r="KY190"/>
      <c r="KZ190"/>
      <c r="LA190"/>
      <c r="LB190"/>
      <c r="LC190"/>
      <c r="LD190"/>
      <c r="LE190"/>
      <c r="LF190"/>
      <c r="LG190"/>
      <c r="LH190"/>
      <c r="LI190"/>
      <c r="LJ190"/>
      <c r="LK190"/>
      <c r="LL190"/>
      <c r="LM190"/>
      <c r="LN190"/>
      <c r="LO190"/>
      <c r="LP190"/>
      <c r="LQ190"/>
      <c r="LR190"/>
      <c r="LS190"/>
      <c r="LT190"/>
      <c r="LU190"/>
      <c r="LV190"/>
      <c r="LW190"/>
      <c r="LX190"/>
      <c r="LY190"/>
      <c r="LZ190"/>
      <c r="MA190"/>
      <c r="MB190"/>
      <c r="MC190"/>
      <c r="MD190"/>
      <c r="ME190"/>
      <c r="MF190"/>
      <c r="MG190"/>
      <c r="MH190"/>
      <c r="MI190"/>
      <c r="MJ190"/>
      <c r="MK190"/>
      <c r="ML190"/>
      <c r="MM190"/>
      <c r="MN190"/>
      <c r="MO190"/>
      <c r="MP190"/>
      <c r="MQ190"/>
      <c r="MR190"/>
      <c r="MS190"/>
      <c r="MT190"/>
      <c r="MU190"/>
      <c r="MV190"/>
      <c r="MW190"/>
      <c r="MX190"/>
      <c r="MY190"/>
      <c r="MZ190"/>
      <c r="NA190"/>
      <c r="NB190"/>
      <c r="NC190"/>
      <c r="ND190"/>
      <c r="NE190"/>
      <c r="NF190"/>
      <c r="NG190"/>
      <c r="NH190"/>
      <c r="NI190"/>
      <c r="NJ190"/>
      <c r="NK190"/>
      <c r="NL190"/>
      <c r="NM190"/>
      <c r="NN190"/>
      <c r="NO190"/>
      <c r="NP190"/>
      <c r="NQ190"/>
      <c r="NR190"/>
      <c r="NS190"/>
      <c r="NT190"/>
      <c r="NU190"/>
      <c r="NV190"/>
      <c r="NW190"/>
      <c r="NX190"/>
      <c r="NY190"/>
      <c r="NZ190"/>
      <c r="OA190"/>
      <c r="OB190"/>
      <c r="OC190"/>
      <c r="OD190"/>
      <c r="OE190"/>
    </row>
    <row r="191" spans="1:395" s="1" customFormat="1" x14ac:dyDescent="0.25">
      <c r="A191" s="8">
        <v>183</v>
      </c>
      <c r="B191" t="s">
        <v>128</v>
      </c>
      <c r="C191" s="4" t="s">
        <v>230</v>
      </c>
      <c r="D191" t="s">
        <v>388</v>
      </c>
      <c r="E191" s="4" t="s">
        <v>175</v>
      </c>
      <c r="F191" t="s">
        <v>113</v>
      </c>
      <c r="G191" s="13">
        <v>47000</v>
      </c>
      <c r="H191" s="28">
        <v>1348.9</v>
      </c>
      <c r="I191" s="28">
        <v>1430.6</v>
      </c>
      <c r="J191" s="28">
        <v>1428.8</v>
      </c>
      <c r="K191" s="28">
        <v>315</v>
      </c>
      <c r="L191" s="14">
        <f t="shared" si="33"/>
        <v>4523.3</v>
      </c>
      <c r="M191" s="14">
        <f t="shared" si="27"/>
        <v>42476.7</v>
      </c>
      <c r="N191" s="28"/>
      <c r="O191" s="28"/>
      <c r="P191"/>
      <c r="Q191" s="28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  <c r="IK191"/>
      <c r="IL191"/>
      <c r="IM191"/>
      <c r="IN191"/>
      <c r="IO191"/>
      <c r="IP191"/>
      <c r="IQ191"/>
      <c r="IR191"/>
      <c r="IS191"/>
      <c r="IT191"/>
      <c r="IU191"/>
      <c r="IV191"/>
      <c r="IW191"/>
      <c r="IX191"/>
      <c r="IY191"/>
      <c r="IZ191"/>
      <c r="JA191"/>
      <c r="JB191"/>
      <c r="JC191"/>
      <c r="JD191"/>
      <c r="JE191"/>
      <c r="JF191"/>
      <c r="JG191"/>
      <c r="JH191"/>
      <c r="JI191"/>
      <c r="JJ191"/>
      <c r="JK191"/>
      <c r="JL191"/>
      <c r="JM191"/>
      <c r="JN191"/>
      <c r="JO191"/>
      <c r="JP191"/>
      <c r="JQ191"/>
      <c r="JR191"/>
      <c r="JS191"/>
      <c r="JT191"/>
      <c r="JU191"/>
      <c r="JV191"/>
      <c r="JW191"/>
      <c r="JX191"/>
      <c r="JY191"/>
      <c r="JZ191"/>
      <c r="KA191"/>
      <c r="KB191"/>
      <c r="KC191"/>
      <c r="KD191"/>
      <c r="KE191"/>
      <c r="KF191"/>
      <c r="KG191"/>
      <c r="KH191"/>
      <c r="KI191"/>
      <c r="KJ191"/>
      <c r="KK191"/>
      <c r="KL191"/>
      <c r="KM191"/>
      <c r="KN191"/>
      <c r="KO191"/>
      <c r="KP191"/>
      <c r="KQ191"/>
      <c r="KR191"/>
      <c r="KS191"/>
      <c r="KT191"/>
      <c r="KU191"/>
      <c r="KV191"/>
      <c r="KW191"/>
      <c r="KX191"/>
      <c r="KY191"/>
      <c r="KZ191"/>
      <c r="LA191"/>
      <c r="LB191"/>
      <c r="LC191"/>
      <c r="LD191"/>
      <c r="LE191"/>
      <c r="LF191"/>
      <c r="LG191"/>
      <c r="LH191"/>
      <c r="LI191"/>
      <c r="LJ191"/>
      <c r="LK191"/>
      <c r="LL191"/>
      <c r="LM191"/>
      <c r="LN191"/>
      <c r="LO191"/>
      <c r="LP191"/>
      <c r="LQ191"/>
      <c r="LR191"/>
      <c r="LS191"/>
      <c r="LT191"/>
      <c r="LU191"/>
      <c r="LV191"/>
      <c r="LW191"/>
      <c r="LX191"/>
      <c r="LY191"/>
      <c r="LZ191"/>
      <c r="MA191"/>
      <c r="MB191"/>
      <c r="MC191"/>
      <c r="MD191"/>
      <c r="ME191"/>
      <c r="MF191"/>
      <c r="MG191"/>
      <c r="MH191"/>
      <c r="MI191"/>
      <c r="MJ191"/>
      <c r="MK191"/>
      <c r="ML191"/>
      <c r="MM191"/>
      <c r="MN191"/>
      <c r="MO191"/>
      <c r="MP191"/>
      <c r="MQ191"/>
      <c r="MR191"/>
      <c r="MS191"/>
      <c r="MT191"/>
      <c r="MU191"/>
      <c r="MV191"/>
      <c r="MW191"/>
      <c r="MX191"/>
      <c r="MY191"/>
      <c r="MZ191"/>
      <c r="NA191"/>
      <c r="NB191"/>
      <c r="NC191"/>
      <c r="ND191"/>
      <c r="NE191"/>
      <c r="NF191"/>
      <c r="NG191"/>
      <c r="NH191"/>
      <c r="NI191"/>
      <c r="NJ191"/>
      <c r="NK191"/>
      <c r="NL191"/>
      <c r="NM191"/>
      <c r="NN191"/>
      <c r="NO191"/>
      <c r="NP191"/>
      <c r="NQ191"/>
      <c r="NR191"/>
      <c r="NS191"/>
      <c r="NT191"/>
      <c r="NU191"/>
      <c r="NV191"/>
      <c r="NW191"/>
      <c r="NX191"/>
      <c r="NY191"/>
      <c r="NZ191"/>
      <c r="OA191"/>
      <c r="OB191"/>
      <c r="OC191"/>
      <c r="OD191"/>
      <c r="OE191"/>
    </row>
    <row r="192" spans="1:395" s="1" customFormat="1" x14ac:dyDescent="0.25">
      <c r="A192" s="8">
        <v>184</v>
      </c>
      <c r="B192" t="s">
        <v>58</v>
      </c>
      <c r="C192" s="4" t="s">
        <v>230</v>
      </c>
      <c r="D192" t="s">
        <v>279</v>
      </c>
      <c r="E192" s="4" t="s">
        <v>175</v>
      </c>
      <c r="F192" t="s">
        <v>113</v>
      </c>
      <c r="G192" s="13">
        <v>75000</v>
      </c>
      <c r="H192" s="28">
        <v>2152.5</v>
      </c>
      <c r="I192" s="28">
        <v>6309.38</v>
      </c>
      <c r="J192" s="28">
        <v>2280</v>
      </c>
      <c r="K192" s="28">
        <v>275</v>
      </c>
      <c r="L192" s="14">
        <f t="shared" si="33"/>
        <v>11016.88</v>
      </c>
      <c r="M192" s="14">
        <f t="shared" si="27"/>
        <v>63983.12</v>
      </c>
      <c r="N192" s="28"/>
      <c r="O192" s="28"/>
      <c r="P192"/>
      <c r="Q192" s="28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  <c r="HO192"/>
      <c r="HP192"/>
      <c r="HQ192"/>
      <c r="HR192"/>
      <c r="HS192"/>
      <c r="HT192"/>
      <c r="HU192"/>
      <c r="HV192"/>
      <c r="HW192"/>
      <c r="HX192"/>
      <c r="HY192"/>
      <c r="HZ192"/>
      <c r="IA192"/>
      <c r="IB192"/>
      <c r="IC192"/>
      <c r="ID192"/>
      <c r="IE192"/>
      <c r="IF192"/>
      <c r="IG192"/>
      <c r="IH192"/>
      <c r="II192"/>
      <c r="IJ192"/>
      <c r="IK192"/>
      <c r="IL192"/>
      <c r="IM192"/>
      <c r="IN192"/>
      <c r="IO192"/>
      <c r="IP192"/>
      <c r="IQ192"/>
      <c r="IR192"/>
      <c r="IS192"/>
      <c r="IT192"/>
      <c r="IU192"/>
      <c r="IV192"/>
      <c r="IW192"/>
      <c r="IX192"/>
      <c r="IY192"/>
      <c r="IZ192"/>
      <c r="JA192"/>
      <c r="JB192"/>
      <c r="JC192"/>
      <c r="JD192"/>
      <c r="JE192"/>
      <c r="JF192"/>
      <c r="JG192"/>
      <c r="JH192"/>
      <c r="JI192"/>
      <c r="JJ192"/>
      <c r="JK192"/>
      <c r="JL192"/>
      <c r="JM192"/>
      <c r="JN192"/>
      <c r="JO192"/>
      <c r="JP192"/>
      <c r="JQ192"/>
      <c r="JR192"/>
      <c r="JS192"/>
      <c r="JT192"/>
      <c r="JU192"/>
      <c r="JV192"/>
      <c r="JW192"/>
      <c r="JX192"/>
      <c r="JY192"/>
      <c r="JZ192"/>
      <c r="KA192"/>
      <c r="KB192"/>
      <c r="KC192"/>
      <c r="KD192"/>
      <c r="KE192"/>
      <c r="KF192"/>
      <c r="KG192"/>
      <c r="KH192"/>
      <c r="KI192"/>
      <c r="KJ192"/>
      <c r="KK192"/>
      <c r="KL192"/>
      <c r="KM192"/>
      <c r="KN192"/>
      <c r="KO192"/>
      <c r="KP192"/>
      <c r="KQ192"/>
      <c r="KR192"/>
      <c r="KS192"/>
      <c r="KT192"/>
      <c r="KU192"/>
      <c r="KV192"/>
      <c r="KW192"/>
      <c r="KX192"/>
      <c r="KY192"/>
      <c r="KZ192"/>
      <c r="LA192"/>
      <c r="LB192"/>
      <c r="LC192"/>
      <c r="LD192"/>
      <c r="LE192"/>
      <c r="LF192"/>
      <c r="LG192"/>
      <c r="LH192"/>
      <c r="LI192"/>
      <c r="LJ192"/>
      <c r="LK192"/>
      <c r="LL192"/>
      <c r="LM192"/>
      <c r="LN192"/>
      <c r="LO192"/>
      <c r="LP192"/>
      <c r="LQ192"/>
      <c r="LR192"/>
      <c r="LS192"/>
      <c r="LT192"/>
      <c r="LU192"/>
      <c r="LV192"/>
      <c r="LW192"/>
      <c r="LX192"/>
      <c r="LY192"/>
      <c r="LZ192"/>
      <c r="MA192"/>
      <c r="MB192"/>
      <c r="MC192"/>
      <c r="MD192"/>
      <c r="ME192"/>
      <c r="MF192"/>
      <c r="MG192"/>
      <c r="MH192"/>
      <c r="MI192"/>
      <c r="MJ192"/>
      <c r="MK192"/>
      <c r="ML192"/>
      <c r="MM192"/>
      <c r="MN192"/>
      <c r="MO192"/>
      <c r="MP192"/>
      <c r="MQ192"/>
      <c r="MR192"/>
      <c r="MS192"/>
      <c r="MT192"/>
      <c r="MU192"/>
      <c r="MV192"/>
      <c r="MW192"/>
      <c r="MX192"/>
      <c r="MY192"/>
      <c r="MZ192"/>
      <c r="NA192"/>
      <c r="NB192"/>
      <c r="NC192"/>
      <c r="ND192"/>
      <c r="NE192"/>
      <c r="NF192"/>
      <c r="NG192"/>
      <c r="NH192"/>
      <c r="NI192"/>
      <c r="NJ192"/>
      <c r="NK192"/>
      <c r="NL192"/>
      <c r="NM192"/>
      <c r="NN192"/>
      <c r="NO192"/>
      <c r="NP192"/>
      <c r="NQ192"/>
      <c r="NR192"/>
      <c r="NS192"/>
      <c r="NT192"/>
      <c r="NU192"/>
      <c r="NV192"/>
      <c r="NW192"/>
      <c r="NX192"/>
      <c r="NY192"/>
      <c r="NZ192"/>
      <c r="OA192"/>
      <c r="OB192"/>
      <c r="OC192"/>
      <c r="OD192"/>
      <c r="OE192"/>
    </row>
    <row r="193" spans="1:395" s="1" customFormat="1" x14ac:dyDescent="0.25">
      <c r="A193" s="8">
        <v>185</v>
      </c>
      <c r="B193" t="s">
        <v>348</v>
      </c>
      <c r="C193" t="s">
        <v>349</v>
      </c>
      <c r="D193" s="4" t="s">
        <v>353</v>
      </c>
      <c r="E193" s="4" t="s">
        <v>176</v>
      </c>
      <c r="F193" t="s">
        <v>112</v>
      </c>
      <c r="G193" s="28">
        <v>47000</v>
      </c>
      <c r="H193" s="28">
        <v>1348.9</v>
      </c>
      <c r="I193" s="28">
        <v>1430.6</v>
      </c>
      <c r="J193" s="28">
        <v>1428.8</v>
      </c>
      <c r="K193" s="28">
        <v>165</v>
      </c>
      <c r="L193" s="14">
        <f>H193+I193+J193+K193</f>
        <v>4373.3</v>
      </c>
      <c r="M193" s="14">
        <f t="shared" si="27"/>
        <v>42626.7</v>
      </c>
      <c r="N193" s="28"/>
      <c r="O193" s="28"/>
      <c r="P193"/>
      <c r="Q193" s="28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  <c r="IL193"/>
      <c r="IM193"/>
      <c r="IN193"/>
      <c r="IO193"/>
      <c r="IP193"/>
      <c r="IQ193"/>
      <c r="IR193"/>
      <c r="IS193"/>
      <c r="IT193"/>
      <c r="IU193"/>
      <c r="IV193"/>
      <c r="IW193"/>
      <c r="IX193"/>
      <c r="IY193"/>
      <c r="IZ193"/>
      <c r="JA193"/>
      <c r="JB193"/>
      <c r="JC193"/>
      <c r="JD193"/>
      <c r="JE193"/>
      <c r="JF193"/>
      <c r="JG193"/>
      <c r="JH193"/>
      <c r="JI193"/>
      <c r="JJ193"/>
      <c r="JK193"/>
      <c r="JL193"/>
      <c r="JM193"/>
      <c r="JN193"/>
      <c r="JO193"/>
      <c r="JP193"/>
      <c r="JQ193"/>
      <c r="JR193"/>
      <c r="JS193"/>
      <c r="JT193"/>
      <c r="JU193"/>
      <c r="JV193"/>
      <c r="JW193"/>
      <c r="JX193"/>
      <c r="JY193"/>
      <c r="JZ193"/>
      <c r="KA193"/>
      <c r="KB193"/>
      <c r="KC193"/>
      <c r="KD193"/>
      <c r="KE193"/>
      <c r="KF193"/>
      <c r="KG193"/>
      <c r="KH193"/>
      <c r="KI193"/>
      <c r="KJ193"/>
      <c r="KK193"/>
      <c r="KL193"/>
      <c r="KM193"/>
      <c r="KN193"/>
      <c r="KO193"/>
      <c r="KP193"/>
      <c r="KQ193"/>
      <c r="KR193"/>
      <c r="KS193"/>
      <c r="KT193"/>
      <c r="KU193"/>
      <c r="KV193"/>
      <c r="KW193"/>
      <c r="KX193"/>
      <c r="KY193"/>
      <c r="KZ193"/>
      <c r="LA193"/>
      <c r="LB193"/>
      <c r="LC193"/>
      <c r="LD193"/>
      <c r="LE193"/>
      <c r="LF193"/>
      <c r="LG193"/>
      <c r="LH193"/>
      <c r="LI193"/>
      <c r="LJ193"/>
      <c r="LK193"/>
      <c r="LL193"/>
      <c r="LM193"/>
      <c r="LN193"/>
      <c r="LO193"/>
      <c r="LP193"/>
      <c r="LQ193"/>
      <c r="LR193"/>
      <c r="LS193"/>
      <c r="LT193"/>
      <c r="LU193"/>
      <c r="LV193"/>
      <c r="LW193"/>
      <c r="LX193"/>
      <c r="LY193"/>
      <c r="LZ193"/>
      <c r="MA193"/>
      <c r="MB193"/>
      <c r="MC193"/>
      <c r="MD193"/>
      <c r="ME193"/>
      <c r="MF193"/>
      <c r="MG193"/>
      <c r="MH193"/>
      <c r="MI193"/>
      <c r="MJ193"/>
      <c r="MK193"/>
      <c r="ML193"/>
      <c r="MM193"/>
      <c r="MN193"/>
      <c r="MO193"/>
      <c r="MP193"/>
      <c r="MQ193"/>
      <c r="MR193"/>
      <c r="MS193"/>
      <c r="MT193"/>
      <c r="MU193"/>
      <c r="MV193"/>
      <c r="MW193"/>
      <c r="MX193"/>
      <c r="MY193"/>
      <c r="MZ193"/>
      <c r="NA193"/>
      <c r="NB193"/>
      <c r="NC193"/>
      <c r="ND193"/>
      <c r="NE193"/>
      <c r="NF193"/>
      <c r="NG193"/>
      <c r="NH193"/>
      <c r="NI193"/>
      <c r="NJ193"/>
      <c r="NK193"/>
      <c r="NL193"/>
      <c r="NM193"/>
      <c r="NN193"/>
      <c r="NO193"/>
      <c r="NP193"/>
      <c r="NQ193"/>
      <c r="NR193"/>
      <c r="NS193"/>
      <c r="NT193"/>
      <c r="NU193"/>
      <c r="NV193"/>
      <c r="NW193"/>
      <c r="NX193"/>
      <c r="NY193"/>
      <c r="NZ193"/>
      <c r="OA193"/>
      <c r="OB193"/>
      <c r="OC193"/>
      <c r="OD193"/>
      <c r="OE193"/>
    </row>
    <row r="194" spans="1:395" s="1" customFormat="1" x14ac:dyDescent="0.25">
      <c r="A194" s="8">
        <v>186</v>
      </c>
      <c r="B194" t="s">
        <v>415</v>
      </c>
      <c r="C194" t="s">
        <v>349</v>
      </c>
      <c r="D194" s="4" t="s">
        <v>353</v>
      </c>
      <c r="E194" s="4" t="s">
        <v>176</v>
      </c>
      <c r="F194" t="s">
        <v>112</v>
      </c>
      <c r="G194" s="13">
        <v>47000</v>
      </c>
      <c r="H194" s="28">
        <v>1348.9</v>
      </c>
      <c r="I194" s="28">
        <v>1430.6</v>
      </c>
      <c r="J194" s="28">
        <v>1428.8</v>
      </c>
      <c r="K194" s="28">
        <v>25</v>
      </c>
      <c r="L194" s="14">
        <f t="shared" si="33"/>
        <v>4233.3</v>
      </c>
      <c r="M194" s="14">
        <f t="shared" si="27"/>
        <v>42766.7</v>
      </c>
      <c r="N194" s="28"/>
      <c r="O194" s="28"/>
      <c r="P194"/>
      <c r="Q194" s="28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  <c r="HO194"/>
      <c r="HP194"/>
      <c r="HQ194"/>
      <c r="HR194"/>
      <c r="HS194"/>
      <c r="HT194"/>
      <c r="HU194"/>
      <c r="HV194"/>
      <c r="HW194"/>
      <c r="HX194"/>
      <c r="HY194"/>
      <c r="HZ194"/>
      <c r="IA194"/>
      <c r="IB194"/>
      <c r="IC194"/>
      <c r="ID194"/>
      <c r="IE194"/>
      <c r="IF194"/>
      <c r="IG194"/>
      <c r="IH194"/>
      <c r="II194"/>
      <c r="IJ194"/>
      <c r="IK194"/>
      <c r="IL194"/>
      <c r="IM194"/>
      <c r="IN194"/>
      <c r="IO194"/>
      <c r="IP194"/>
      <c r="IQ194"/>
      <c r="IR194"/>
      <c r="IS194"/>
      <c r="IT194"/>
      <c r="IU194"/>
      <c r="IV194"/>
      <c r="IW194"/>
      <c r="IX194"/>
      <c r="IY194"/>
      <c r="IZ194"/>
      <c r="JA194"/>
      <c r="JB194"/>
      <c r="JC194"/>
      <c r="JD194"/>
      <c r="JE194"/>
      <c r="JF194"/>
      <c r="JG194"/>
      <c r="JH194"/>
      <c r="JI194"/>
      <c r="JJ194"/>
      <c r="JK194"/>
      <c r="JL194"/>
      <c r="JM194"/>
      <c r="JN194"/>
      <c r="JO194"/>
      <c r="JP194"/>
      <c r="JQ194"/>
      <c r="JR194"/>
      <c r="JS194"/>
      <c r="JT194"/>
      <c r="JU194"/>
      <c r="JV194"/>
      <c r="JW194"/>
      <c r="JX194"/>
      <c r="JY194"/>
      <c r="JZ194"/>
      <c r="KA194"/>
      <c r="KB194"/>
      <c r="KC194"/>
      <c r="KD194"/>
      <c r="KE194"/>
      <c r="KF194"/>
      <c r="KG194"/>
      <c r="KH194"/>
      <c r="KI194"/>
      <c r="KJ194"/>
      <c r="KK194"/>
      <c r="KL194"/>
      <c r="KM194"/>
      <c r="KN194"/>
      <c r="KO194"/>
      <c r="KP194"/>
      <c r="KQ194"/>
      <c r="KR194"/>
      <c r="KS194"/>
      <c r="KT194"/>
      <c r="KU194"/>
      <c r="KV194"/>
      <c r="KW194"/>
      <c r="KX194"/>
      <c r="KY194"/>
      <c r="KZ194"/>
      <c r="LA194"/>
      <c r="LB194"/>
      <c r="LC194"/>
      <c r="LD194"/>
      <c r="LE194"/>
      <c r="LF194"/>
      <c r="LG194"/>
      <c r="LH194"/>
      <c r="LI194"/>
      <c r="LJ194"/>
      <c r="LK194"/>
      <c r="LL194"/>
      <c r="LM194"/>
      <c r="LN194"/>
      <c r="LO194"/>
      <c r="LP194"/>
      <c r="LQ194"/>
      <c r="LR194"/>
      <c r="LS194"/>
      <c r="LT194"/>
      <c r="LU194"/>
      <c r="LV194"/>
      <c r="LW194"/>
      <c r="LX194"/>
      <c r="LY194"/>
      <c r="LZ194"/>
      <c r="MA194"/>
      <c r="MB194"/>
      <c r="MC194"/>
      <c r="MD194"/>
      <c r="ME194"/>
      <c r="MF194"/>
      <c r="MG194"/>
      <c r="MH194"/>
      <c r="MI194"/>
      <c r="MJ194"/>
      <c r="MK194"/>
      <c r="ML194"/>
      <c r="MM194"/>
      <c r="MN194"/>
      <c r="MO194"/>
      <c r="MP194"/>
      <c r="MQ194"/>
      <c r="MR194"/>
      <c r="MS194"/>
      <c r="MT194"/>
      <c r="MU194"/>
      <c r="MV194"/>
      <c r="MW194"/>
      <c r="MX194"/>
      <c r="MY194"/>
      <c r="MZ194"/>
      <c r="NA194"/>
      <c r="NB194"/>
      <c r="NC194"/>
      <c r="ND194"/>
      <c r="NE194"/>
      <c r="NF194"/>
      <c r="NG194"/>
      <c r="NH194"/>
      <c r="NI194"/>
      <c r="NJ194"/>
      <c r="NK194"/>
      <c r="NL194"/>
      <c r="NM194"/>
      <c r="NN194"/>
      <c r="NO194"/>
      <c r="NP194"/>
      <c r="NQ194"/>
      <c r="NR194"/>
      <c r="NS194"/>
      <c r="NT194"/>
      <c r="NU194"/>
      <c r="NV194"/>
      <c r="NW194"/>
      <c r="NX194"/>
      <c r="NY194"/>
      <c r="NZ194"/>
      <c r="OA194"/>
      <c r="OB194"/>
      <c r="OC194"/>
      <c r="OD194"/>
      <c r="OE194"/>
    </row>
    <row r="195" spans="1:395" s="1" customFormat="1" x14ac:dyDescent="0.25">
      <c r="A195" s="8">
        <v>187</v>
      </c>
      <c r="B195" t="s">
        <v>66</v>
      </c>
      <c r="C195" s="4" t="s">
        <v>273</v>
      </c>
      <c r="D195" t="s">
        <v>322</v>
      </c>
      <c r="E195" s="4" t="s">
        <v>175</v>
      </c>
      <c r="F195" t="s">
        <v>112</v>
      </c>
      <c r="G195" s="28">
        <v>47000</v>
      </c>
      <c r="H195" s="28">
        <v>1348.9</v>
      </c>
      <c r="I195" s="28">
        <v>1430.6</v>
      </c>
      <c r="J195" s="28">
        <v>1428.8</v>
      </c>
      <c r="K195" s="28">
        <v>125</v>
      </c>
      <c r="L195" s="14">
        <f t="shared" si="33"/>
        <v>4333.3</v>
      </c>
      <c r="M195" s="14">
        <f t="shared" si="27"/>
        <v>42666.7</v>
      </c>
      <c r="N195" s="28"/>
      <c r="O195" s="28"/>
      <c r="P195"/>
      <c r="Q195" s="28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  <c r="HO195"/>
      <c r="HP195"/>
      <c r="HQ195"/>
      <c r="HR195"/>
      <c r="HS195"/>
      <c r="HT195"/>
      <c r="HU195"/>
      <c r="HV195"/>
      <c r="HW195"/>
      <c r="HX195"/>
      <c r="HY195"/>
      <c r="HZ195"/>
      <c r="IA195"/>
      <c r="IB195"/>
      <c r="IC195"/>
      <c r="ID195"/>
      <c r="IE195"/>
      <c r="IF195"/>
      <c r="IG195"/>
      <c r="IH195"/>
      <c r="II195"/>
      <c r="IJ195"/>
      <c r="IK195"/>
      <c r="IL195"/>
      <c r="IM195"/>
      <c r="IN195"/>
      <c r="IO195"/>
      <c r="IP195"/>
      <c r="IQ195"/>
      <c r="IR195"/>
      <c r="IS195"/>
      <c r="IT195"/>
      <c r="IU195"/>
      <c r="IV195"/>
      <c r="IW195"/>
      <c r="IX195"/>
      <c r="IY195"/>
      <c r="IZ195"/>
      <c r="JA195"/>
      <c r="JB195"/>
      <c r="JC195"/>
      <c r="JD195"/>
      <c r="JE195"/>
      <c r="JF195"/>
      <c r="JG195"/>
      <c r="JH195"/>
      <c r="JI195"/>
      <c r="JJ195"/>
      <c r="JK195"/>
      <c r="JL195"/>
      <c r="JM195"/>
      <c r="JN195"/>
      <c r="JO195"/>
      <c r="JP195"/>
      <c r="JQ195"/>
      <c r="JR195"/>
      <c r="JS195"/>
      <c r="JT195"/>
      <c r="JU195"/>
      <c r="JV195"/>
      <c r="JW195"/>
      <c r="JX195"/>
      <c r="JY195"/>
      <c r="JZ195"/>
      <c r="KA195"/>
      <c r="KB195"/>
      <c r="KC195"/>
      <c r="KD195"/>
      <c r="KE195"/>
      <c r="KF195"/>
      <c r="KG195"/>
      <c r="KH195"/>
      <c r="KI195"/>
      <c r="KJ195"/>
      <c r="KK195"/>
      <c r="KL195"/>
      <c r="KM195"/>
      <c r="KN195"/>
      <c r="KO195"/>
      <c r="KP195"/>
      <c r="KQ195"/>
      <c r="KR195"/>
      <c r="KS195"/>
      <c r="KT195"/>
      <c r="KU195"/>
      <c r="KV195"/>
      <c r="KW195"/>
      <c r="KX195"/>
      <c r="KY195"/>
      <c r="KZ195"/>
      <c r="LA195"/>
      <c r="LB195"/>
      <c r="LC195"/>
      <c r="LD195"/>
      <c r="LE195"/>
      <c r="LF195"/>
      <c r="LG195"/>
      <c r="LH195"/>
      <c r="LI195"/>
      <c r="LJ195"/>
      <c r="LK195"/>
      <c r="LL195"/>
      <c r="LM195"/>
      <c r="LN195"/>
      <c r="LO195"/>
      <c r="LP195"/>
      <c r="LQ195"/>
      <c r="LR195"/>
      <c r="LS195"/>
      <c r="LT195"/>
      <c r="LU195"/>
      <c r="LV195"/>
      <c r="LW195"/>
      <c r="LX195"/>
      <c r="LY195"/>
      <c r="LZ195"/>
      <c r="MA195"/>
      <c r="MB195"/>
      <c r="MC195"/>
      <c r="MD195"/>
      <c r="ME195"/>
      <c r="MF195"/>
      <c r="MG195"/>
      <c r="MH195"/>
      <c r="MI195"/>
      <c r="MJ195"/>
      <c r="MK195"/>
      <c r="ML195"/>
      <c r="MM195"/>
      <c r="MN195"/>
      <c r="MO195"/>
      <c r="MP195"/>
      <c r="MQ195"/>
      <c r="MR195"/>
      <c r="MS195"/>
      <c r="MT195"/>
      <c r="MU195"/>
      <c r="MV195"/>
      <c r="MW195"/>
      <c r="MX195"/>
      <c r="MY195"/>
      <c r="MZ195"/>
      <c r="NA195"/>
      <c r="NB195"/>
      <c r="NC195"/>
      <c r="ND195"/>
      <c r="NE195"/>
      <c r="NF195"/>
      <c r="NG195"/>
      <c r="NH195"/>
      <c r="NI195"/>
      <c r="NJ195"/>
      <c r="NK195"/>
      <c r="NL195"/>
      <c r="NM195"/>
      <c r="NN195"/>
      <c r="NO195"/>
      <c r="NP195"/>
      <c r="NQ195"/>
      <c r="NR195"/>
      <c r="NS195"/>
      <c r="NT195"/>
      <c r="NU195"/>
      <c r="NV195"/>
      <c r="NW195"/>
      <c r="NX195"/>
      <c r="NY195"/>
      <c r="NZ195"/>
      <c r="OA195"/>
      <c r="OB195"/>
      <c r="OC195"/>
      <c r="OD195"/>
      <c r="OE195"/>
    </row>
    <row r="196" spans="1:395" s="1" customFormat="1" x14ac:dyDescent="0.25">
      <c r="A196" s="8">
        <v>188</v>
      </c>
      <c r="B196" t="s">
        <v>67</v>
      </c>
      <c r="C196" s="4" t="s">
        <v>273</v>
      </c>
      <c r="D196" t="s">
        <v>322</v>
      </c>
      <c r="E196" s="4" t="s">
        <v>175</v>
      </c>
      <c r="F196" t="s">
        <v>113</v>
      </c>
      <c r="G196" s="28">
        <v>47000</v>
      </c>
      <c r="H196" s="28">
        <v>1348.9</v>
      </c>
      <c r="I196" s="28">
        <v>1430.6</v>
      </c>
      <c r="J196" s="28">
        <v>1428.8</v>
      </c>
      <c r="K196" s="28">
        <v>275</v>
      </c>
      <c r="L196" s="14">
        <f t="shared" si="33"/>
        <v>4483.3</v>
      </c>
      <c r="M196" s="14">
        <f>+G196-L196</f>
        <v>42516.7</v>
      </c>
      <c r="N196" s="28"/>
      <c r="O196" s="28"/>
      <c r="P196"/>
      <c r="Q196" s="28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  <c r="HO196"/>
      <c r="HP196"/>
      <c r="HQ196"/>
      <c r="HR196"/>
      <c r="HS196"/>
      <c r="HT196"/>
      <c r="HU196"/>
      <c r="HV196"/>
      <c r="HW196"/>
      <c r="HX196"/>
      <c r="HY196"/>
      <c r="HZ196"/>
      <c r="IA196"/>
      <c r="IB196"/>
      <c r="IC196"/>
      <c r="ID196"/>
      <c r="IE196"/>
      <c r="IF196"/>
      <c r="IG196"/>
      <c r="IH196"/>
      <c r="II196"/>
      <c r="IJ196"/>
      <c r="IK196"/>
      <c r="IL196"/>
      <c r="IM196"/>
      <c r="IN196"/>
      <c r="IO196"/>
      <c r="IP196"/>
      <c r="IQ196"/>
      <c r="IR196"/>
      <c r="IS196"/>
      <c r="IT196"/>
      <c r="IU196"/>
      <c r="IV196"/>
      <c r="IW196"/>
      <c r="IX196"/>
      <c r="IY196"/>
      <c r="IZ196"/>
      <c r="JA196"/>
      <c r="JB196"/>
      <c r="JC196"/>
      <c r="JD196"/>
      <c r="JE196"/>
      <c r="JF196"/>
      <c r="JG196"/>
      <c r="JH196"/>
      <c r="JI196"/>
      <c r="JJ196"/>
      <c r="JK196"/>
      <c r="JL196"/>
      <c r="JM196"/>
      <c r="JN196"/>
      <c r="JO196"/>
      <c r="JP196"/>
      <c r="JQ196"/>
      <c r="JR196"/>
      <c r="JS196"/>
      <c r="JT196"/>
      <c r="JU196"/>
      <c r="JV196"/>
      <c r="JW196"/>
      <c r="JX196"/>
      <c r="JY196"/>
      <c r="JZ196"/>
      <c r="KA196"/>
      <c r="KB196"/>
      <c r="KC196"/>
      <c r="KD196"/>
      <c r="KE196"/>
      <c r="KF196"/>
      <c r="KG196"/>
      <c r="KH196"/>
      <c r="KI196"/>
      <c r="KJ196"/>
      <c r="KK196"/>
      <c r="KL196"/>
      <c r="KM196"/>
      <c r="KN196"/>
      <c r="KO196"/>
      <c r="KP196"/>
      <c r="KQ196"/>
      <c r="KR196"/>
      <c r="KS196"/>
      <c r="KT196"/>
      <c r="KU196"/>
      <c r="KV196"/>
      <c r="KW196"/>
      <c r="KX196"/>
      <c r="KY196"/>
      <c r="KZ196"/>
      <c r="LA196"/>
      <c r="LB196"/>
      <c r="LC196"/>
      <c r="LD196"/>
      <c r="LE196"/>
      <c r="LF196"/>
      <c r="LG196"/>
      <c r="LH196"/>
      <c r="LI196"/>
      <c r="LJ196"/>
      <c r="LK196"/>
      <c r="LL196"/>
      <c r="LM196"/>
      <c r="LN196"/>
      <c r="LO196"/>
      <c r="LP196"/>
      <c r="LQ196"/>
      <c r="LR196"/>
      <c r="LS196"/>
      <c r="LT196"/>
      <c r="LU196"/>
      <c r="LV196"/>
      <c r="LW196"/>
      <c r="LX196"/>
      <c r="LY196"/>
      <c r="LZ196"/>
      <c r="MA196"/>
      <c r="MB196"/>
      <c r="MC196"/>
      <c r="MD196"/>
      <c r="ME196"/>
      <c r="MF196"/>
      <c r="MG196"/>
      <c r="MH196"/>
      <c r="MI196"/>
      <c r="MJ196"/>
      <c r="MK196"/>
      <c r="ML196"/>
      <c r="MM196"/>
      <c r="MN196"/>
      <c r="MO196"/>
      <c r="MP196"/>
      <c r="MQ196"/>
      <c r="MR196"/>
      <c r="MS196"/>
      <c r="MT196"/>
      <c r="MU196"/>
      <c r="MV196"/>
      <c r="MW196"/>
      <c r="MX196"/>
      <c r="MY196"/>
      <c r="MZ196"/>
      <c r="NA196"/>
      <c r="NB196"/>
      <c r="NC196"/>
      <c r="ND196"/>
      <c r="NE196"/>
      <c r="NF196"/>
      <c r="NG196"/>
      <c r="NH196"/>
      <c r="NI196"/>
      <c r="NJ196"/>
      <c r="NK196"/>
      <c r="NL196"/>
      <c r="NM196"/>
      <c r="NN196"/>
      <c r="NO196"/>
      <c r="NP196"/>
      <c r="NQ196"/>
      <c r="NR196"/>
      <c r="NS196"/>
      <c r="NT196"/>
      <c r="NU196"/>
      <c r="NV196"/>
      <c r="NW196"/>
      <c r="NX196"/>
      <c r="NY196"/>
      <c r="NZ196"/>
      <c r="OA196"/>
      <c r="OB196"/>
      <c r="OC196"/>
      <c r="OD196"/>
      <c r="OE196"/>
    </row>
    <row r="197" spans="1:395" s="1" customFormat="1" x14ac:dyDescent="0.25">
      <c r="A197" s="8">
        <v>189</v>
      </c>
      <c r="B197" t="s">
        <v>177</v>
      </c>
      <c r="C197" s="4" t="s">
        <v>273</v>
      </c>
      <c r="D197" t="s">
        <v>281</v>
      </c>
      <c r="E197" s="4" t="s">
        <v>176</v>
      </c>
      <c r="F197" t="s">
        <v>113</v>
      </c>
      <c r="G197" s="13">
        <v>93000</v>
      </c>
      <c r="H197" s="13">
        <f t="shared" si="34"/>
        <v>2669.1</v>
      </c>
      <c r="I197" s="13">
        <v>10458.790000000001</v>
      </c>
      <c r="J197" s="13">
        <f t="shared" si="35"/>
        <v>2827.2</v>
      </c>
      <c r="K197" s="13">
        <v>25</v>
      </c>
      <c r="L197" s="14">
        <f t="shared" si="33"/>
        <v>15980.09</v>
      </c>
      <c r="M197" s="28">
        <f t="shared" ref="M197:M254" si="36">+G197-L197</f>
        <v>77019.91</v>
      </c>
      <c r="N197" s="28"/>
      <c r="O197" s="28"/>
      <c r="P197"/>
      <c r="Q197" s="28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  <c r="HO197"/>
      <c r="HP197"/>
      <c r="HQ197"/>
      <c r="HR197"/>
      <c r="HS197"/>
      <c r="HT197"/>
      <c r="HU197"/>
      <c r="HV197"/>
      <c r="HW197"/>
      <c r="HX197"/>
      <c r="HY197"/>
      <c r="HZ197"/>
      <c r="IA197"/>
      <c r="IB197"/>
      <c r="IC197"/>
      <c r="ID197"/>
      <c r="IE197"/>
      <c r="IF197"/>
      <c r="IG197"/>
      <c r="IH197"/>
      <c r="II197"/>
      <c r="IJ197"/>
      <c r="IK197"/>
      <c r="IL197"/>
      <c r="IM197"/>
      <c r="IN197"/>
      <c r="IO197"/>
      <c r="IP197"/>
      <c r="IQ197"/>
      <c r="IR197"/>
      <c r="IS197"/>
      <c r="IT197"/>
      <c r="IU197"/>
      <c r="IV197"/>
      <c r="IW197"/>
      <c r="IX197"/>
      <c r="IY197"/>
      <c r="IZ197"/>
      <c r="JA197"/>
      <c r="JB197"/>
      <c r="JC197"/>
      <c r="JD197"/>
      <c r="JE197"/>
      <c r="JF197"/>
      <c r="JG197"/>
      <c r="JH197"/>
      <c r="JI197"/>
      <c r="JJ197"/>
      <c r="JK197"/>
      <c r="JL197"/>
      <c r="JM197"/>
      <c r="JN197"/>
      <c r="JO197"/>
      <c r="JP197"/>
      <c r="JQ197"/>
      <c r="JR197"/>
      <c r="JS197"/>
      <c r="JT197"/>
      <c r="JU197"/>
      <c r="JV197"/>
      <c r="JW197"/>
      <c r="JX197"/>
      <c r="JY197"/>
      <c r="JZ197"/>
      <c r="KA197"/>
      <c r="KB197"/>
      <c r="KC197"/>
      <c r="KD197"/>
      <c r="KE197"/>
      <c r="KF197"/>
      <c r="KG197"/>
      <c r="KH197"/>
      <c r="KI197"/>
      <c r="KJ197"/>
      <c r="KK197"/>
      <c r="KL197"/>
      <c r="KM197"/>
      <c r="KN197"/>
      <c r="KO197"/>
      <c r="KP197"/>
      <c r="KQ197"/>
      <c r="KR197"/>
      <c r="KS197"/>
      <c r="KT197"/>
      <c r="KU197"/>
      <c r="KV197"/>
      <c r="KW197"/>
      <c r="KX197"/>
      <c r="KY197"/>
      <c r="KZ197"/>
      <c r="LA197"/>
      <c r="LB197"/>
      <c r="LC197"/>
      <c r="LD197"/>
      <c r="LE197"/>
      <c r="LF197"/>
      <c r="LG197"/>
      <c r="LH197"/>
      <c r="LI197"/>
      <c r="LJ197"/>
      <c r="LK197"/>
      <c r="LL197"/>
      <c r="LM197"/>
      <c r="LN197"/>
      <c r="LO197"/>
      <c r="LP197"/>
      <c r="LQ197"/>
      <c r="LR197"/>
      <c r="LS197"/>
      <c r="LT197"/>
      <c r="LU197"/>
      <c r="LV197"/>
      <c r="LW197"/>
      <c r="LX197"/>
      <c r="LY197"/>
      <c r="LZ197"/>
      <c r="MA197"/>
      <c r="MB197"/>
      <c r="MC197"/>
      <c r="MD197"/>
      <c r="ME197"/>
      <c r="MF197"/>
      <c r="MG197"/>
      <c r="MH197"/>
      <c r="MI197"/>
      <c r="MJ197"/>
      <c r="MK197"/>
      <c r="ML197"/>
      <c r="MM197"/>
      <c r="MN197"/>
      <c r="MO197"/>
      <c r="MP197"/>
      <c r="MQ197"/>
      <c r="MR197"/>
      <c r="MS197"/>
      <c r="MT197"/>
      <c r="MU197"/>
      <c r="MV197"/>
      <c r="MW197"/>
      <c r="MX197"/>
      <c r="MY197"/>
      <c r="MZ197"/>
      <c r="NA197"/>
      <c r="NB197"/>
      <c r="NC197"/>
      <c r="ND197"/>
      <c r="NE197"/>
      <c r="NF197"/>
      <c r="NG197"/>
      <c r="NH197"/>
      <c r="NI197"/>
      <c r="NJ197"/>
      <c r="NK197"/>
      <c r="NL197"/>
      <c r="NM197"/>
      <c r="NN197"/>
      <c r="NO197"/>
      <c r="NP197"/>
      <c r="NQ197"/>
      <c r="NR197"/>
      <c r="NS197"/>
      <c r="NT197"/>
      <c r="NU197"/>
      <c r="NV197"/>
      <c r="NW197"/>
      <c r="NX197"/>
      <c r="NY197"/>
      <c r="NZ197"/>
      <c r="OA197"/>
      <c r="OB197"/>
      <c r="OC197"/>
      <c r="OD197"/>
      <c r="OE197"/>
    </row>
    <row r="198" spans="1:395" s="1" customFormat="1" x14ac:dyDescent="0.25">
      <c r="A198" s="8">
        <v>190</v>
      </c>
      <c r="B198" t="s">
        <v>143</v>
      </c>
      <c r="C198" s="4" t="s">
        <v>273</v>
      </c>
      <c r="D198" t="s">
        <v>282</v>
      </c>
      <c r="E198" s="4" t="s">
        <v>176</v>
      </c>
      <c r="F198" t="s">
        <v>113</v>
      </c>
      <c r="G198" s="13">
        <v>70000</v>
      </c>
      <c r="H198" s="13">
        <f t="shared" si="34"/>
        <v>2009</v>
      </c>
      <c r="I198" s="28">
        <v>5368.48</v>
      </c>
      <c r="J198" s="13">
        <f t="shared" si="35"/>
        <v>2128</v>
      </c>
      <c r="K198" s="13">
        <v>175</v>
      </c>
      <c r="L198" s="14">
        <f t="shared" si="33"/>
        <v>9680.48</v>
      </c>
      <c r="M198" s="14">
        <f t="shared" si="36"/>
        <v>60319.519999999997</v>
      </c>
      <c r="N198" s="28"/>
      <c r="O198" s="28"/>
      <c r="P198"/>
      <c r="Q198" s="2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  <c r="HO198"/>
      <c r="HP198"/>
      <c r="HQ198"/>
      <c r="HR198"/>
      <c r="HS198"/>
      <c r="HT198"/>
      <c r="HU198"/>
      <c r="HV198"/>
      <c r="HW198"/>
      <c r="HX198"/>
      <c r="HY198"/>
      <c r="HZ198"/>
      <c r="IA198"/>
      <c r="IB198"/>
      <c r="IC198"/>
      <c r="ID198"/>
      <c r="IE198"/>
      <c r="IF198"/>
      <c r="IG198"/>
      <c r="IH198"/>
      <c r="II198"/>
      <c r="IJ198"/>
      <c r="IK198"/>
      <c r="IL198"/>
      <c r="IM198"/>
      <c r="IN198"/>
      <c r="IO198"/>
      <c r="IP198"/>
      <c r="IQ198"/>
      <c r="IR198"/>
      <c r="IS198"/>
      <c r="IT198"/>
      <c r="IU198"/>
      <c r="IV198"/>
      <c r="IW198"/>
      <c r="IX198"/>
      <c r="IY198"/>
      <c r="IZ198"/>
      <c r="JA198"/>
      <c r="JB198"/>
      <c r="JC198"/>
      <c r="JD198"/>
      <c r="JE198"/>
      <c r="JF198"/>
      <c r="JG198"/>
      <c r="JH198"/>
      <c r="JI198"/>
      <c r="JJ198"/>
      <c r="JK198"/>
      <c r="JL198"/>
      <c r="JM198"/>
      <c r="JN198"/>
      <c r="JO198"/>
      <c r="JP198"/>
      <c r="JQ198"/>
      <c r="JR198"/>
      <c r="JS198"/>
      <c r="JT198"/>
      <c r="JU198"/>
      <c r="JV198"/>
      <c r="JW198"/>
      <c r="JX198"/>
      <c r="JY198"/>
      <c r="JZ198"/>
      <c r="KA198"/>
      <c r="KB198"/>
      <c r="KC198"/>
      <c r="KD198"/>
      <c r="KE198"/>
      <c r="KF198"/>
      <c r="KG198"/>
      <c r="KH198"/>
      <c r="KI198"/>
      <c r="KJ198"/>
      <c r="KK198"/>
      <c r="KL198"/>
      <c r="KM198"/>
      <c r="KN198"/>
      <c r="KO198"/>
      <c r="KP198"/>
      <c r="KQ198"/>
      <c r="KR198"/>
      <c r="KS198"/>
      <c r="KT198"/>
      <c r="KU198"/>
      <c r="KV198"/>
      <c r="KW198"/>
      <c r="KX198"/>
      <c r="KY198"/>
      <c r="KZ198"/>
      <c r="LA198"/>
      <c r="LB198"/>
      <c r="LC198"/>
      <c r="LD198"/>
      <c r="LE198"/>
      <c r="LF198"/>
      <c r="LG198"/>
      <c r="LH198"/>
      <c r="LI198"/>
      <c r="LJ198"/>
      <c r="LK198"/>
      <c r="LL198"/>
      <c r="LM198"/>
      <c r="LN198"/>
      <c r="LO198"/>
      <c r="LP198"/>
      <c r="LQ198"/>
      <c r="LR198"/>
      <c r="LS198"/>
      <c r="LT198"/>
      <c r="LU198"/>
      <c r="LV198"/>
      <c r="LW198"/>
      <c r="LX198"/>
      <c r="LY198"/>
      <c r="LZ198"/>
      <c r="MA198"/>
      <c r="MB198"/>
      <c r="MC198"/>
      <c r="MD198"/>
      <c r="ME198"/>
      <c r="MF198"/>
      <c r="MG198"/>
      <c r="MH198"/>
      <c r="MI198"/>
      <c r="MJ198"/>
      <c r="MK198"/>
      <c r="ML198"/>
      <c r="MM198"/>
      <c r="MN198"/>
      <c r="MO198"/>
      <c r="MP198"/>
      <c r="MQ198"/>
      <c r="MR198"/>
      <c r="MS198"/>
      <c r="MT198"/>
      <c r="MU198"/>
      <c r="MV198"/>
      <c r="MW198"/>
      <c r="MX198"/>
      <c r="MY198"/>
      <c r="MZ198"/>
      <c r="NA198"/>
      <c r="NB198"/>
      <c r="NC198"/>
      <c r="ND198"/>
      <c r="NE198"/>
      <c r="NF198"/>
      <c r="NG198"/>
      <c r="NH198"/>
      <c r="NI198"/>
      <c r="NJ198"/>
      <c r="NK198"/>
      <c r="NL198"/>
      <c r="NM198"/>
      <c r="NN198"/>
      <c r="NO198"/>
      <c r="NP198"/>
      <c r="NQ198"/>
      <c r="NR198"/>
      <c r="NS198"/>
      <c r="NT198"/>
      <c r="NU198"/>
      <c r="NV198"/>
      <c r="NW198"/>
      <c r="NX198"/>
      <c r="NY198"/>
      <c r="NZ198"/>
      <c r="OA198"/>
      <c r="OB198"/>
      <c r="OC198"/>
      <c r="OD198"/>
      <c r="OE198"/>
    </row>
    <row r="199" spans="1:395" s="1" customFormat="1" x14ac:dyDescent="0.25">
      <c r="A199" s="8">
        <v>191</v>
      </c>
      <c r="B199" t="s">
        <v>347</v>
      </c>
      <c r="C199" s="4" t="s">
        <v>273</v>
      </c>
      <c r="D199" t="s">
        <v>282</v>
      </c>
      <c r="E199" s="20" t="s">
        <v>175</v>
      </c>
      <c r="F199" t="s">
        <v>112</v>
      </c>
      <c r="G199" s="28">
        <v>65000</v>
      </c>
      <c r="H199" s="28">
        <v>1865.5</v>
      </c>
      <c r="I199" s="28">
        <v>0</v>
      </c>
      <c r="J199" s="28">
        <v>1976</v>
      </c>
      <c r="K199" s="28">
        <v>1488.32</v>
      </c>
      <c r="L199" s="28">
        <v>5329.82</v>
      </c>
      <c r="M199" s="14">
        <f>+G199-L199</f>
        <v>59670.18</v>
      </c>
      <c r="N199" s="28"/>
      <c r="O199" s="28"/>
      <c r="P199"/>
      <c r="Q199" s="28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  <c r="HO199"/>
      <c r="HP199"/>
      <c r="HQ199"/>
      <c r="HR199"/>
      <c r="HS199"/>
      <c r="HT199"/>
      <c r="HU199"/>
      <c r="HV199"/>
      <c r="HW199"/>
      <c r="HX199"/>
      <c r="HY199"/>
      <c r="HZ199"/>
      <c r="IA199"/>
      <c r="IB199"/>
      <c r="IC199"/>
      <c r="ID199"/>
      <c r="IE199"/>
      <c r="IF199"/>
      <c r="IG199"/>
      <c r="IH199"/>
      <c r="II199"/>
      <c r="IJ199"/>
      <c r="IK199"/>
      <c r="IL199"/>
      <c r="IM199"/>
      <c r="IN199"/>
      <c r="IO199"/>
      <c r="IP199"/>
      <c r="IQ199"/>
      <c r="IR199"/>
      <c r="IS199"/>
      <c r="IT199"/>
      <c r="IU199"/>
      <c r="IV199"/>
      <c r="IW199"/>
      <c r="IX199"/>
      <c r="IY199"/>
      <c r="IZ199"/>
      <c r="JA199"/>
      <c r="JB199"/>
      <c r="JC199"/>
      <c r="JD199"/>
      <c r="JE199"/>
      <c r="JF199"/>
      <c r="JG199"/>
      <c r="JH199"/>
      <c r="JI199"/>
      <c r="JJ199"/>
      <c r="JK199"/>
      <c r="JL199"/>
      <c r="JM199"/>
      <c r="JN199"/>
      <c r="JO199"/>
      <c r="JP199"/>
      <c r="JQ199"/>
      <c r="JR199"/>
      <c r="JS199"/>
      <c r="JT199"/>
      <c r="JU199"/>
      <c r="JV199"/>
      <c r="JW199"/>
      <c r="JX199"/>
      <c r="JY199"/>
      <c r="JZ199"/>
      <c r="KA199"/>
      <c r="KB199"/>
      <c r="KC199"/>
      <c r="KD199"/>
      <c r="KE199"/>
      <c r="KF199"/>
      <c r="KG199"/>
      <c r="KH199"/>
      <c r="KI199"/>
      <c r="KJ199"/>
      <c r="KK199"/>
      <c r="KL199"/>
      <c r="KM199"/>
      <c r="KN199"/>
      <c r="KO199"/>
      <c r="KP199"/>
      <c r="KQ199"/>
      <c r="KR199"/>
      <c r="KS199"/>
      <c r="KT199"/>
      <c r="KU199"/>
      <c r="KV199"/>
      <c r="KW199"/>
      <c r="KX199"/>
      <c r="KY199"/>
      <c r="KZ199"/>
      <c r="LA199"/>
      <c r="LB199"/>
      <c r="LC199"/>
      <c r="LD199"/>
      <c r="LE199"/>
      <c r="LF199"/>
      <c r="LG199"/>
      <c r="LH199"/>
      <c r="LI199"/>
      <c r="LJ199"/>
      <c r="LK199"/>
      <c r="LL199"/>
      <c r="LM199"/>
      <c r="LN199"/>
      <c r="LO199"/>
      <c r="LP199"/>
      <c r="LQ199"/>
      <c r="LR199"/>
      <c r="LS199"/>
      <c r="LT199"/>
      <c r="LU199"/>
      <c r="LV199"/>
      <c r="LW199"/>
      <c r="LX199"/>
      <c r="LY199"/>
      <c r="LZ199"/>
      <c r="MA199"/>
      <c r="MB199"/>
      <c r="MC199"/>
      <c r="MD199"/>
      <c r="ME199"/>
      <c r="MF199"/>
      <c r="MG199"/>
      <c r="MH199"/>
      <c r="MI199"/>
      <c r="MJ199"/>
      <c r="MK199"/>
      <c r="ML199"/>
      <c r="MM199"/>
      <c r="MN199"/>
      <c r="MO199"/>
      <c r="MP199"/>
      <c r="MQ199"/>
      <c r="MR199"/>
      <c r="MS199"/>
      <c r="MT199"/>
      <c r="MU199"/>
      <c r="MV199"/>
      <c r="MW199"/>
      <c r="MX199"/>
      <c r="MY199"/>
      <c r="MZ199"/>
      <c r="NA199"/>
      <c r="NB199"/>
      <c r="NC199"/>
      <c r="ND199"/>
      <c r="NE199"/>
      <c r="NF199"/>
      <c r="NG199"/>
      <c r="NH199"/>
      <c r="NI199"/>
      <c r="NJ199"/>
      <c r="NK199"/>
      <c r="NL199"/>
      <c r="NM199"/>
      <c r="NN199"/>
      <c r="NO199"/>
      <c r="NP199"/>
      <c r="NQ199"/>
      <c r="NR199"/>
      <c r="NS199"/>
      <c r="NT199"/>
      <c r="NU199"/>
      <c r="NV199"/>
      <c r="NW199"/>
      <c r="NX199"/>
      <c r="NY199"/>
      <c r="NZ199"/>
      <c r="OA199"/>
      <c r="OB199"/>
      <c r="OC199"/>
      <c r="OD199"/>
      <c r="OE199"/>
    </row>
    <row r="200" spans="1:395" s="1" customFormat="1" x14ac:dyDescent="0.25">
      <c r="A200" s="8">
        <v>192</v>
      </c>
      <c r="B200" s="4" t="s">
        <v>106</v>
      </c>
      <c r="C200" s="4" t="s">
        <v>273</v>
      </c>
      <c r="D200" t="s">
        <v>282</v>
      </c>
      <c r="E200" s="4" t="s">
        <v>176</v>
      </c>
      <c r="F200" s="5" t="s">
        <v>113</v>
      </c>
      <c r="G200" s="28">
        <v>65000</v>
      </c>
      <c r="H200" s="28">
        <v>1865.5</v>
      </c>
      <c r="I200" s="28">
        <v>4427.58</v>
      </c>
      <c r="J200" s="28">
        <v>1976</v>
      </c>
      <c r="K200" s="28">
        <v>1618.3</v>
      </c>
      <c r="L200" s="14">
        <f t="shared" si="33"/>
        <v>9887.3799999999992</v>
      </c>
      <c r="M200" s="14">
        <f t="shared" si="36"/>
        <v>55112.62</v>
      </c>
      <c r="N200" s="28"/>
      <c r="O200" s="28"/>
      <c r="P200"/>
      <c r="Q200" s="28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  <c r="HO200"/>
      <c r="HP200"/>
      <c r="HQ200"/>
      <c r="HR200"/>
      <c r="HS200"/>
      <c r="HT200"/>
      <c r="HU200"/>
      <c r="HV200"/>
      <c r="HW200"/>
      <c r="HX200"/>
      <c r="HY200"/>
      <c r="HZ200"/>
      <c r="IA200"/>
      <c r="IB200"/>
      <c r="IC200"/>
      <c r="ID200"/>
      <c r="IE200"/>
      <c r="IF200"/>
      <c r="IG200"/>
      <c r="IH200"/>
      <c r="II200"/>
      <c r="IJ200"/>
      <c r="IK200"/>
      <c r="IL200"/>
      <c r="IM200"/>
      <c r="IN200"/>
      <c r="IO200"/>
      <c r="IP200"/>
      <c r="IQ200"/>
      <c r="IR200"/>
      <c r="IS200"/>
      <c r="IT200"/>
      <c r="IU200"/>
      <c r="IV200"/>
      <c r="IW200"/>
      <c r="IX200"/>
      <c r="IY200"/>
      <c r="IZ200"/>
      <c r="JA200"/>
      <c r="JB200"/>
      <c r="JC200"/>
      <c r="JD200"/>
      <c r="JE200"/>
      <c r="JF200"/>
      <c r="JG200"/>
      <c r="JH200"/>
      <c r="JI200"/>
      <c r="JJ200"/>
      <c r="JK200"/>
      <c r="JL200"/>
      <c r="JM200"/>
      <c r="JN200"/>
      <c r="JO200"/>
      <c r="JP200"/>
      <c r="JQ200"/>
      <c r="JR200"/>
      <c r="JS200"/>
      <c r="JT200"/>
      <c r="JU200"/>
      <c r="JV200"/>
      <c r="JW200"/>
      <c r="JX200"/>
      <c r="JY200"/>
      <c r="JZ200"/>
      <c r="KA200"/>
      <c r="KB200"/>
      <c r="KC200"/>
      <c r="KD200"/>
      <c r="KE200"/>
      <c r="KF200"/>
      <c r="KG200"/>
      <c r="KH200"/>
      <c r="KI200"/>
      <c r="KJ200"/>
      <c r="KK200"/>
      <c r="KL200"/>
      <c r="KM200"/>
      <c r="KN200"/>
      <c r="KO200"/>
      <c r="KP200"/>
      <c r="KQ200"/>
      <c r="KR200"/>
      <c r="KS200"/>
      <c r="KT200"/>
      <c r="KU200"/>
      <c r="KV200"/>
      <c r="KW200"/>
      <c r="KX200"/>
      <c r="KY200"/>
      <c r="KZ200"/>
      <c r="LA200"/>
      <c r="LB200"/>
      <c r="LC200"/>
      <c r="LD200"/>
      <c r="LE200"/>
      <c r="LF200"/>
      <c r="LG200"/>
      <c r="LH200"/>
      <c r="LI200"/>
      <c r="LJ200"/>
      <c r="LK200"/>
      <c r="LL200"/>
      <c r="LM200"/>
      <c r="LN200"/>
      <c r="LO200"/>
      <c r="LP200"/>
      <c r="LQ200"/>
      <c r="LR200"/>
      <c r="LS200"/>
      <c r="LT200"/>
      <c r="LU200"/>
      <c r="LV200"/>
      <c r="LW200"/>
      <c r="LX200"/>
      <c r="LY200"/>
      <c r="LZ200"/>
      <c r="MA200"/>
      <c r="MB200"/>
      <c r="MC200"/>
      <c r="MD200"/>
      <c r="ME200"/>
      <c r="MF200"/>
      <c r="MG200"/>
      <c r="MH200"/>
      <c r="MI200"/>
      <c r="MJ200"/>
      <c r="MK200"/>
      <c r="ML200"/>
      <c r="MM200"/>
      <c r="MN200"/>
      <c r="MO200"/>
      <c r="MP200"/>
      <c r="MQ200"/>
      <c r="MR200"/>
      <c r="MS200"/>
      <c r="MT200"/>
      <c r="MU200"/>
      <c r="MV200"/>
      <c r="MW200"/>
      <c r="MX200"/>
      <c r="MY200"/>
      <c r="MZ200"/>
      <c r="NA200"/>
      <c r="NB200"/>
      <c r="NC200"/>
      <c r="ND200"/>
      <c r="NE200"/>
      <c r="NF200"/>
      <c r="NG200"/>
      <c r="NH200"/>
      <c r="NI200"/>
      <c r="NJ200"/>
      <c r="NK200"/>
      <c r="NL200"/>
      <c r="NM200"/>
      <c r="NN200"/>
      <c r="NO200"/>
      <c r="NP200"/>
      <c r="NQ200"/>
      <c r="NR200"/>
      <c r="NS200"/>
      <c r="NT200"/>
      <c r="NU200"/>
      <c r="NV200"/>
      <c r="NW200"/>
      <c r="NX200"/>
      <c r="NY200"/>
      <c r="NZ200"/>
      <c r="OA200"/>
      <c r="OB200"/>
      <c r="OC200"/>
      <c r="OD200"/>
      <c r="OE200"/>
    </row>
    <row r="201" spans="1:395" s="1" customFormat="1" x14ac:dyDescent="0.25">
      <c r="A201" s="8">
        <v>193</v>
      </c>
      <c r="B201" s="59" t="s">
        <v>73</v>
      </c>
      <c r="C201" t="s">
        <v>169</v>
      </c>
      <c r="D201" t="s">
        <v>10</v>
      </c>
      <c r="E201" s="4" t="s">
        <v>175</v>
      </c>
      <c r="F201" t="s">
        <v>112</v>
      </c>
      <c r="G201" s="13">
        <v>32000</v>
      </c>
      <c r="H201" s="13">
        <f t="shared" si="34"/>
        <v>918.4</v>
      </c>
      <c r="I201" s="14">
        <v>0</v>
      </c>
      <c r="J201" s="13">
        <f t="shared" si="35"/>
        <v>972.8</v>
      </c>
      <c r="K201" s="13">
        <v>275</v>
      </c>
      <c r="L201" s="14">
        <f t="shared" si="33"/>
        <v>2166.1999999999998</v>
      </c>
      <c r="M201" s="14">
        <f t="shared" si="36"/>
        <v>29833.8</v>
      </c>
      <c r="N201" s="28"/>
      <c r="O201" s="28"/>
      <c r="P201"/>
      <c r="Q201" s="28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  <c r="HO201"/>
      <c r="HP201"/>
      <c r="HQ201"/>
      <c r="HR201"/>
      <c r="HS201"/>
      <c r="HT201"/>
      <c r="HU201"/>
      <c r="HV201"/>
      <c r="HW201"/>
      <c r="HX201"/>
      <c r="HY201"/>
      <c r="HZ201"/>
      <c r="IA201"/>
      <c r="IB201"/>
      <c r="IC201"/>
      <c r="ID201"/>
      <c r="IE201"/>
      <c r="IF201"/>
      <c r="IG201"/>
      <c r="IH201"/>
      <c r="II201"/>
      <c r="IJ201"/>
      <c r="IK201"/>
      <c r="IL201"/>
      <c r="IM201"/>
      <c r="IN201"/>
      <c r="IO201"/>
      <c r="IP201"/>
      <c r="IQ201"/>
      <c r="IR201"/>
      <c r="IS201"/>
      <c r="IT201"/>
      <c r="IU201"/>
      <c r="IV201"/>
      <c r="IW201"/>
      <c r="IX201"/>
      <c r="IY201"/>
      <c r="IZ201"/>
      <c r="JA201"/>
      <c r="JB201"/>
      <c r="JC201"/>
      <c r="JD201"/>
      <c r="JE201"/>
      <c r="JF201"/>
      <c r="JG201"/>
      <c r="JH201"/>
      <c r="JI201"/>
      <c r="JJ201"/>
      <c r="JK201"/>
      <c r="JL201"/>
      <c r="JM201"/>
      <c r="JN201"/>
      <c r="JO201"/>
      <c r="JP201"/>
      <c r="JQ201"/>
      <c r="JR201"/>
      <c r="JS201"/>
      <c r="JT201"/>
      <c r="JU201"/>
      <c r="JV201"/>
      <c r="JW201"/>
      <c r="JX201"/>
      <c r="JY201"/>
      <c r="JZ201"/>
      <c r="KA201"/>
      <c r="KB201"/>
      <c r="KC201"/>
      <c r="KD201"/>
      <c r="KE201"/>
      <c r="KF201"/>
      <c r="KG201"/>
      <c r="KH201"/>
      <c r="KI201"/>
      <c r="KJ201"/>
      <c r="KK201"/>
      <c r="KL201"/>
      <c r="KM201"/>
      <c r="KN201"/>
      <c r="KO201"/>
      <c r="KP201"/>
      <c r="KQ201"/>
      <c r="KR201"/>
      <c r="KS201"/>
      <c r="KT201"/>
      <c r="KU201"/>
      <c r="KV201"/>
      <c r="KW201"/>
      <c r="KX201"/>
      <c r="KY201"/>
      <c r="KZ201"/>
      <c r="LA201"/>
      <c r="LB201"/>
      <c r="LC201"/>
      <c r="LD201"/>
      <c r="LE201"/>
      <c r="LF201"/>
      <c r="LG201"/>
      <c r="LH201"/>
      <c r="LI201"/>
      <c r="LJ201"/>
      <c r="LK201"/>
      <c r="LL201"/>
      <c r="LM201"/>
      <c r="LN201"/>
      <c r="LO201"/>
      <c r="LP201"/>
      <c r="LQ201"/>
      <c r="LR201"/>
      <c r="LS201"/>
      <c r="LT201"/>
      <c r="LU201"/>
      <c r="LV201"/>
      <c r="LW201"/>
      <c r="LX201"/>
      <c r="LY201"/>
      <c r="LZ201"/>
      <c r="MA201"/>
      <c r="MB201"/>
      <c r="MC201"/>
      <c r="MD201"/>
      <c r="ME201"/>
      <c r="MF201"/>
      <c r="MG201"/>
      <c r="MH201"/>
      <c r="MI201"/>
      <c r="MJ201"/>
      <c r="MK201"/>
      <c r="ML201"/>
      <c r="MM201"/>
      <c r="MN201"/>
      <c r="MO201"/>
      <c r="MP201"/>
      <c r="MQ201"/>
      <c r="MR201"/>
      <c r="MS201"/>
      <c r="MT201"/>
      <c r="MU201"/>
      <c r="MV201"/>
      <c r="MW201"/>
      <c r="MX201"/>
      <c r="MY201"/>
      <c r="MZ201"/>
      <c r="NA201"/>
      <c r="NB201"/>
      <c r="NC201"/>
      <c r="ND201"/>
      <c r="NE201"/>
      <c r="NF201"/>
      <c r="NG201"/>
      <c r="NH201"/>
      <c r="NI201"/>
      <c r="NJ201"/>
      <c r="NK201"/>
      <c r="NL201"/>
      <c r="NM201"/>
      <c r="NN201"/>
      <c r="NO201"/>
      <c r="NP201"/>
      <c r="NQ201"/>
      <c r="NR201"/>
      <c r="NS201"/>
      <c r="NT201"/>
      <c r="NU201"/>
      <c r="NV201"/>
      <c r="NW201"/>
      <c r="NX201"/>
      <c r="NY201"/>
      <c r="NZ201"/>
      <c r="OA201"/>
      <c r="OB201"/>
      <c r="OC201"/>
      <c r="OD201"/>
      <c r="OE201"/>
    </row>
    <row r="202" spans="1:395" s="1" customFormat="1" x14ac:dyDescent="0.25">
      <c r="A202" s="8">
        <v>194</v>
      </c>
      <c r="B202" s="59" t="s">
        <v>237</v>
      </c>
      <c r="C202" t="s">
        <v>169</v>
      </c>
      <c r="D202" t="s">
        <v>152</v>
      </c>
      <c r="E202" s="4" t="s">
        <v>176</v>
      </c>
      <c r="F202" t="s">
        <v>112</v>
      </c>
      <c r="G202" s="13">
        <v>50000</v>
      </c>
      <c r="H202" s="28">
        <v>1435</v>
      </c>
      <c r="I202" s="28">
        <v>1854</v>
      </c>
      <c r="J202" s="28">
        <v>1520</v>
      </c>
      <c r="K202" s="28">
        <v>275</v>
      </c>
      <c r="L202" s="14">
        <f t="shared" si="33"/>
        <v>5084</v>
      </c>
      <c r="M202" s="14">
        <f t="shared" si="36"/>
        <v>44916</v>
      </c>
      <c r="N202" s="28"/>
      <c r="O202" s="28"/>
      <c r="P202"/>
      <c r="Q202" s="28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  <c r="IK202"/>
      <c r="IL202"/>
      <c r="IM202"/>
      <c r="IN202"/>
      <c r="IO202"/>
      <c r="IP202"/>
      <c r="IQ202"/>
      <c r="IR202"/>
      <c r="IS202"/>
      <c r="IT202"/>
      <c r="IU202"/>
      <c r="IV202"/>
      <c r="IW202"/>
      <c r="IX202"/>
      <c r="IY202"/>
      <c r="IZ202"/>
      <c r="JA202"/>
      <c r="JB202"/>
      <c r="JC202"/>
      <c r="JD202"/>
      <c r="JE202"/>
      <c r="JF202"/>
      <c r="JG202"/>
      <c r="JH202"/>
      <c r="JI202"/>
      <c r="JJ202"/>
      <c r="JK202"/>
      <c r="JL202"/>
      <c r="JM202"/>
      <c r="JN202"/>
      <c r="JO202"/>
      <c r="JP202"/>
      <c r="JQ202"/>
      <c r="JR202"/>
      <c r="JS202"/>
      <c r="JT202"/>
      <c r="JU202"/>
      <c r="JV202"/>
      <c r="JW202"/>
      <c r="JX202"/>
      <c r="JY202"/>
      <c r="JZ202"/>
      <c r="KA202"/>
      <c r="KB202"/>
      <c r="KC202"/>
      <c r="KD202"/>
      <c r="KE202"/>
      <c r="KF202"/>
      <c r="KG202"/>
      <c r="KH202"/>
      <c r="KI202"/>
      <c r="KJ202"/>
      <c r="KK202"/>
      <c r="KL202"/>
      <c r="KM202"/>
      <c r="KN202"/>
      <c r="KO202"/>
      <c r="KP202"/>
      <c r="KQ202"/>
      <c r="KR202"/>
      <c r="KS202"/>
      <c r="KT202"/>
      <c r="KU202"/>
      <c r="KV202"/>
      <c r="KW202"/>
      <c r="KX202"/>
      <c r="KY202"/>
      <c r="KZ202"/>
      <c r="LA202"/>
      <c r="LB202"/>
      <c r="LC202"/>
      <c r="LD202"/>
      <c r="LE202"/>
      <c r="LF202"/>
      <c r="LG202"/>
      <c r="LH202"/>
      <c r="LI202"/>
      <c r="LJ202"/>
      <c r="LK202"/>
      <c r="LL202"/>
      <c r="LM202"/>
      <c r="LN202"/>
      <c r="LO202"/>
      <c r="LP202"/>
      <c r="LQ202"/>
      <c r="LR202"/>
      <c r="LS202"/>
      <c r="LT202"/>
      <c r="LU202"/>
      <c r="LV202"/>
      <c r="LW202"/>
      <c r="LX202"/>
      <c r="LY202"/>
      <c r="LZ202"/>
      <c r="MA202"/>
      <c r="MB202"/>
      <c r="MC202"/>
      <c r="MD202"/>
      <c r="ME202"/>
      <c r="MF202"/>
      <c r="MG202"/>
      <c r="MH202"/>
      <c r="MI202"/>
      <c r="MJ202"/>
      <c r="MK202"/>
      <c r="ML202"/>
      <c r="MM202"/>
      <c r="MN202"/>
      <c r="MO202"/>
      <c r="MP202"/>
      <c r="MQ202"/>
      <c r="MR202"/>
      <c r="MS202"/>
      <c r="MT202"/>
      <c r="MU202"/>
      <c r="MV202"/>
      <c r="MW202"/>
      <c r="MX202"/>
      <c r="MY202"/>
      <c r="MZ202"/>
      <c r="NA202"/>
      <c r="NB202"/>
      <c r="NC202"/>
      <c r="ND202"/>
      <c r="NE202"/>
      <c r="NF202"/>
      <c r="NG202"/>
      <c r="NH202"/>
      <c r="NI202"/>
      <c r="NJ202"/>
      <c r="NK202"/>
      <c r="NL202"/>
      <c r="NM202"/>
      <c r="NN202"/>
      <c r="NO202"/>
      <c r="NP202"/>
      <c r="NQ202"/>
      <c r="NR202"/>
      <c r="NS202"/>
      <c r="NT202"/>
      <c r="NU202"/>
      <c r="NV202"/>
      <c r="NW202"/>
      <c r="NX202"/>
      <c r="NY202"/>
      <c r="NZ202"/>
      <c r="OA202"/>
      <c r="OB202"/>
      <c r="OC202"/>
      <c r="OD202"/>
      <c r="OE202"/>
    </row>
    <row r="203" spans="1:395" s="1" customFormat="1" x14ac:dyDescent="0.25">
      <c r="A203" s="8">
        <v>195</v>
      </c>
      <c r="B203" s="59" t="s">
        <v>461</v>
      </c>
      <c r="C203" t="s">
        <v>169</v>
      </c>
      <c r="D203" t="s">
        <v>10</v>
      </c>
      <c r="E203" s="4" t="s">
        <v>175</v>
      </c>
      <c r="F203" t="s">
        <v>113</v>
      </c>
      <c r="G203" s="13">
        <v>40000</v>
      </c>
      <c r="H203" s="13">
        <f t="shared" ref="H203" si="37">G203*0.0287</f>
        <v>1148</v>
      </c>
      <c r="I203" s="14">
        <v>442.65</v>
      </c>
      <c r="J203" s="13">
        <f t="shared" ref="J203" si="38">G203*0.0304</f>
        <v>1216</v>
      </c>
      <c r="K203" s="14">
        <v>25</v>
      </c>
      <c r="L203" s="14">
        <f t="shared" si="33"/>
        <v>2831.65</v>
      </c>
      <c r="M203" s="14">
        <f t="shared" si="36"/>
        <v>37168.35</v>
      </c>
      <c r="N203" s="28"/>
      <c r="O203" s="28"/>
      <c r="P203"/>
      <c r="Q203" s="28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  <c r="HO203"/>
      <c r="HP203"/>
      <c r="HQ203"/>
      <c r="HR203"/>
      <c r="HS203"/>
      <c r="HT203"/>
      <c r="HU203"/>
      <c r="HV203"/>
      <c r="HW203"/>
      <c r="HX203"/>
      <c r="HY203"/>
      <c r="HZ203"/>
      <c r="IA203"/>
      <c r="IB203"/>
      <c r="IC203"/>
      <c r="ID203"/>
      <c r="IE203"/>
      <c r="IF203"/>
      <c r="IG203"/>
      <c r="IH203"/>
      <c r="II203"/>
      <c r="IJ203"/>
      <c r="IK203"/>
      <c r="IL203"/>
      <c r="IM203"/>
      <c r="IN203"/>
      <c r="IO203"/>
      <c r="IP203"/>
      <c r="IQ203"/>
      <c r="IR203"/>
      <c r="IS203"/>
      <c r="IT203"/>
      <c r="IU203"/>
      <c r="IV203"/>
      <c r="IW203"/>
      <c r="IX203"/>
      <c r="IY203"/>
      <c r="IZ203"/>
      <c r="JA203"/>
      <c r="JB203"/>
      <c r="JC203"/>
      <c r="JD203"/>
      <c r="JE203"/>
      <c r="JF203"/>
      <c r="JG203"/>
      <c r="JH203"/>
      <c r="JI203"/>
      <c r="JJ203"/>
      <c r="JK203"/>
      <c r="JL203"/>
      <c r="JM203"/>
      <c r="JN203"/>
      <c r="JO203"/>
      <c r="JP203"/>
      <c r="JQ203"/>
      <c r="JR203"/>
      <c r="JS203"/>
      <c r="JT203"/>
      <c r="JU203"/>
      <c r="JV203"/>
      <c r="JW203"/>
      <c r="JX203"/>
      <c r="JY203"/>
      <c r="JZ203"/>
      <c r="KA203"/>
      <c r="KB203"/>
      <c r="KC203"/>
      <c r="KD203"/>
      <c r="KE203"/>
      <c r="KF203"/>
      <c r="KG203"/>
      <c r="KH203"/>
      <c r="KI203"/>
      <c r="KJ203"/>
      <c r="KK203"/>
      <c r="KL203"/>
      <c r="KM203"/>
      <c r="KN203"/>
      <c r="KO203"/>
      <c r="KP203"/>
      <c r="KQ203"/>
      <c r="KR203"/>
      <c r="KS203"/>
      <c r="KT203"/>
      <c r="KU203"/>
      <c r="KV203"/>
      <c r="KW203"/>
      <c r="KX203"/>
      <c r="KY203"/>
      <c r="KZ203"/>
      <c r="LA203"/>
      <c r="LB203"/>
      <c r="LC203"/>
      <c r="LD203"/>
      <c r="LE203"/>
      <c r="LF203"/>
      <c r="LG203"/>
      <c r="LH203"/>
      <c r="LI203"/>
      <c r="LJ203"/>
      <c r="LK203"/>
      <c r="LL203"/>
      <c r="LM203"/>
      <c r="LN203"/>
      <c r="LO203"/>
      <c r="LP203"/>
      <c r="LQ203"/>
      <c r="LR203"/>
      <c r="LS203"/>
      <c r="LT203"/>
      <c r="LU203"/>
      <c r="LV203"/>
      <c r="LW203"/>
      <c r="LX203"/>
      <c r="LY203"/>
      <c r="LZ203"/>
      <c r="MA203"/>
      <c r="MB203"/>
      <c r="MC203"/>
      <c r="MD203"/>
      <c r="ME203"/>
      <c r="MF203"/>
      <c r="MG203"/>
      <c r="MH203"/>
      <c r="MI203"/>
      <c r="MJ203"/>
      <c r="MK203"/>
      <c r="ML203"/>
      <c r="MM203"/>
      <c r="MN203"/>
      <c r="MO203"/>
      <c r="MP203"/>
      <c r="MQ203"/>
      <c r="MR203"/>
      <c r="MS203"/>
      <c r="MT203"/>
      <c r="MU203"/>
      <c r="MV203"/>
      <c r="MW203"/>
      <c r="MX203"/>
      <c r="MY203"/>
      <c r="MZ203"/>
      <c r="NA203"/>
      <c r="NB203"/>
      <c r="NC203"/>
      <c r="ND203"/>
      <c r="NE203"/>
      <c r="NF203"/>
      <c r="NG203"/>
      <c r="NH203"/>
      <c r="NI203"/>
      <c r="NJ203"/>
      <c r="NK203"/>
      <c r="NL203"/>
      <c r="NM203"/>
      <c r="NN203"/>
      <c r="NO203"/>
      <c r="NP203"/>
      <c r="NQ203"/>
      <c r="NR203"/>
      <c r="NS203"/>
      <c r="NT203"/>
      <c r="NU203"/>
      <c r="NV203"/>
      <c r="NW203"/>
      <c r="NX203"/>
      <c r="NY203"/>
      <c r="NZ203"/>
      <c r="OA203"/>
      <c r="OB203"/>
      <c r="OC203"/>
      <c r="OD203"/>
      <c r="OE203"/>
    </row>
    <row r="204" spans="1:395" s="1" customFormat="1" x14ac:dyDescent="0.25">
      <c r="A204" s="8">
        <v>196</v>
      </c>
      <c r="B204" t="s">
        <v>69</v>
      </c>
      <c r="C204" t="s">
        <v>170</v>
      </c>
      <c r="D204" t="s">
        <v>478</v>
      </c>
      <c r="E204" s="4" t="s">
        <v>176</v>
      </c>
      <c r="F204" t="s">
        <v>112</v>
      </c>
      <c r="G204" s="13">
        <v>140000</v>
      </c>
      <c r="H204" s="13">
        <f t="shared" si="34"/>
        <v>4018</v>
      </c>
      <c r="I204" s="28">
        <v>21514.37</v>
      </c>
      <c r="J204" s="13">
        <f t="shared" si="35"/>
        <v>4256</v>
      </c>
      <c r="K204" s="13">
        <v>25</v>
      </c>
      <c r="L204" s="14">
        <f t="shared" si="33"/>
        <v>29813.37</v>
      </c>
      <c r="M204" s="14">
        <f t="shared" si="36"/>
        <v>110186.63</v>
      </c>
      <c r="N204" s="28"/>
      <c r="O204" s="28"/>
      <c r="P204"/>
      <c r="Q204" s="28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  <c r="HO204"/>
      <c r="HP204"/>
      <c r="HQ204"/>
      <c r="HR204"/>
      <c r="HS204"/>
      <c r="HT204"/>
      <c r="HU204"/>
      <c r="HV204"/>
      <c r="HW204"/>
      <c r="HX204"/>
      <c r="HY204"/>
      <c r="HZ204"/>
      <c r="IA204"/>
      <c r="IB204"/>
      <c r="IC204"/>
      <c r="ID204"/>
      <c r="IE204"/>
      <c r="IF204"/>
      <c r="IG204"/>
      <c r="IH204"/>
      <c r="II204"/>
      <c r="IJ204"/>
      <c r="IK204"/>
      <c r="IL204"/>
      <c r="IM204"/>
      <c r="IN204"/>
      <c r="IO204"/>
      <c r="IP204"/>
      <c r="IQ204"/>
      <c r="IR204"/>
      <c r="IS204"/>
      <c r="IT204"/>
      <c r="IU204"/>
      <c r="IV204"/>
      <c r="IW204"/>
      <c r="IX204"/>
      <c r="IY204"/>
      <c r="IZ204"/>
      <c r="JA204"/>
      <c r="JB204"/>
      <c r="JC204"/>
      <c r="JD204"/>
      <c r="JE204"/>
      <c r="JF204"/>
      <c r="JG204"/>
      <c r="JH204"/>
      <c r="JI204"/>
      <c r="JJ204"/>
      <c r="JK204"/>
      <c r="JL204"/>
      <c r="JM204"/>
      <c r="JN204"/>
      <c r="JO204"/>
      <c r="JP204"/>
      <c r="JQ204"/>
      <c r="JR204"/>
      <c r="JS204"/>
      <c r="JT204"/>
      <c r="JU204"/>
      <c r="JV204"/>
      <c r="JW204"/>
      <c r="JX204"/>
      <c r="JY204"/>
      <c r="JZ204"/>
      <c r="KA204"/>
      <c r="KB204"/>
      <c r="KC204"/>
      <c r="KD204"/>
      <c r="KE204"/>
      <c r="KF204"/>
      <c r="KG204"/>
      <c r="KH204"/>
      <c r="KI204"/>
      <c r="KJ204"/>
      <c r="KK204"/>
      <c r="KL204"/>
      <c r="KM204"/>
      <c r="KN204"/>
      <c r="KO204"/>
      <c r="KP204"/>
      <c r="KQ204"/>
      <c r="KR204"/>
      <c r="KS204"/>
      <c r="KT204"/>
      <c r="KU204"/>
      <c r="KV204"/>
      <c r="KW204"/>
      <c r="KX204"/>
      <c r="KY204"/>
      <c r="KZ204"/>
      <c r="LA204"/>
      <c r="LB204"/>
      <c r="LC204"/>
      <c r="LD204"/>
      <c r="LE204"/>
      <c r="LF204"/>
      <c r="LG204"/>
      <c r="LH204"/>
      <c r="LI204"/>
      <c r="LJ204"/>
      <c r="LK204"/>
      <c r="LL204"/>
      <c r="LM204"/>
      <c r="LN204"/>
      <c r="LO204"/>
      <c r="LP204"/>
      <c r="LQ204"/>
      <c r="LR204"/>
      <c r="LS204"/>
      <c r="LT204"/>
      <c r="LU204"/>
      <c r="LV204"/>
      <c r="LW204"/>
      <c r="LX204"/>
      <c r="LY204"/>
      <c r="LZ204"/>
      <c r="MA204"/>
      <c r="MB204"/>
      <c r="MC204"/>
      <c r="MD204"/>
      <c r="ME204"/>
      <c r="MF204"/>
      <c r="MG204"/>
      <c r="MH204"/>
      <c r="MI204"/>
      <c r="MJ204"/>
      <c r="MK204"/>
      <c r="ML204"/>
      <c r="MM204"/>
      <c r="MN204"/>
      <c r="MO204"/>
      <c r="MP204"/>
      <c r="MQ204"/>
      <c r="MR204"/>
      <c r="MS204"/>
      <c r="MT204"/>
      <c r="MU204"/>
      <c r="MV204"/>
      <c r="MW204"/>
      <c r="MX204"/>
      <c r="MY204"/>
      <c r="MZ204"/>
      <c r="NA204"/>
      <c r="NB204"/>
      <c r="NC204"/>
      <c r="ND204"/>
      <c r="NE204"/>
      <c r="NF204"/>
      <c r="NG204"/>
      <c r="NH204"/>
      <c r="NI204"/>
      <c r="NJ204"/>
      <c r="NK204"/>
      <c r="NL204"/>
      <c r="NM204"/>
      <c r="NN204"/>
      <c r="NO204"/>
      <c r="NP204"/>
      <c r="NQ204"/>
      <c r="NR204"/>
      <c r="NS204"/>
      <c r="NT204"/>
      <c r="NU204"/>
      <c r="NV204"/>
      <c r="NW204"/>
      <c r="NX204"/>
      <c r="NY204"/>
      <c r="NZ204"/>
      <c r="OA204"/>
      <c r="OB204"/>
      <c r="OC204"/>
      <c r="OD204"/>
      <c r="OE204"/>
    </row>
    <row r="205" spans="1:395" s="1" customFormat="1" x14ac:dyDescent="0.25">
      <c r="A205" s="8">
        <v>197</v>
      </c>
      <c r="B205" t="s">
        <v>100</v>
      </c>
      <c r="C205" t="s">
        <v>170</v>
      </c>
      <c r="D205" t="s">
        <v>323</v>
      </c>
      <c r="E205" s="4" t="s">
        <v>175</v>
      </c>
      <c r="F205" t="s">
        <v>112</v>
      </c>
      <c r="G205" s="28">
        <v>75000</v>
      </c>
      <c r="H205" s="28">
        <v>2152.5</v>
      </c>
      <c r="I205" s="28">
        <v>5541.46</v>
      </c>
      <c r="J205" s="28">
        <v>2280</v>
      </c>
      <c r="K205" s="28">
        <v>4114.5600000000004</v>
      </c>
      <c r="L205" s="14">
        <f t="shared" si="33"/>
        <v>14088.52</v>
      </c>
      <c r="M205" s="14">
        <f t="shared" si="36"/>
        <v>60911.48</v>
      </c>
      <c r="N205" s="28"/>
      <c r="O205" s="28"/>
      <c r="P205"/>
      <c r="Q205" s="28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  <c r="HO205"/>
      <c r="HP205"/>
      <c r="HQ205"/>
      <c r="HR205"/>
      <c r="HS205"/>
      <c r="HT205"/>
      <c r="HU205"/>
      <c r="HV205"/>
      <c r="HW205"/>
      <c r="HX205"/>
      <c r="HY205"/>
      <c r="HZ205"/>
      <c r="IA205"/>
      <c r="IB205"/>
      <c r="IC205"/>
      <c r="ID205"/>
      <c r="IE205"/>
      <c r="IF205"/>
      <c r="IG205"/>
      <c r="IH205"/>
      <c r="II205"/>
      <c r="IJ205"/>
      <c r="IK205"/>
      <c r="IL205"/>
      <c r="IM205"/>
      <c r="IN205"/>
      <c r="IO205"/>
      <c r="IP205"/>
      <c r="IQ205"/>
      <c r="IR205"/>
      <c r="IS205"/>
      <c r="IT205"/>
      <c r="IU205"/>
      <c r="IV205"/>
      <c r="IW205"/>
      <c r="IX205"/>
      <c r="IY205"/>
      <c r="IZ205"/>
      <c r="JA205"/>
      <c r="JB205"/>
      <c r="JC205"/>
      <c r="JD205"/>
      <c r="JE205"/>
      <c r="JF205"/>
      <c r="JG205"/>
      <c r="JH205"/>
      <c r="JI205"/>
      <c r="JJ205"/>
      <c r="JK205"/>
      <c r="JL205"/>
      <c r="JM205"/>
      <c r="JN205"/>
      <c r="JO205"/>
      <c r="JP205"/>
      <c r="JQ205"/>
      <c r="JR205"/>
      <c r="JS205"/>
      <c r="JT205"/>
      <c r="JU205"/>
      <c r="JV205"/>
      <c r="JW205"/>
      <c r="JX205"/>
      <c r="JY205"/>
      <c r="JZ205"/>
      <c r="KA205"/>
      <c r="KB205"/>
      <c r="KC205"/>
      <c r="KD205"/>
      <c r="KE205"/>
      <c r="KF205"/>
      <c r="KG205"/>
      <c r="KH205"/>
      <c r="KI205"/>
      <c r="KJ205"/>
      <c r="KK205"/>
      <c r="KL205"/>
      <c r="KM205"/>
      <c r="KN205"/>
      <c r="KO205"/>
      <c r="KP205"/>
      <c r="KQ205"/>
      <c r="KR205"/>
      <c r="KS205"/>
      <c r="KT205"/>
      <c r="KU205"/>
      <c r="KV205"/>
      <c r="KW205"/>
      <c r="KX205"/>
      <c r="KY205"/>
      <c r="KZ205"/>
      <c r="LA205"/>
      <c r="LB205"/>
      <c r="LC205"/>
      <c r="LD205"/>
      <c r="LE205"/>
      <c r="LF205"/>
      <c r="LG205"/>
      <c r="LH205"/>
      <c r="LI205"/>
      <c r="LJ205"/>
      <c r="LK205"/>
      <c r="LL205"/>
      <c r="LM205"/>
      <c r="LN205"/>
      <c r="LO205"/>
      <c r="LP205"/>
      <c r="LQ205"/>
      <c r="LR205"/>
      <c r="LS205"/>
      <c r="LT205"/>
      <c r="LU205"/>
      <c r="LV205"/>
      <c r="LW205"/>
      <c r="LX205"/>
      <c r="LY205"/>
      <c r="LZ205"/>
      <c r="MA205"/>
      <c r="MB205"/>
      <c r="MC205"/>
      <c r="MD205"/>
      <c r="ME205"/>
      <c r="MF205"/>
      <c r="MG205"/>
      <c r="MH205"/>
      <c r="MI205"/>
      <c r="MJ205"/>
      <c r="MK205"/>
      <c r="ML205"/>
      <c r="MM205"/>
      <c r="MN205"/>
      <c r="MO205"/>
      <c r="MP205"/>
      <c r="MQ205"/>
      <c r="MR205"/>
      <c r="MS205"/>
      <c r="MT205"/>
      <c r="MU205"/>
      <c r="MV205"/>
      <c r="MW205"/>
      <c r="MX205"/>
      <c r="MY205"/>
      <c r="MZ205"/>
      <c r="NA205"/>
      <c r="NB205"/>
      <c r="NC205"/>
      <c r="ND205"/>
      <c r="NE205"/>
      <c r="NF205"/>
      <c r="NG205"/>
      <c r="NH205"/>
      <c r="NI205"/>
      <c r="NJ205"/>
      <c r="NK205"/>
      <c r="NL205"/>
      <c r="NM205"/>
      <c r="NN205"/>
      <c r="NO205"/>
      <c r="NP205"/>
      <c r="NQ205"/>
      <c r="NR205"/>
      <c r="NS205"/>
      <c r="NT205"/>
      <c r="NU205"/>
      <c r="NV205"/>
      <c r="NW205"/>
      <c r="NX205"/>
      <c r="NY205"/>
      <c r="NZ205"/>
      <c r="OA205"/>
      <c r="OB205"/>
      <c r="OC205"/>
      <c r="OD205"/>
      <c r="OE205"/>
    </row>
    <row r="206" spans="1:395" s="1" customFormat="1" x14ac:dyDescent="0.25">
      <c r="A206" s="8">
        <v>198</v>
      </c>
      <c r="B206" t="s">
        <v>48</v>
      </c>
      <c r="C206" s="4" t="s">
        <v>171</v>
      </c>
      <c r="D206" t="s">
        <v>331</v>
      </c>
      <c r="E206" s="4" t="s">
        <v>175</v>
      </c>
      <c r="F206" t="s">
        <v>112</v>
      </c>
      <c r="G206" s="13">
        <v>75000</v>
      </c>
      <c r="H206" s="13">
        <f t="shared" ref="H206" si="39">G206*0.0287</f>
        <v>2152.5</v>
      </c>
      <c r="I206" s="28">
        <v>6309.38</v>
      </c>
      <c r="J206" s="13">
        <f t="shared" ref="J206" si="40">G206*0.0304</f>
        <v>2280</v>
      </c>
      <c r="K206" s="28">
        <v>125</v>
      </c>
      <c r="L206" s="14">
        <f t="shared" si="33"/>
        <v>10866.88</v>
      </c>
      <c r="M206" s="14">
        <f t="shared" si="36"/>
        <v>64133.120000000003</v>
      </c>
      <c r="N206" s="28"/>
      <c r="O206" s="28"/>
      <c r="P206"/>
      <c r="Q206" s="28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  <c r="HO206"/>
      <c r="HP206"/>
      <c r="HQ206"/>
      <c r="HR206"/>
      <c r="HS206"/>
      <c r="HT206"/>
      <c r="HU206"/>
      <c r="HV206"/>
      <c r="HW206"/>
      <c r="HX206"/>
      <c r="HY206"/>
      <c r="HZ206"/>
      <c r="IA206"/>
      <c r="IB206"/>
      <c r="IC206"/>
      <c r="ID206"/>
      <c r="IE206"/>
      <c r="IF206"/>
      <c r="IG206"/>
      <c r="IH206"/>
      <c r="II206"/>
      <c r="IJ206"/>
      <c r="IK206"/>
      <c r="IL206"/>
      <c r="IM206"/>
      <c r="IN206"/>
      <c r="IO206"/>
      <c r="IP206"/>
      <c r="IQ206"/>
      <c r="IR206"/>
      <c r="IS206"/>
      <c r="IT206"/>
      <c r="IU206"/>
      <c r="IV206"/>
      <c r="IW206"/>
      <c r="IX206"/>
      <c r="IY206"/>
      <c r="IZ206"/>
      <c r="JA206"/>
      <c r="JB206"/>
      <c r="JC206"/>
      <c r="JD206"/>
      <c r="JE206"/>
      <c r="JF206"/>
      <c r="JG206"/>
      <c r="JH206"/>
      <c r="JI206"/>
      <c r="JJ206"/>
      <c r="JK206"/>
      <c r="JL206"/>
      <c r="JM206"/>
      <c r="JN206"/>
      <c r="JO206"/>
      <c r="JP206"/>
      <c r="JQ206"/>
      <c r="JR206"/>
      <c r="JS206"/>
      <c r="JT206"/>
      <c r="JU206"/>
      <c r="JV206"/>
      <c r="JW206"/>
      <c r="JX206"/>
      <c r="JY206"/>
      <c r="JZ206"/>
      <c r="KA206"/>
      <c r="KB206"/>
      <c r="KC206"/>
      <c r="KD206"/>
      <c r="KE206"/>
      <c r="KF206"/>
      <c r="KG206"/>
      <c r="KH206"/>
      <c r="KI206"/>
      <c r="KJ206"/>
      <c r="KK206"/>
      <c r="KL206"/>
      <c r="KM206"/>
      <c r="KN206"/>
      <c r="KO206"/>
      <c r="KP206"/>
      <c r="KQ206"/>
      <c r="KR206"/>
      <c r="KS206"/>
      <c r="KT206"/>
      <c r="KU206"/>
      <c r="KV206"/>
      <c r="KW206"/>
      <c r="KX206"/>
      <c r="KY206"/>
      <c r="KZ206"/>
      <c r="LA206"/>
      <c r="LB206"/>
      <c r="LC206"/>
      <c r="LD206"/>
      <c r="LE206"/>
      <c r="LF206"/>
      <c r="LG206"/>
      <c r="LH206"/>
      <c r="LI206"/>
      <c r="LJ206"/>
      <c r="LK206"/>
      <c r="LL206"/>
      <c r="LM206"/>
      <c r="LN206"/>
      <c r="LO206"/>
      <c r="LP206"/>
      <c r="LQ206"/>
      <c r="LR206"/>
      <c r="LS206"/>
      <c r="LT206"/>
      <c r="LU206"/>
      <c r="LV206"/>
      <c r="LW206"/>
      <c r="LX206"/>
      <c r="LY206"/>
      <c r="LZ206"/>
      <c r="MA206"/>
      <c r="MB206"/>
      <c r="MC206"/>
      <c r="MD206"/>
      <c r="ME206"/>
      <c r="MF206"/>
      <c r="MG206"/>
      <c r="MH206"/>
      <c r="MI206"/>
      <c r="MJ206"/>
      <c r="MK206"/>
      <c r="ML206"/>
      <c r="MM206"/>
      <c r="MN206"/>
      <c r="MO206"/>
      <c r="MP206"/>
      <c r="MQ206"/>
      <c r="MR206"/>
      <c r="MS206"/>
      <c r="MT206"/>
      <c r="MU206"/>
      <c r="MV206"/>
      <c r="MW206"/>
      <c r="MX206"/>
      <c r="MY206"/>
      <c r="MZ206"/>
      <c r="NA206"/>
      <c r="NB206"/>
      <c r="NC206"/>
      <c r="ND206"/>
      <c r="NE206"/>
      <c r="NF206"/>
      <c r="NG206"/>
      <c r="NH206"/>
      <c r="NI206"/>
      <c r="NJ206"/>
      <c r="NK206"/>
      <c r="NL206"/>
      <c r="NM206"/>
      <c r="NN206"/>
      <c r="NO206"/>
      <c r="NP206"/>
      <c r="NQ206"/>
      <c r="NR206"/>
      <c r="NS206"/>
      <c r="NT206"/>
      <c r="NU206"/>
      <c r="NV206"/>
      <c r="NW206"/>
      <c r="NX206"/>
      <c r="NY206"/>
      <c r="NZ206"/>
      <c r="OA206"/>
      <c r="OB206"/>
      <c r="OC206"/>
      <c r="OD206"/>
      <c r="OE206"/>
    </row>
    <row r="207" spans="1:395" s="1" customFormat="1" x14ac:dyDescent="0.25">
      <c r="A207" s="8">
        <v>199</v>
      </c>
      <c r="B207" t="s">
        <v>71</v>
      </c>
      <c r="C207" s="4" t="s">
        <v>214</v>
      </c>
      <c r="D207" t="s">
        <v>304</v>
      </c>
      <c r="E207" s="4" t="s">
        <v>176</v>
      </c>
      <c r="F207" t="s">
        <v>112</v>
      </c>
      <c r="G207" s="28">
        <v>110000</v>
      </c>
      <c r="H207" s="28">
        <v>3157</v>
      </c>
      <c r="I207" s="28">
        <v>13977.67</v>
      </c>
      <c r="J207" s="28">
        <v>3344</v>
      </c>
      <c r="K207" s="28">
        <v>2044.78</v>
      </c>
      <c r="L207" s="14">
        <f t="shared" si="33"/>
        <v>22523.45</v>
      </c>
      <c r="M207" s="14">
        <f t="shared" si="36"/>
        <v>87476.55</v>
      </c>
      <c r="N207" s="28"/>
      <c r="O207" s="28"/>
      <c r="P207"/>
      <c r="Q207" s="28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  <c r="HO207"/>
      <c r="HP207"/>
      <c r="HQ207"/>
      <c r="HR207"/>
      <c r="HS207"/>
      <c r="HT207"/>
      <c r="HU207"/>
      <c r="HV207"/>
      <c r="HW207"/>
      <c r="HX207"/>
      <c r="HY207"/>
      <c r="HZ207"/>
      <c r="IA207"/>
      <c r="IB207"/>
      <c r="IC207"/>
      <c r="ID207"/>
      <c r="IE207"/>
      <c r="IF207"/>
      <c r="IG207"/>
      <c r="IH207"/>
      <c r="II207"/>
      <c r="IJ207"/>
      <c r="IK207"/>
      <c r="IL207"/>
      <c r="IM207"/>
      <c r="IN207"/>
      <c r="IO207"/>
      <c r="IP207"/>
      <c r="IQ207"/>
      <c r="IR207"/>
      <c r="IS207"/>
      <c r="IT207"/>
      <c r="IU207"/>
      <c r="IV207"/>
      <c r="IW207"/>
      <c r="IX207"/>
      <c r="IY207"/>
      <c r="IZ207"/>
      <c r="JA207"/>
      <c r="JB207"/>
      <c r="JC207"/>
      <c r="JD207"/>
      <c r="JE207"/>
      <c r="JF207"/>
      <c r="JG207"/>
      <c r="JH207"/>
      <c r="JI207"/>
      <c r="JJ207"/>
      <c r="JK207"/>
      <c r="JL207"/>
      <c r="JM207"/>
      <c r="JN207"/>
      <c r="JO207"/>
      <c r="JP207"/>
      <c r="JQ207"/>
      <c r="JR207"/>
      <c r="JS207"/>
      <c r="JT207"/>
      <c r="JU207"/>
      <c r="JV207"/>
      <c r="JW207"/>
      <c r="JX207"/>
      <c r="JY207"/>
      <c r="JZ207"/>
      <c r="KA207"/>
      <c r="KB207"/>
      <c r="KC207"/>
      <c r="KD207"/>
      <c r="KE207"/>
      <c r="KF207"/>
      <c r="KG207"/>
      <c r="KH207"/>
      <c r="KI207"/>
      <c r="KJ207"/>
      <c r="KK207"/>
      <c r="KL207"/>
      <c r="KM207"/>
      <c r="KN207"/>
      <c r="KO207"/>
      <c r="KP207"/>
      <c r="KQ207"/>
      <c r="KR207"/>
      <c r="KS207"/>
      <c r="KT207"/>
      <c r="KU207"/>
      <c r="KV207"/>
      <c r="KW207"/>
      <c r="KX207"/>
      <c r="KY207"/>
      <c r="KZ207"/>
      <c r="LA207"/>
      <c r="LB207"/>
      <c r="LC207"/>
      <c r="LD207"/>
      <c r="LE207"/>
      <c r="LF207"/>
      <c r="LG207"/>
      <c r="LH207"/>
      <c r="LI207"/>
      <c r="LJ207"/>
      <c r="LK207"/>
      <c r="LL207"/>
      <c r="LM207"/>
      <c r="LN207"/>
      <c r="LO207"/>
      <c r="LP207"/>
      <c r="LQ207"/>
      <c r="LR207"/>
      <c r="LS207"/>
      <c r="LT207"/>
      <c r="LU207"/>
      <c r="LV207"/>
      <c r="LW207"/>
      <c r="LX207"/>
      <c r="LY207"/>
      <c r="LZ207"/>
      <c r="MA207"/>
      <c r="MB207"/>
      <c r="MC207"/>
      <c r="MD207"/>
      <c r="ME207"/>
      <c r="MF207"/>
      <c r="MG207"/>
      <c r="MH207"/>
      <c r="MI207"/>
      <c r="MJ207"/>
      <c r="MK207"/>
      <c r="ML207"/>
      <c r="MM207"/>
      <c r="MN207"/>
      <c r="MO207"/>
      <c r="MP207"/>
      <c r="MQ207"/>
      <c r="MR207"/>
      <c r="MS207"/>
      <c r="MT207"/>
      <c r="MU207"/>
      <c r="MV207"/>
      <c r="MW207"/>
      <c r="MX207"/>
      <c r="MY207"/>
      <c r="MZ207"/>
      <c r="NA207"/>
      <c r="NB207"/>
      <c r="NC207"/>
      <c r="ND207"/>
      <c r="NE207"/>
      <c r="NF207"/>
      <c r="NG207"/>
      <c r="NH207"/>
      <c r="NI207"/>
      <c r="NJ207"/>
      <c r="NK207"/>
      <c r="NL207"/>
      <c r="NM207"/>
      <c r="NN207"/>
      <c r="NO207"/>
      <c r="NP207"/>
      <c r="NQ207"/>
      <c r="NR207"/>
      <c r="NS207"/>
      <c r="NT207"/>
      <c r="NU207"/>
      <c r="NV207"/>
      <c r="NW207"/>
      <c r="NX207"/>
      <c r="NY207"/>
      <c r="NZ207"/>
      <c r="OA207"/>
      <c r="OB207"/>
      <c r="OC207"/>
      <c r="OD207"/>
      <c r="OE207"/>
    </row>
    <row r="208" spans="1:395" s="1" customFormat="1" x14ac:dyDescent="0.25">
      <c r="A208" s="8">
        <v>200</v>
      </c>
      <c r="B208" t="s">
        <v>70</v>
      </c>
      <c r="C208" s="4" t="s">
        <v>214</v>
      </c>
      <c r="D208" t="s">
        <v>323</v>
      </c>
      <c r="E208" s="4" t="s">
        <v>175</v>
      </c>
      <c r="F208" t="s">
        <v>112</v>
      </c>
      <c r="G208" s="13">
        <v>47000</v>
      </c>
      <c r="H208" s="28">
        <v>1348.9</v>
      </c>
      <c r="I208" s="28">
        <v>1142.6300000000001</v>
      </c>
      <c r="J208" s="28">
        <v>1428.8</v>
      </c>
      <c r="K208" s="28">
        <v>2234.7800000000002</v>
      </c>
      <c r="L208" s="14">
        <f t="shared" si="33"/>
        <v>6155.11</v>
      </c>
      <c r="M208" s="14">
        <f t="shared" si="36"/>
        <v>40844.89</v>
      </c>
      <c r="N208" s="28"/>
      <c r="O208" s="28"/>
      <c r="P208"/>
      <c r="Q208" s="2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  <c r="HO208"/>
      <c r="HP208"/>
      <c r="HQ208"/>
      <c r="HR208"/>
      <c r="HS208"/>
      <c r="HT208"/>
      <c r="HU208"/>
      <c r="HV208"/>
      <c r="HW208"/>
      <c r="HX208"/>
      <c r="HY208"/>
      <c r="HZ208"/>
      <c r="IA208"/>
      <c r="IB208"/>
      <c r="IC208"/>
      <c r="ID208"/>
      <c r="IE208"/>
      <c r="IF208"/>
      <c r="IG208"/>
      <c r="IH208"/>
      <c r="II208"/>
      <c r="IJ208"/>
      <c r="IK208"/>
      <c r="IL208"/>
      <c r="IM208"/>
      <c r="IN208"/>
      <c r="IO208"/>
      <c r="IP208"/>
      <c r="IQ208"/>
      <c r="IR208"/>
      <c r="IS208"/>
      <c r="IT208"/>
      <c r="IU208"/>
      <c r="IV208"/>
      <c r="IW208"/>
      <c r="IX208"/>
      <c r="IY208"/>
      <c r="IZ208"/>
      <c r="JA208"/>
      <c r="JB208"/>
      <c r="JC208"/>
      <c r="JD208"/>
      <c r="JE208"/>
      <c r="JF208"/>
      <c r="JG208"/>
      <c r="JH208"/>
      <c r="JI208"/>
      <c r="JJ208"/>
      <c r="JK208"/>
      <c r="JL208"/>
      <c r="JM208"/>
      <c r="JN208"/>
      <c r="JO208"/>
      <c r="JP208"/>
      <c r="JQ208"/>
      <c r="JR208"/>
      <c r="JS208"/>
      <c r="JT208"/>
      <c r="JU208"/>
      <c r="JV208"/>
      <c r="JW208"/>
      <c r="JX208"/>
      <c r="JY208"/>
      <c r="JZ208"/>
      <c r="KA208"/>
      <c r="KB208"/>
      <c r="KC208"/>
      <c r="KD208"/>
      <c r="KE208"/>
      <c r="KF208"/>
      <c r="KG208"/>
      <c r="KH208"/>
      <c r="KI208"/>
      <c r="KJ208"/>
      <c r="KK208"/>
      <c r="KL208"/>
      <c r="KM208"/>
      <c r="KN208"/>
      <c r="KO208"/>
      <c r="KP208"/>
      <c r="KQ208"/>
      <c r="KR208"/>
      <c r="KS208"/>
      <c r="KT208"/>
      <c r="KU208"/>
      <c r="KV208"/>
      <c r="KW208"/>
      <c r="KX208"/>
      <c r="KY208"/>
      <c r="KZ208"/>
      <c r="LA208"/>
      <c r="LB208"/>
      <c r="LC208"/>
      <c r="LD208"/>
      <c r="LE208"/>
      <c r="LF208"/>
      <c r="LG208"/>
      <c r="LH208"/>
      <c r="LI208"/>
      <c r="LJ208"/>
      <c r="LK208"/>
      <c r="LL208"/>
      <c r="LM208"/>
      <c r="LN208"/>
      <c r="LO208"/>
      <c r="LP208"/>
      <c r="LQ208"/>
      <c r="LR208"/>
      <c r="LS208"/>
      <c r="LT208"/>
      <c r="LU208"/>
      <c r="LV208"/>
      <c r="LW208"/>
      <c r="LX208"/>
      <c r="LY208"/>
      <c r="LZ208"/>
      <c r="MA208"/>
      <c r="MB208"/>
      <c r="MC208"/>
      <c r="MD208"/>
      <c r="ME208"/>
      <c r="MF208"/>
      <c r="MG208"/>
      <c r="MH208"/>
      <c r="MI208"/>
      <c r="MJ208"/>
      <c r="MK208"/>
      <c r="ML208"/>
      <c r="MM208"/>
      <c r="MN208"/>
      <c r="MO208"/>
      <c r="MP208"/>
      <c r="MQ208"/>
      <c r="MR208"/>
      <c r="MS208"/>
      <c r="MT208"/>
      <c r="MU208"/>
      <c r="MV208"/>
      <c r="MW208"/>
      <c r="MX208"/>
      <c r="MY208"/>
      <c r="MZ208"/>
      <c r="NA208"/>
      <c r="NB208"/>
      <c r="NC208"/>
      <c r="ND208"/>
      <c r="NE208"/>
      <c r="NF208"/>
      <c r="NG208"/>
      <c r="NH208"/>
      <c r="NI208"/>
      <c r="NJ208"/>
      <c r="NK208"/>
      <c r="NL208"/>
      <c r="NM208"/>
      <c r="NN208"/>
      <c r="NO208"/>
      <c r="NP208"/>
      <c r="NQ208"/>
      <c r="NR208"/>
      <c r="NS208"/>
      <c r="NT208"/>
      <c r="NU208"/>
      <c r="NV208"/>
      <c r="NW208"/>
      <c r="NX208"/>
      <c r="NY208"/>
      <c r="NZ208"/>
      <c r="OA208"/>
      <c r="OB208"/>
      <c r="OC208"/>
      <c r="OD208"/>
      <c r="OE208"/>
    </row>
    <row r="209" spans="1:395" s="1" customFormat="1" x14ac:dyDescent="0.25">
      <c r="A209" s="8">
        <v>201</v>
      </c>
      <c r="B209" t="s">
        <v>422</v>
      </c>
      <c r="C209" s="4" t="s">
        <v>214</v>
      </c>
      <c r="D209" t="s">
        <v>423</v>
      </c>
      <c r="E209" s="4" t="s">
        <v>176</v>
      </c>
      <c r="F209" t="s">
        <v>112</v>
      </c>
      <c r="G209" s="28">
        <v>65000</v>
      </c>
      <c r="H209" s="28">
        <v>1865.5</v>
      </c>
      <c r="I209" s="28">
        <v>4427.58</v>
      </c>
      <c r="J209" s="28">
        <v>1976</v>
      </c>
      <c r="K209" s="28">
        <v>275</v>
      </c>
      <c r="L209" s="14">
        <f t="shared" si="33"/>
        <v>8544.08</v>
      </c>
      <c r="M209" s="14">
        <f t="shared" si="36"/>
        <v>56455.92</v>
      </c>
      <c r="N209" s="28"/>
      <c r="O209" s="28"/>
      <c r="P209"/>
      <c r="Q209" s="28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  <c r="HO209"/>
      <c r="HP209"/>
      <c r="HQ209"/>
      <c r="HR209"/>
      <c r="HS209"/>
      <c r="HT209"/>
      <c r="HU209"/>
      <c r="HV209"/>
      <c r="HW209"/>
      <c r="HX209"/>
      <c r="HY209"/>
      <c r="HZ209"/>
      <c r="IA209"/>
      <c r="IB209"/>
      <c r="IC209"/>
      <c r="ID209"/>
      <c r="IE209"/>
      <c r="IF209"/>
      <c r="IG209"/>
      <c r="IH209"/>
      <c r="II209"/>
      <c r="IJ209"/>
      <c r="IK209"/>
      <c r="IL209"/>
      <c r="IM209"/>
      <c r="IN209"/>
      <c r="IO209"/>
      <c r="IP209"/>
      <c r="IQ209"/>
      <c r="IR209"/>
      <c r="IS209"/>
      <c r="IT209"/>
      <c r="IU209"/>
      <c r="IV209"/>
      <c r="IW209"/>
      <c r="IX209"/>
      <c r="IY209"/>
      <c r="IZ209"/>
      <c r="JA209"/>
      <c r="JB209"/>
      <c r="JC209"/>
      <c r="JD209"/>
      <c r="JE209"/>
      <c r="JF209"/>
      <c r="JG209"/>
      <c r="JH209"/>
      <c r="JI209"/>
      <c r="JJ209"/>
      <c r="JK209"/>
      <c r="JL209"/>
      <c r="JM209"/>
      <c r="JN209"/>
      <c r="JO209"/>
      <c r="JP209"/>
      <c r="JQ209"/>
      <c r="JR209"/>
      <c r="JS209"/>
      <c r="JT209"/>
      <c r="JU209"/>
      <c r="JV209"/>
      <c r="JW209"/>
      <c r="JX209"/>
      <c r="JY209"/>
      <c r="JZ209"/>
      <c r="KA209"/>
      <c r="KB209"/>
      <c r="KC209"/>
      <c r="KD209"/>
      <c r="KE209"/>
      <c r="KF209"/>
      <c r="KG209"/>
      <c r="KH209"/>
      <c r="KI209"/>
      <c r="KJ209"/>
      <c r="KK209"/>
      <c r="KL209"/>
      <c r="KM209"/>
      <c r="KN209"/>
      <c r="KO209"/>
      <c r="KP209"/>
      <c r="KQ209"/>
      <c r="KR209"/>
      <c r="KS209"/>
      <c r="KT209"/>
      <c r="KU209"/>
      <c r="KV209"/>
      <c r="KW209"/>
      <c r="KX209"/>
      <c r="KY209"/>
      <c r="KZ209"/>
      <c r="LA209"/>
      <c r="LB209"/>
      <c r="LC209"/>
      <c r="LD209"/>
      <c r="LE209"/>
      <c r="LF209"/>
      <c r="LG209"/>
      <c r="LH209"/>
      <c r="LI209"/>
      <c r="LJ209"/>
      <c r="LK209"/>
      <c r="LL209"/>
      <c r="LM209"/>
      <c r="LN209"/>
      <c r="LO209"/>
      <c r="LP209"/>
      <c r="LQ209"/>
      <c r="LR209"/>
      <c r="LS209"/>
      <c r="LT209"/>
      <c r="LU209"/>
      <c r="LV209"/>
      <c r="LW209"/>
      <c r="LX209"/>
      <c r="LY209"/>
      <c r="LZ209"/>
      <c r="MA209"/>
      <c r="MB209"/>
      <c r="MC209"/>
      <c r="MD209"/>
      <c r="ME209"/>
      <c r="MF209"/>
      <c r="MG209"/>
      <c r="MH209"/>
      <c r="MI209"/>
      <c r="MJ209"/>
      <c r="MK209"/>
      <c r="ML209"/>
      <c r="MM209"/>
      <c r="MN209"/>
      <c r="MO209"/>
      <c r="MP209"/>
      <c r="MQ209"/>
      <c r="MR209"/>
      <c r="MS209"/>
      <c r="MT209"/>
      <c r="MU209"/>
      <c r="MV209"/>
      <c r="MW209"/>
      <c r="MX209"/>
      <c r="MY209"/>
      <c r="MZ209"/>
      <c r="NA209"/>
      <c r="NB209"/>
      <c r="NC209"/>
      <c r="ND209"/>
      <c r="NE209"/>
      <c r="NF209"/>
      <c r="NG209"/>
      <c r="NH209"/>
      <c r="NI209"/>
      <c r="NJ209"/>
      <c r="NK209"/>
      <c r="NL209"/>
      <c r="NM209"/>
      <c r="NN209"/>
      <c r="NO209"/>
      <c r="NP209"/>
      <c r="NQ209"/>
      <c r="NR209"/>
      <c r="NS209"/>
      <c r="NT209"/>
      <c r="NU209"/>
      <c r="NV209"/>
      <c r="NW209"/>
      <c r="NX209"/>
      <c r="NY209"/>
      <c r="NZ209"/>
      <c r="OA209"/>
      <c r="OB209"/>
      <c r="OC209"/>
      <c r="OD209"/>
      <c r="OE209"/>
    </row>
    <row r="210" spans="1:395" s="1" customFormat="1" x14ac:dyDescent="0.25">
      <c r="A210" s="8">
        <v>202</v>
      </c>
      <c r="B210" t="s">
        <v>427</v>
      </c>
      <c r="C210" s="4" t="s">
        <v>214</v>
      </c>
      <c r="D210" t="s">
        <v>423</v>
      </c>
      <c r="E210" s="4" t="s">
        <v>175</v>
      </c>
      <c r="F210" t="s">
        <v>112</v>
      </c>
      <c r="G210" s="28">
        <v>65000</v>
      </c>
      <c r="H210" s="28">
        <v>1865.5</v>
      </c>
      <c r="I210" s="28">
        <v>4427.58</v>
      </c>
      <c r="J210" s="28">
        <v>1976</v>
      </c>
      <c r="K210" s="28">
        <v>175</v>
      </c>
      <c r="L210" s="14">
        <f t="shared" si="33"/>
        <v>8444.08</v>
      </c>
      <c r="M210" s="14">
        <f t="shared" si="36"/>
        <v>56555.92</v>
      </c>
      <c r="N210" s="28"/>
      <c r="O210" s="28"/>
      <c r="P210"/>
      <c r="Q210" s="28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  <c r="HO210"/>
      <c r="HP210"/>
      <c r="HQ210"/>
      <c r="HR210"/>
      <c r="HS210"/>
      <c r="HT210"/>
      <c r="HU210"/>
      <c r="HV210"/>
      <c r="HW210"/>
      <c r="HX210"/>
      <c r="HY210"/>
      <c r="HZ210"/>
      <c r="IA210"/>
      <c r="IB210"/>
      <c r="IC210"/>
      <c r="ID210"/>
      <c r="IE210"/>
      <c r="IF210"/>
      <c r="IG210"/>
      <c r="IH210"/>
      <c r="II210"/>
      <c r="IJ210"/>
      <c r="IK210"/>
      <c r="IL210"/>
      <c r="IM210"/>
      <c r="IN210"/>
      <c r="IO210"/>
      <c r="IP210"/>
      <c r="IQ210"/>
      <c r="IR210"/>
      <c r="IS210"/>
      <c r="IT210"/>
      <c r="IU210"/>
      <c r="IV210"/>
      <c r="IW210"/>
      <c r="IX210"/>
      <c r="IY210"/>
      <c r="IZ210"/>
      <c r="JA210"/>
      <c r="JB210"/>
      <c r="JC210"/>
      <c r="JD210"/>
      <c r="JE210"/>
      <c r="JF210"/>
      <c r="JG210"/>
      <c r="JH210"/>
      <c r="JI210"/>
      <c r="JJ210"/>
      <c r="JK210"/>
      <c r="JL210"/>
      <c r="JM210"/>
      <c r="JN210"/>
      <c r="JO210"/>
      <c r="JP210"/>
      <c r="JQ210"/>
      <c r="JR210"/>
      <c r="JS210"/>
      <c r="JT210"/>
      <c r="JU210"/>
      <c r="JV210"/>
      <c r="JW210"/>
      <c r="JX210"/>
      <c r="JY210"/>
      <c r="JZ210"/>
      <c r="KA210"/>
      <c r="KB210"/>
      <c r="KC210"/>
      <c r="KD210"/>
      <c r="KE210"/>
      <c r="KF210"/>
      <c r="KG210"/>
      <c r="KH210"/>
      <c r="KI210"/>
      <c r="KJ210"/>
      <c r="KK210"/>
      <c r="KL210"/>
      <c r="KM210"/>
      <c r="KN210"/>
      <c r="KO210"/>
      <c r="KP210"/>
      <c r="KQ210"/>
      <c r="KR210"/>
      <c r="KS210"/>
      <c r="KT210"/>
      <c r="KU210"/>
      <c r="KV210"/>
      <c r="KW210"/>
      <c r="KX210"/>
      <c r="KY210"/>
      <c r="KZ210"/>
      <c r="LA210"/>
      <c r="LB210"/>
      <c r="LC210"/>
      <c r="LD210"/>
      <c r="LE210"/>
      <c r="LF210"/>
      <c r="LG210"/>
      <c r="LH210"/>
      <c r="LI210"/>
      <c r="LJ210"/>
      <c r="LK210"/>
      <c r="LL210"/>
      <c r="LM210"/>
      <c r="LN210"/>
      <c r="LO210"/>
      <c r="LP210"/>
      <c r="LQ210"/>
      <c r="LR210"/>
      <c r="LS210"/>
      <c r="LT210"/>
      <c r="LU210"/>
      <c r="LV210"/>
      <c r="LW210"/>
      <c r="LX210"/>
      <c r="LY210"/>
      <c r="LZ210"/>
      <c r="MA210"/>
      <c r="MB210"/>
      <c r="MC210"/>
      <c r="MD210"/>
      <c r="ME210"/>
      <c r="MF210"/>
      <c r="MG210"/>
      <c r="MH210"/>
      <c r="MI210"/>
      <c r="MJ210"/>
      <c r="MK210"/>
      <c r="ML210"/>
      <c r="MM210"/>
      <c r="MN210"/>
      <c r="MO210"/>
      <c r="MP210"/>
      <c r="MQ210"/>
      <c r="MR210"/>
      <c r="MS210"/>
      <c r="MT210"/>
      <c r="MU210"/>
      <c r="MV210"/>
      <c r="MW210"/>
      <c r="MX210"/>
      <c r="MY210"/>
      <c r="MZ210"/>
      <c r="NA210"/>
      <c r="NB210"/>
      <c r="NC210"/>
      <c r="ND210"/>
      <c r="NE210"/>
      <c r="NF210"/>
      <c r="NG210"/>
      <c r="NH210"/>
      <c r="NI210"/>
      <c r="NJ210"/>
      <c r="NK210"/>
      <c r="NL210"/>
      <c r="NM210"/>
      <c r="NN210"/>
      <c r="NO210"/>
      <c r="NP210"/>
      <c r="NQ210"/>
      <c r="NR210"/>
      <c r="NS210"/>
      <c r="NT210"/>
      <c r="NU210"/>
      <c r="NV210"/>
      <c r="NW210"/>
      <c r="NX210"/>
      <c r="NY210"/>
      <c r="NZ210"/>
      <c r="OA210"/>
      <c r="OB210"/>
      <c r="OC210"/>
      <c r="OD210"/>
      <c r="OE210"/>
    </row>
    <row r="211" spans="1:395" s="1" customFormat="1" x14ac:dyDescent="0.25">
      <c r="A211" s="8">
        <v>203</v>
      </c>
      <c r="B211" t="s">
        <v>424</v>
      </c>
      <c r="C211" s="4" t="s">
        <v>214</v>
      </c>
      <c r="D211" t="s">
        <v>423</v>
      </c>
      <c r="E211" s="4" t="s">
        <v>175</v>
      </c>
      <c r="F211" t="s">
        <v>112</v>
      </c>
      <c r="G211" s="28">
        <v>65000</v>
      </c>
      <c r="H211" s="28">
        <v>1865.5</v>
      </c>
      <c r="I211" s="28">
        <v>4427.58</v>
      </c>
      <c r="J211" s="28">
        <v>1976</v>
      </c>
      <c r="K211" s="28">
        <v>175</v>
      </c>
      <c r="L211" s="14">
        <f t="shared" si="33"/>
        <v>8444.08</v>
      </c>
      <c r="M211" s="14">
        <f t="shared" si="36"/>
        <v>56555.92</v>
      </c>
      <c r="N211" s="28"/>
      <c r="O211" s="28"/>
      <c r="P211"/>
      <c r="Q211" s="28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  <c r="HO211"/>
      <c r="HP211"/>
      <c r="HQ211"/>
      <c r="HR211"/>
      <c r="HS211"/>
      <c r="HT211"/>
      <c r="HU211"/>
      <c r="HV211"/>
      <c r="HW211"/>
      <c r="HX211"/>
      <c r="HY211"/>
      <c r="HZ211"/>
      <c r="IA211"/>
      <c r="IB211"/>
      <c r="IC211"/>
      <c r="ID211"/>
      <c r="IE211"/>
      <c r="IF211"/>
      <c r="IG211"/>
      <c r="IH211"/>
      <c r="II211"/>
      <c r="IJ211"/>
      <c r="IK211"/>
      <c r="IL211"/>
      <c r="IM211"/>
      <c r="IN211"/>
      <c r="IO211"/>
      <c r="IP211"/>
      <c r="IQ211"/>
      <c r="IR211"/>
      <c r="IS211"/>
      <c r="IT211"/>
      <c r="IU211"/>
      <c r="IV211"/>
      <c r="IW211"/>
      <c r="IX211"/>
      <c r="IY211"/>
      <c r="IZ211"/>
      <c r="JA211"/>
      <c r="JB211"/>
      <c r="JC211"/>
      <c r="JD211"/>
      <c r="JE211"/>
      <c r="JF211"/>
      <c r="JG211"/>
      <c r="JH211"/>
      <c r="JI211"/>
      <c r="JJ211"/>
      <c r="JK211"/>
      <c r="JL211"/>
      <c r="JM211"/>
      <c r="JN211"/>
      <c r="JO211"/>
      <c r="JP211"/>
      <c r="JQ211"/>
      <c r="JR211"/>
      <c r="JS211"/>
      <c r="JT211"/>
      <c r="JU211"/>
      <c r="JV211"/>
      <c r="JW211"/>
      <c r="JX211"/>
      <c r="JY211"/>
      <c r="JZ211"/>
      <c r="KA211"/>
      <c r="KB211"/>
      <c r="KC211"/>
      <c r="KD211"/>
      <c r="KE211"/>
      <c r="KF211"/>
      <c r="KG211"/>
      <c r="KH211"/>
      <c r="KI211"/>
      <c r="KJ211"/>
      <c r="KK211"/>
      <c r="KL211"/>
      <c r="KM211"/>
      <c r="KN211"/>
      <c r="KO211"/>
      <c r="KP211"/>
      <c r="KQ211"/>
      <c r="KR211"/>
      <c r="KS211"/>
      <c r="KT211"/>
      <c r="KU211"/>
      <c r="KV211"/>
      <c r="KW211"/>
      <c r="KX211"/>
      <c r="KY211"/>
      <c r="KZ211"/>
      <c r="LA211"/>
      <c r="LB211"/>
      <c r="LC211"/>
      <c r="LD211"/>
      <c r="LE211"/>
      <c r="LF211"/>
      <c r="LG211"/>
      <c r="LH211"/>
      <c r="LI211"/>
      <c r="LJ211"/>
      <c r="LK211"/>
      <c r="LL211"/>
      <c r="LM211"/>
      <c r="LN211"/>
      <c r="LO211"/>
      <c r="LP211"/>
      <c r="LQ211"/>
      <c r="LR211"/>
      <c r="LS211"/>
      <c r="LT211"/>
      <c r="LU211"/>
      <c r="LV211"/>
      <c r="LW211"/>
      <c r="LX211"/>
      <c r="LY211"/>
      <c r="LZ211"/>
      <c r="MA211"/>
      <c r="MB211"/>
      <c r="MC211"/>
      <c r="MD211"/>
      <c r="ME211"/>
      <c r="MF211"/>
      <c r="MG211"/>
      <c r="MH211"/>
      <c r="MI211"/>
      <c r="MJ211"/>
      <c r="MK211"/>
      <c r="ML211"/>
      <c r="MM211"/>
      <c r="MN211"/>
      <c r="MO211"/>
      <c r="MP211"/>
      <c r="MQ211"/>
      <c r="MR211"/>
      <c r="MS211"/>
      <c r="MT211"/>
      <c r="MU211"/>
      <c r="MV211"/>
      <c r="MW211"/>
      <c r="MX211"/>
      <c r="MY211"/>
      <c r="MZ211"/>
      <c r="NA211"/>
      <c r="NB211"/>
      <c r="NC211"/>
      <c r="ND211"/>
      <c r="NE211"/>
      <c r="NF211"/>
      <c r="NG211"/>
      <c r="NH211"/>
      <c r="NI211"/>
      <c r="NJ211"/>
      <c r="NK211"/>
      <c r="NL211"/>
      <c r="NM211"/>
      <c r="NN211"/>
      <c r="NO211"/>
      <c r="NP211"/>
      <c r="NQ211"/>
      <c r="NR211"/>
      <c r="NS211"/>
      <c r="NT211"/>
      <c r="NU211"/>
      <c r="NV211"/>
      <c r="NW211"/>
      <c r="NX211"/>
      <c r="NY211"/>
      <c r="NZ211"/>
      <c r="OA211"/>
      <c r="OB211"/>
      <c r="OC211"/>
      <c r="OD211"/>
      <c r="OE211"/>
    </row>
    <row r="212" spans="1:395" s="1" customFormat="1" x14ac:dyDescent="0.25">
      <c r="A212" s="8">
        <v>204</v>
      </c>
      <c r="B212" t="s">
        <v>232</v>
      </c>
      <c r="C212" s="7" t="s">
        <v>231</v>
      </c>
      <c r="D212" t="s">
        <v>338</v>
      </c>
      <c r="E212" s="21" t="s">
        <v>175</v>
      </c>
      <c r="F212" t="s">
        <v>112</v>
      </c>
      <c r="G212" s="13">
        <v>140000</v>
      </c>
      <c r="H212" s="13">
        <f t="shared" si="34"/>
        <v>4018</v>
      </c>
      <c r="I212" s="14">
        <v>21514.37</v>
      </c>
      <c r="J212" s="13">
        <f t="shared" si="35"/>
        <v>4256</v>
      </c>
      <c r="K212" s="14">
        <v>25</v>
      </c>
      <c r="L212" s="14">
        <f t="shared" si="33"/>
        <v>29813.37</v>
      </c>
      <c r="M212" s="14">
        <f t="shared" si="36"/>
        <v>110186.63</v>
      </c>
      <c r="N212" s="28"/>
      <c r="O212" s="28"/>
      <c r="P212"/>
      <c r="Q212" s="28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  <c r="HO212"/>
      <c r="HP212"/>
      <c r="HQ212"/>
      <c r="HR212"/>
      <c r="HS212"/>
      <c r="HT212"/>
      <c r="HU212"/>
      <c r="HV212"/>
      <c r="HW212"/>
      <c r="HX212"/>
      <c r="HY212"/>
      <c r="HZ212"/>
      <c r="IA212"/>
      <c r="IB212"/>
      <c r="IC212"/>
      <c r="ID212"/>
      <c r="IE212"/>
      <c r="IF212"/>
      <c r="IG212"/>
      <c r="IH212"/>
      <c r="II212"/>
      <c r="IJ212"/>
      <c r="IK212"/>
      <c r="IL212"/>
      <c r="IM212"/>
      <c r="IN212"/>
      <c r="IO212"/>
      <c r="IP212"/>
      <c r="IQ212"/>
      <c r="IR212"/>
      <c r="IS212"/>
      <c r="IT212"/>
      <c r="IU212"/>
      <c r="IV212"/>
      <c r="IW212"/>
      <c r="IX212"/>
      <c r="IY212"/>
      <c r="IZ212"/>
      <c r="JA212"/>
      <c r="JB212"/>
      <c r="JC212"/>
      <c r="JD212"/>
      <c r="JE212"/>
      <c r="JF212"/>
      <c r="JG212"/>
      <c r="JH212"/>
      <c r="JI212"/>
      <c r="JJ212"/>
      <c r="JK212"/>
      <c r="JL212"/>
      <c r="JM212"/>
      <c r="JN212"/>
      <c r="JO212"/>
      <c r="JP212"/>
      <c r="JQ212"/>
      <c r="JR212"/>
      <c r="JS212"/>
      <c r="JT212"/>
      <c r="JU212"/>
      <c r="JV212"/>
      <c r="JW212"/>
      <c r="JX212"/>
      <c r="JY212"/>
      <c r="JZ212"/>
      <c r="KA212"/>
      <c r="KB212"/>
      <c r="KC212"/>
      <c r="KD212"/>
      <c r="KE212"/>
      <c r="KF212"/>
      <c r="KG212"/>
      <c r="KH212"/>
      <c r="KI212"/>
      <c r="KJ212"/>
      <c r="KK212"/>
      <c r="KL212"/>
      <c r="KM212"/>
      <c r="KN212"/>
      <c r="KO212"/>
      <c r="KP212"/>
      <c r="KQ212"/>
      <c r="KR212"/>
      <c r="KS212"/>
      <c r="KT212"/>
      <c r="KU212"/>
      <c r="KV212"/>
      <c r="KW212"/>
      <c r="KX212"/>
      <c r="KY212"/>
      <c r="KZ212"/>
      <c r="LA212"/>
      <c r="LB212"/>
      <c r="LC212"/>
      <c r="LD212"/>
      <c r="LE212"/>
      <c r="LF212"/>
      <c r="LG212"/>
      <c r="LH212"/>
      <c r="LI212"/>
      <c r="LJ212"/>
      <c r="LK212"/>
      <c r="LL212"/>
      <c r="LM212"/>
      <c r="LN212"/>
      <c r="LO212"/>
      <c r="LP212"/>
      <c r="LQ212"/>
      <c r="LR212"/>
      <c r="LS212"/>
      <c r="LT212"/>
      <c r="LU212"/>
      <c r="LV212"/>
      <c r="LW212"/>
      <c r="LX212"/>
      <c r="LY212"/>
      <c r="LZ212"/>
      <c r="MA212"/>
      <c r="MB212"/>
      <c r="MC212"/>
      <c r="MD212"/>
      <c r="ME212"/>
      <c r="MF212"/>
      <c r="MG212"/>
      <c r="MH212"/>
      <c r="MI212"/>
      <c r="MJ212"/>
      <c r="MK212"/>
      <c r="ML212"/>
      <c r="MM212"/>
      <c r="MN212"/>
      <c r="MO212"/>
      <c r="MP212"/>
      <c r="MQ212"/>
      <c r="MR212"/>
      <c r="MS212"/>
      <c r="MT212"/>
      <c r="MU212"/>
      <c r="MV212"/>
      <c r="MW212"/>
      <c r="MX212"/>
      <c r="MY212"/>
      <c r="MZ212"/>
      <c r="NA212"/>
      <c r="NB212"/>
      <c r="NC212"/>
      <c r="ND212"/>
      <c r="NE212"/>
      <c r="NF212"/>
      <c r="NG212"/>
      <c r="NH212"/>
      <c r="NI212"/>
      <c r="NJ212"/>
      <c r="NK212"/>
      <c r="NL212"/>
      <c r="NM212"/>
      <c r="NN212"/>
      <c r="NO212"/>
      <c r="NP212"/>
      <c r="NQ212"/>
      <c r="NR212"/>
      <c r="NS212"/>
      <c r="NT212"/>
      <c r="NU212"/>
      <c r="NV212"/>
      <c r="NW212"/>
      <c r="NX212"/>
      <c r="NY212"/>
      <c r="NZ212"/>
      <c r="OA212"/>
      <c r="OB212"/>
      <c r="OC212"/>
      <c r="OD212"/>
      <c r="OE212"/>
    </row>
    <row r="213" spans="1:395" s="1" customFormat="1" x14ac:dyDescent="0.25">
      <c r="A213" s="8">
        <v>205</v>
      </c>
      <c r="B213" t="s">
        <v>425</v>
      </c>
      <c r="C213" s="7" t="s">
        <v>231</v>
      </c>
      <c r="D213" t="s">
        <v>426</v>
      </c>
      <c r="E213" s="21" t="s">
        <v>176</v>
      </c>
      <c r="F213" t="s">
        <v>112</v>
      </c>
      <c r="G213" s="28">
        <v>65000</v>
      </c>
      <c r="H213" s="28">
        <v>1865.5</v>
      </c>
      <c r="I213" s="28">
        <v>3659.66</v>
      </c>
      <c r="J213" s="28">
        <v>1976</v>
      </c>
      <c r="K213" s="28">
        <v>4014.56</v>
      </c>
      <c r="L213" s="14">
        <f t="shared" si="33"/>
        <v>11515.72</v>
      </c>
      <c r="M213" s="14">
        <f t="shared" si="36"/>
        <v>53484.28</v>
      </c>
      <c r="N213" s="28"/>
      <c r="O213" s="28"/>
      <c r="P213"/>
      <c r="Q213" s="28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  <c r="HO213"/>
      <c r="HP213"/>
      <c r="HQ213"/>
      <c r="HR213"/>
      <c r="HS213"/>
      <c r="HT213"/>
      <c r="HU213"/>
      <c r="HV213"/>
      <c r="HW213"/>
      <c r="HX213"/>
      <c r="HY213"/>
      <c r="HZ213"/>
      <c r="IA213"/>
      <c r="IB213"/>
      <c r="IC213"/>
      <c r="ID213"/>
      <c r="IE213"/>
      <c r="IF213"/>
      <c r="IG213"/>
      <c r="IH213"/>
      <c r="II213"/>
      <c r="IJ213"/>
      <c r="IK213"/>
      <c r="IL213"/>
      <c r="IM213"/>
      <c r="IN213"/>
      <c r="IO213"/>
      <c r="IP213"/>
      <c r="IQ213"/>
      <c r="IR213"/>
      <c r="IS213"/>
      <c r="IT213"/>
      <c r="IU213"/>
      <c r="IV213"/>
      <c r="IW213"/>
      <c r="IX213"/>
      <c r="IY213"/>
      <c r="IZ213"/>
      <c r="JA213"/>
      <c r="JB213"/>
      <c r="JC213"/>
      <c r="JD213"/>
      <c r="JE213"/>
      <c r="JF213"/>
      <c r="JG213"/>
      <c r="JH213"/>
      <c r="JI213"/>
      <c r="JJ213"/>
      <c r="JK213"/>
      <c r="JL213"/>
      <c r="JM213"/>
      <c r="JN213"/>
      <c r="JO213"/>
      <c r="JP213"/>
      <c r="JQ213"/>
      <c r="JR213"/>
      <c r="JS213"/>
      <c r="JT213"/>
      <c r="JU213"/>
      <c r="JV213"/>
      <c r="JW213"/>
      <c r="JX213"/>
      <c r="JY213"/>
      <c r="JZ213"/>
      <c r="KA213"/>
      <c r="KB213"/>
      <c r="KC213"/>
      <c r="KD213"/>
      <c r="KE213"/>
      <c r="KF213"/>
      <c r="KG213"/>
      <c r="KH213"/>
      <c r="KI213"/>
      <c r="KJ213"/>
      <c r="KK213"/>
      <c r="KL213"/>
      <c r="KM213"/>
      <c r="KN213"/>
      <c r="KO213"/>
      <c r="KP213"/>
      <c r="KQ213"/>
      <c r="KR213"/>
      <c r="KS213"/>
      <c r="KT213"/>
      <c r="KU213"/>
      <c r="KV213"/>
      <c r="KW213"/>
      <c r="KX213"/>
      <c r="KY213"/>
      <c r="KZ213"/>
      <c r="LA213"/>
      <c r="LB213"/>
      <c r="LC213"/>
      <c r="LD213"/>
      <c r="LE213"/>
      <c r="LF213"/>
      <c r="LG213"/>
      <c r="LH213"/>
      <c r="LI213"/>
      <c r="LJ213"/>
      <c r="LK213"/>
      <c r="LL213"/>
      <c r="LM213"/>
      <c r="LN213"/>
      <c r="LO213"/>
      <c r="LP213"/>
      <c r="LQ213"/>
      <c r="LR213"/>
      <c r="LS213"/>
      <c r="LT213"/>
      <c r="LU213"/>
      <c r="LV213"/>
      <c r="LW213"/>
      <c r="LX213"/>
      <c r="LY213"/>
      <c r="LZ213"/>
      <c r="MA213"/>
      <c r="MB213"/>
      <c r="MC213"/>
      <c r="MD213"/>
      <c r="ME213"/>
      <c r="MF213"/>
      <c r="MG213"/>
      <c r="MH213"/>
      <c r="MI213"/>
      <c r="MJ213"/>
      <c r="MK213"/>
      <c r="ML213"/>
      <c r="MM213"/>
      <c r="MN213"/>
      <c r="MO213"/>
      <c r="MP213"/>
      <c r="MQ213"/>
      <c r="MR213"/>
      <c r="MS213"/>
      <c r="MT213"/>
      <c r="MU213"/>
      <c r="MV213"/>
      <c r="MW213"/>
      <c r="MX213"/>
      <c r="MY213"/>
      <c r="MZ213"/>
      <c r="NA213"/>
      <c r="NB213"/>
      <c r="NC213"/>
      <c r="ND213"/>
      <c r="NE213"/>
      <c r="NF213"/>
      <c r="NG213"/>
      <c r="NH213"/>
      <c r="NI213"/>
      <c r="NJ213"/>
      <c r="NK213"/>
      <c r="NL213"/>
      <c r="NM213"/>
      <c r="NN213"/>
      <c r="NO213"/>
      <c r="NP213"/>
      <c r="NQ213"/>
      <c r="NR213"/>
      <c r="NS213"/>
      <c r="NT213"/>
      <c r="NU213"/>
      <c r="NV213"/>
      <c r="NW213"/>
      <c r="NX213"/>
      <c r="NY213"/>
      <c r="NZ213"/>
      <c r="OA213"/>
      <c r="OB213"/>
      <c r="OC213"/>
      <c r="OD213"/>
      <c r="OE213"/>
    </row>
    <row r="214" spans="1:395" s="1" customFormat="1" x14ac:dyDescent="0.25">
      <c r="A214" s="8">
        <v>206</v>
      </c>
      <c r="B214" t="s">
        <v>22</v>
      </c>
      <c r="C214" s="7" t="s">
        <v>231</v>
      </c>
      <c r="D214" t="s">
        <v>114</v>
      </c>
      <c r="E214" s="4" t="s">
        <v>175</v>
      </c>
      <c r="F214" t="s">
        <v>112</v>
      </c>
      <c r="G214" s="28">
        <v>45000</v>
      </c>
      <c r="H214" s="13">
        <f t="shared" si="34"/>
        <v>1291.5</v>
      </c>
      <c r="I214" s="28">
        <v>572.39</v>
      </c>
      <c r="J214" s="13">
        <f t="shared" si="35"/>
        <v>1368</v>
      </c>
      <c r="K214" s="28">
        <v>4114.5600000000004</v>
      </c>
      <c r="L214" s="14">
        <f t="shared" si="33"/>
        <v>7346.45</v>
      </c>
      <c r="M214" s="14">
        <f t="shared" si="36"/>
        <v>37653.550000000003</v>
      </c>
      <c r="N214" s="28"/>
      <c r="O214" s="28"/>
      <c r="P214"/>
      <c r="Q214" s="28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  <c r="HO214"/>
      <c r="HP214"/>
      <c r="HQ214"/>
      <c r="HR214"/>
      <c r="HS214"/>
      <c r="HT214"/>
      <c r="HU214"/>
      <c r="HV214"/>
      <c r="HW214"/>
      <c r="HX214"/>
      <c r="HY214"/>
      <c r="HZ214"/>
      <c r="IA214"/>
      <c r="IB214"/>
      <c r="IC214"/>
      <c r="ID214"/>
      <c r="IE214"/>
      <c r="IF214"/>
      <c r="IG214"/>
      <c r="IH214"/>
      <c r="II214"/>
      <c r="IJ214"/>
      <c r="IK214"/>
      <c r="IL214"/>
      <c r="IM214"/>
      <c r="IN214"/>
      <c r="IO214"/>
      <c r="IP214"/>
      <c r="IQ214"/>
      <c r="IR214"/>
      <c r="IS214"/>
      <c r="IT214"/>
      <c r="IU214"/>
      <c r="IV214"/>
      <c r="IW214"/>
      <c r="IX214"/>
      <c r="IY214"/>
      <c r="IZ214"/>
      <c r="JA214"/>
      <c r="JB214"/>
      <c r="JC214"/>
      <c r="JD214"/>
      <c r="JE214"/>
      <c r="JF214"/>
      <c r="JG214"/>
      <c r="JH214"/>
      <c r="JI214"/>
      <c r="JJ214"/>
      <c r="JK214"/>
      <c r="JL214"/>
      <c r="JM214"/>
      <c r="JN214"/>
      <c r="JO214"/>
      <c r="JP214"/>
      <c r="JQ214"/>
      <c r="JR214"/>
      <c r="JS214"/>
      <c r="JT214"/>
      <c r="JU214"/>
      <c r="JV214"/>
      <c r="JW214"/>
      <c r="JX214"/>
      <c r="JY214"/>
      <c r="JZ214"/>
      <c r="KA214"/>
      <c r="KB214"/>
      <c r="KC214"/>
      <c r="KD214"/>
      <c r="KE214"/>
      <c r="KF214"/>
      <c r="KG214"/>
      <c r="KH214"/>
      <c r="KI214"/>
      <c r="KJ214"/>
      <c r="KK214"/>
      <c r="KL214"/>
      <c r="KM214"/>
      <c r="KN214"/>
      <c r="KO214"/>
      <c r="KP214"/>
      <c r="KQ214"/>
      <c r="KR214"/>
      <c r="KS214"/>
      <c r="KT214"/>
      <c r="KU214"/>
      <c r="KV214"/>
      <c r="KW214"/>
      <c r="KX214"/>
      <c r="KY214"/>
      <c r="KZ214"/>
      <c r="LA214"/>
      <c r="LB214"/>
      <c r="LC214"/>
      <c r="LD214"/>
      <c r="LE214"/>
      <c r="LF214"/>
      <c r="LG214"/>
      <c r="LH214"/>
      <c r="LI214"/>
      <c r="LJ214"/>
      <c r="LK214"/>
      <c r="LL214"/>
      <c r="LM214"/>
      <c r="LN214"/>
      <c r="LO214"/>
      <c r="LP214"/>
      <c r="LQ214"/>
      <c r="LR214"/>
      <c r="LS214"/>
      <c r="LT214"/>
      <c r="LU214"/>
      <c r="LV214"/>
      <c r="LW214"/>
      <c r="LX214"/>
      <c r="LY214"/>
      <c r="LZ214"/>
      <c r="MA214"/>
      <c r="MB214"/>
      <c r="MC214"/>
      <c r="MD214"/>
      <c r="ME214"/>
      <c r="MF214"/>
      <c r="MG214"/>
      <c r="MH214"/>
      <c r="MI214"/>
      <c r="MJ214"/>
      <c r="MK214"/>
      <c r="ML214"/>
      <c r="MM214"/>
      <c r="MN214"/>
      <c r="MO214"/>
      <c r="MP214"/>
      <c r="MQ214"/>
      <c r="MR214"/>
      <c r="MS214"/>
      <c r="MT214"/>
      <c r="MU214"/>
      <c r="MV214"/>
      <c r="MW214"/>
      <c r="MX214"/>
      <c r="MY214"/>
      <c r="MZ214"/>
      <c r="NA214"/>
      <c r="NB214"/>
      <c r="NC214"/>
      <c r="ND214"/>
      <c r="NE214"/>
      <c r="NF214"/>
      <c r="NG214"/>
      <c r="NH214"/>
      <c r="NI214"/>
      <c r="NJ214"/>
      <c r="NK214"/>
      <c r="NL214"/>
      <c r="NM214"/>
      <c r="NN214"/>
      <c r="NO214"/>
      <c r="NP214"/>
      <c r="NQ214"/>
      <c r="NR214"/>
      <c r="NS214"/>
      <c r="NT214"/>
      <c r="NU214"/>
      <c r="NV214"/>
      <c r="NW214"/>
      <c r="NX214"/>
      <c r="NY214"/>
      <c r="NZ214"/>
      <c r="OA214"/>
      <c r="OB214"/>
      <c r="OC214"/>
      <c r="OD214"/>
      <c r="OE214"/>
    </row>
    <row r="215" spans="1:395" s="1" customFormat="1" x14ac:dyDescent="0.25">
      <c r="A215" s="8">
        <v>207</v>
      </c>
      <c r="B215" t="s">
        <v>446</v>
      </c>
      <c r="C215" s="4" t="s">
        <v>157</v>
      </c>
      <c r="D215" t="s">
        <v>479</v>
      </c>
      <c r="E215" s="4" t="s">
        <v>175</v>
      </c>
      <c r="F215" t="s">
        <v>112</v>
      </c>
      <c r="G215" s="28">
        <v>140000</v>
      </c>
      <c r="H215" s="28">
        <v>4018</v>
      </c>
      <c r="I215" s="28">
        <v>20554.48</v>
      </c>
      <c r="J215" s="28">
        <v>4256</v>
      </c>
      <c r="K215" s="28">
        <v>3864.56</v>
      </c>
      <c r="L215" s="14">
        <f t="shared" si="33"/>
        <v>32693.040000000001</v>
      </c>
      <c r="M215" s="14">
        <f t="shared" si="36"/>
        <v>107306.96</v>
      </c>
      <c r="N215" s="28"/>
      <c r="O215" s="28"/>
      <c r="P215"/>
      <c r="Q215" s="28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  <c r="HO215"/>
      <c r="HP215"/>
      <c r="HQ215"/>
      <c r="HR215"/>
      <c r="HS215"/>
      <c r="HT215"/>
      <c r="HU215"/>
      <c r="HV215"/>
      <c r="HW215"/>
      <c r="HX215"/>
      <c r="HY215"/>
      <c r="HZ215"/>
      <c r="IA215"/>
      <c r="IB215"/>
      <c r="IC215"/>
      <c r="ID215"/>
      <c r="IE215"/>
      <c r="IF215"/>
      <c r="IG215"/>
      <c r="IH215"/>
      <c r="II215"/>
      <c r="IJ215"/>
      <c r="IK215"/>
      <c r="IL215"/>
      <c r="IM215"/>
      <c r="IN215"/>
      <c r="IO215"/>
      <c r="IP215"/>
      <c r="IQ215"/>
      <c r="IR215"/>
      <c r="IS215"/>
      <c r="IT215"/>
      <c r="IU215"/>
      <c r="IV215"/>
      <c r="IW215"/>
      <c r="IX215"/>
      <c r="IY215"/>
      <c r="IZ215"/>
      <c r="JA215"/>
      <c r="JB215"/>
      <c r="JC215"/>
      <c r="JD215"/>
      <c r="JE215"/>
      <c r="JF215"/>
      <c r="JG215"/>
      <c r="JH215"/>
      <c r="JI215"/>
      <c r="JJ215"/>
      <c r="JK215"/>
      <c r="JL215"/>
      <c r="JM215"/>
      <c r="JN215"/>
      <c r="JO215"/>
      <c r="JP215"/>
      <c r="JQ215"/>
      <c r="JR215"/>
      <c r="JS215"/>
      <c r="JT215"/>
      <c r="JU215"/>
      <c r="JV215"/>
      <c r="JW215"/>
      <c r="JX215"/>
      <c r="JY215"/>
      <c r="JZ215"/>
      <c r="KA215"/>
      <c r="KB215"/>
      <c r="KC215"/>
      <c r="KD215"/>
      <c r="KE215"/>
      <c r="KF215"/>
      <c r="KG215"/>
      <c r="KH215"/>
      <c r="KI215"/>
      <c r="KJ215"/>
      <c r="KK215"/>
      <c r="KL215"/>
      <c r="KM215"/>
      <c r="KN215"/>
      <c r="KO215"/>
      <c r="KP215"/>
      <c r="KQ215"/>
      <c r="KR215"/>
      <c r="KS215"/>
      <c r="KT215"/>
      <c r="KU215"/>
      <c r="KV215"/>
      <c r="KW215"/>
      <c r="KX215"/>
      <c r="KY215"/>
      <c r="KZ215"/>
      <c r="LA215"/>
      <c r="LB215"/>
      <c r="LC215"/>
      <c r="LD215"/>
      <c r="LE215"/>
      <c r="LF215"/>
      <c r="LG215"/>
      <c r="LH215"/>
      <c r="LI215"/>
      <c r="LJ215"/>
      <c r="LK215"/>
      <c r="LL215"/>
      <c r="LM215"/>
      <c r="LN215"/>
      <c r="LO215"/>
      <c r="LP215"/>
      <c r="LQ215"/>
      <c r="LR215"/>
      <c r="LS215"/>
      <c r="LT215"/>
      <c r="LU215"/>
      <c r="LV215"/>
      <c r="LW215"/>
      <c r="LX215"/>
      <c r="LY215"/>
      <c r="LZ215"/>
      <c r="MA215"/>
      <c r="MB215"/>
      <c r="MC215"/>
      <c r="MD215"/>
      <c r="ME215"/>
      <c r="MF215"/>
      <c r="MG215"/>
      <c r="MH215"/>
      <c r="MI215"/>
      <c r="MJ215"/>
      <c r="MK215"/>
      <c r="ML215"/>
      <c r="MM215"/>
      <c r="MN215"/>
      <c r="MO215"/>
      <c r="MP215"/>
      <c r="MQ215"/>
      <c r="MR215"/>
      <c r="MS215"/>
      <c r="MT215"/>
      <c r="MU215"/>
      <c r="MV215"/>
      <c r="MW215"/>
      <c r="MX215"/>
      <c r="MY215"/>
      <c r="MZ215"/>
      <c r="NA215"/>
      <c r="NB215"/>
      <c r="NC215"/>
      <c r="ND215"/>
      <c r="NE215"/>
      <c r="NF215"/>
      <c r="NG215"/>
      <c r="NH215"/>
      <c r="NI215"/>
      <c r="NJ215"/>
      <c r="NK215"/>
      <c r="NL215"/>
      <c r="NM215"/>
      <c r="NN215"/>
      <c r="NO215"/>
      <c r="NP215"/>
      <c r="NQ215"/>
      <c r="NR215"/>
      <c r="NS215"/>
      <c r="NT215"/>
      <c r="NU215"/>
      <c r="NV215"/>
      <c r="NW215"/>
      <c r="NX215"/>
      <c r="NY215"/>
      <c r="NZ215"/>
      <c r="OA215"/>
      <c r="OB215"/>
      <c r="OC215"/>
      <c r="OD215"/>
      <c r="OE215"/>
    </row>
    <row r="216" spans="1:395" s="1" customFormat="1" x14ac:dyDescent="0.25">
      <c r="A216" s="8">
        <v>208</v>
      </c>
      <c r="B216" t="s">
        <v>75</v>
      </c>
      <c r="C216" s="4" t="s">
        <v>157</v>
      </c>
      <c r="D216" t="s">
        <v>228</v>
      </c>
      <c r="E216" s="4" t="s">
        <v>175</v>
      </c>
      <c r="F216" t="s">
        <v>113</v>
      </c>
      <c r="G216" s="13">
        <v>65000</v>
      </c>
      <c r="H216" s="13">
        <f t="shared" si="34"/>
        <v>1865.5</v>
      </c>
      <c r="I216" s="28">
        <v>4427.58</v>
      </c>
      <c r="J216" s="13">
        <f t="shared" si="35"/>
        <v>1976</v>
      </c>
      <c r="K216" s="28">
        <v>3903.1</v>
      </c>
      <c r="L216" s="14">
        <f t="shared" si="33"/>
        <v>12172.18</v>
      </c>
      <c r="M216" s="14">
        <f t="shared" si="36"/>
        <v>52827.82</v>
      </c>
      <c r="N216" s="28"/>
      <c r="O216" s="28"/>
      <c r="P216"/>
      <c r="Q216" s="28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  <c r="HO216"/>
      <c r="HP216"/>
      <c r="HQ216"/>
      <c r="HR216"/>
      <c r="HS216"/>
      <c r="HT216"/>
      <c r="HU216"/>
      <c r="HV216"/>
      <c r="HW216"/>
      <c r="HX216"/>
      <c r="HY216"/>
      <c r="HZ216"/>
      <c r="IA216"/>
      <c r="IB216"/>
      <c r="IC216"/>
      <c r="ID216"/>
      <c r="IE216"/>
      <c r="IF216"/>
      <c r="IG216"/>
      <c r="IH216"/>
      <c r="II216"/>
      <c r="IJ216"/>
      <c r="IK216"/>
      <c r="IL216"/>
      <c r="IM216"/>
      <c r="IN216"/>
      <c r="IO216"/>
      <c r="IP216"/>
      <c r="IQ216"/>
      <c r="IR216"/>
      <c r="IS216"/>
      <c r="IT216"/>
      <c r="IU216"/>
      <c r="IV216"/>
      <c r="IW216"/>
      <c r="IX216"/>
      <c r="IY216"/>
      <c r="IZ216"/>
      <c r="JA216"/>
      <c r="JB216"/>
      <c r="JC216"/>
      <c r="JD216"/>
      <c r="JE216"/>
      <c r="JF216"/>
      <c r="JG216"/>
      <c r="JH216"/>
      <c r="JI216"/>
      <c r="JJ216"/>
      <c r="JK216"/>
      <c r="JL216"/>
      <c r="JM216"/>
      <c r="JN216"/>
      <c r="JO216"/>
      <c r="JP216"/>
      <c r="JQ216"/>
      <c r="JR216"/>
      <c r="JS216"/>
      <c r="JT216"/>
      <c r="JU216"/>
      <c r="JV216"/>
      <c r="JW216"/>
      <c r="JX216"/>
      <c r="JY216"/>
      <c r="JZ216"/>
      <c r="KA216"/>
      <c r="KB216"/>
      <c r="KC216"/>
      <c r="KD216"/>
      <c r="KE216"/>
      <c r="KF216"/>
      <c r="KG216"/>
      <c r="KH216"/>
      <c r="KI216"/>
      <c r="KJ216"/>
      <c r="KK216"/>
      <c r="KL216"/>
      <c r="KM216"/>
      <c r="KN216"/>
      <c r="KO216"/>
      <c r="KP216"/>
      <c r="KQ216"/>
      <c r="KR216"/>
      <c r="KS216"/>
      <c r="KT216"/>
      <c r="KU216"/>
      <c r="KV216"/>
      <c r="KW216"/>
      <c r="KX216"/>
      <c r="KY216"/>
      <c r="KZ216"/>
      <c r="LA216"/>
      <c r="LB216"/>
      <c r="LC216"/>
      <c r="LD216"/>
      <c r="LE216"/>
      <c r="LF216"/>
      <c r="LG216"/>
      <c r="LH216"/>
      <c r="LI216"/>
      <c r="LJ216"/>
      <c r="LK216"/>
      <c r="LL216"/>
      <c r="LM216"/>
      <c r="LN216"/>
      <c r="LO216"/>
      <c r="LP216"/>
      <c r="LQ216"/>
      <c r="LR216"/>
      <c r="LS216"/>
      <c r="LT216"/>
      <c r="LU216"/>
      <c r="LV216"/>
      <c r="LW216"/>
      <c r="LX216"/>
      <c r="LY216"/>
      <c r="LZ216"/>
      <c r="MA216"/>
      <c r="MB216"/>
      <c r="MC216"/>
      <c r="MD216"/>
      <c r="ME216"/>
      <c r="MF216"/>
      <c r="MG216"/>
      <c r="MH216"/>
      <c r="MI216"/>
      <c r="MJ216"/>
      <c r="MK216"/>
      <c r="ML216"/>
      <c r="MM216"/>
      <c r="MN216"/>
      <c r="MO216"/>
      <c r="MP216"/>
      <c r="MQ216"/>
      <c r="MR216"/>
      <c r="MS216"/>
      <c r="MT216"/>
      <c r="MU216"/>
      <c r="MV216"/>
      <c r="MW216"/>
      <c r="MX216"/>
      <c r="MY216"/>
      <c r="MZ216"/>
      <c r="NA216"/>
      <c r="NB216"/>
      <c r="NC216"/>
      <c r="ND216"/>
      <c r="NE216"/>
      <c r="NF216"/>
      <c r="NG216"/>
      <c r="NH216"/>
      <c r="NI216"/>
      <c r="NJ216"/>
      <c r="NK216"/>
      <c r="NL216"/>
      <c r="NM216"/>
      <c r="NN216"/>
      <c r="NO216"/>
      <c r="NP216"/>
      <c r="NQ216"/>
      <c r="NR216"/>
      <c r="NS216"/>
      <c r="NT216"/>
      <c r="NU216"/>
      <c r="NV216"/>
      <c r="NW216"/>
      <c r="NX216"/>
      <c r="NY216"/>
      <c r="NZ216"/>
      <c r="OA216"/>
      <c r="OB216"/>
      <c r="OC216"/>
      <c r="OD216"/>
      <c r="OE216"/>
    </row>
    <row r="217" spans="1:395" s="1" customFormat="1" x14ac:dyDescent="0.25">
      <c r="A217" s="8">
        <v>209</v>
      </c>
      <c r="B217" t="s">
        <v>77</v>
      </c>
      <c r="C217" s="4" t="s">
        <v>157</v>
      </c>
      <c r="D217" t="s">
        <v>228</v>
      </c>
      <c r="E217" s="4" t="s">
        <v>175</v>
      </c>
      <c r="F217" t="s">
        <v>113</v>
      </c>
      <c r="G217" s="28">
        <v>65000</v>
      </c>
      <c r="H217" s="28">
        <v>1865.5</v>
      </c>
      <c r="I217" s="28">
        <v>4043.62</v>
      </c>
      <c r="J217" s="28">
        <v>1976</v>
      </c>
      <c r="K217" s="28">
        <v>2274.7800000000002</v>
      </c>
      <c r="L217" s="14">
        <f t="shared" si="33"/>
        <v>10159.9</v>
      </c>
      <c r="M217" s="14">
        <f t="shared" si="36"/>
        <v>54840.1</v>
      </c>
      <c r="N217" s="28"/>
      <c r="O217" s="28"/>
      <c r="P217"/>
      <c r="Q217" s="28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  <c r="HO217"/>
      <c r="HP217"/>
      <c r="HQ217"/>
      <c r="HR217"/>
      <c r="HS217"/>
      <c r="HT217"/>
      <c r="HU217"/>
      <c r="HV217"/>
      <c r="HW217"/>
      <c r="HX217"/>
      <c r="HY217"/>
      <c r="HZ217"/>
      <c r="IA217"/>
      <c r="IB217"/>
      <c r="IC217"/>
      <c r="ID217"/>
      <c r="IE217"/>
      <c r="IF217"/>
      <c r="IG217"/>
      <c r="IH217"/>
      <c r="II217"/>
      <c r="IJ217"/>
      <c r="IK217"/>
      <c r="IL217"/>
      <c r="IM217"/>
      <c r="IN217"/>
      <c r="IO217"/>
      <c r="IP217"/>
      <c r="IQ217"/>
      <c r="IR217"/>
      <c r="IS217"/>
      <c r="IT217"/>
      <c r="IU217"/>
      <c r="IV217"/>
      <c r="IW217"/>
      <c r="IX217"/>
      <c r="IY217"/>
      <c r="IZ217"/>
      <c r="JA217"/>
      <c r="JB217"/>
      <c r="JC217"/>
      <c r="JD217"/>
      <c r="JE217"/>
      <c r="JF217"/>
      <c r="JG217"/>
      <c r="JH217"/>
      <c r="JI217"/>
      <c r="JJ217"/>
      <c r="JK217"/>
      <c r="JL217"/>
      <c r="JM217"/>
      <c r="JN217"/>
      <c r="JO217"/>
      <c r="JP217"/>
      <c r="JQ217"/>
      <c r="JR217"/>
      <c r="JS217"/>
      <c r="JT217"/>
      <c r="JU217"/>
      <c r="JV217"/>
      <c r="JW217"/>
      <c r="JX217"/>
      <c r="JY217"/>
      <c r="JZ217"/>
      <c r="KA217"/>
      <c r="KB217"/>
      <c r="KC217"/>
      <c r="KD217"/>
      <c r="KE217"/>
      <c r="KF217"/>
      <c r="KG217"/>
      <c r="KH217"/>
      <c r="KI217"/>
      <c r="KJ217"/>
      <c r="KK217"/>
      <c r="KL217"/>
      <c r="KM217"/>
      <c r="KN217"/>
      <c r="KO217"/>
      <c r="KP217"/>
      <c r="KQ217"/>
      <c r="KR217"/>
      <c r="KS217"/>
      <c r="KT217"/>
      <c r="KU217"/>
      <c r="KV217"/>
      <c r="KW217"/>
      <c r="KX217"/>
      <c r="KY217"/>
      <c r="KZ217"/>
      <c r="LA217"/>
      <c r="LB217"/>
      <c r="LC217"/>
      <c r="LD217"/>
      <c r="LE217"/>
      <c r="LF217"/>
      <c r="LG217"/>
      <c r="LH217"/>
      <c r="LI217"/>
      <c r="LJ217"/>
      <c r="LK217"/>
      <c r="LL217"/>
      <c r="LM217"/>
      <c r="LN217"/>
      <c r="LO217"/>
      <c r="LP217"/>
      <c r="LQ217"/>
      <c r="LR217"/>
      <c r="LS217"/>
      <c r="LT217"/>
      <c r="LU217"/>
      <c r="LV217"/>
      <c r="LW217"/>
      <c r="LX217"/>
      <c r="LY217"/>
      <c r="LZ217"/>
      <c r="MA217"/>
      <c r="MB217"/>
      <c r="MC217"/>
      <c r="MD217"/>
      <c r="ME217"/>
      <c r="MF217"/>
      <c r="MG217"/>
      <c r="MH217"/>
      <c r="MI217"/>
      <c r="MJ217"/>
      <c r="MK217"/>
      <c r="ML217"/>
      <c r="MM217"/>
      <c r="MN217"/>
      <c r="MO217"/>
      <c r="MP217"/>
      <c r="MQ217"/>
      <c r="MR217"/>
      <c r="MS217"/>
      <c r="MT217"/>
      <c r="MU217"/>
      <c r="MV217"/>
      <c r="MW217"/>
      <c r="MX217"/>
      <c r="MY217"/>
      <c r="MZ217"/>
      <c r="NA217"/>
      <c r="NB217"/>
      <c r="NC217"/>
      <c r="ND217"/>
      <c r="NE217"/>
      <c r="NF217"/>
      <c r="NG217"/>
      <c r="NH217"/>
      <c r="NI217"/>
      <c r="NJ217"/>
      <c r="NK217"/>
      <c r="NL217"/>
      <c r="NM217"/>
      <c r="NN217"/>
      <c r="NO217"/>
      <c r="NP217"/>
      <c r="NQ217"/>
      <c r="NR217"/>
      <c r="NS217"/>
      <c r="NT217"/>
      <c r="NU217"/>
      <c r="NV217"/>
      <c r="NW217"/>
      <c r="NX217"/>
      <c r="NY217"/>
      <c r="NZ217"/>
      <c r="OA217"/>
      <c r="OB217"/>
      <c r="OC217"/>
      <c r="OD217"/>
      <c r="OE217"/>
    </row>
    <row r="218" spans="1:395" s="1" customFormat="1" x14ac:dyDescent="0.25">
      <c r="A218" s="8">
        <v>210</v>
      </c>
      <c r="B218" t="s">
        <v>285</v>
      </c>
      <c r="C218" s="4" t="s">
        <v>157</v>
      </c>
      <c r="D218" t="s">
        <v>114</v>
      </c>
      <c r="E218" s="4" t="s">
        <v>175</v>
      </c>
      <c r="F218" t="s">
        <v>113</v>
      </c>
      <c r="G218" s="14">
        <v>46000</v>
      </c>
      <c r="H218" s="28">
        <v>1320.2</v>
      </c>
      <c r="I218" s="28">
        <v>1289.46</v>
      </c>
      <c r="J218" s="28">
        <v>1398.4</v>
      </c>
      <c r="K218" s="28">
        <v>275</v>
      </c>
      <c r="L218" s="14">
        <f t="shared" si="33"/>
        <v>4283.0600000000004</v>
      </c>
      <c r="M218" s="14">
        <f t="shared" si="36"/>
        <v>41716.94</v>
      </c>
      <c r="N218" s="28"/>
      <c r="O218" s="28"/>
      <c r="P218"/>
      <c r="Q218" s="2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  <c r="HO218"/>
      <c r="HP218"/>
      <c r="HQ218"/>
      <c r="HR218"/>
      <c r="HS218"/>
      <c r="HT218"/>
      <c r="HU218"/>
      <c r="HV218"/>
      <c r="HW218"/>
      <c r="HX218"/>
      <c r="HY218"/>
      <c r="HZ218"/>
      <c r="IA218"/>
      <c r="IB218"/>
      <c r="IC218"/>
      <c r="ID218"/>
      <c r="IE218"/>
      <c r="IF218"/>
      <c r="IG218"/>
      <c r="IH218"/>
      <c r="II218"/>
      <c r="IJ218"/>
      <c r="IK218"/>
      <c r="IL218"/>
      <c r="IM218"/>
      <c r="IN218"/>
      <c r="IO218"/>
      <c r="IP218"/>
      <c r="IQ218"/>
      <c r="IR218"/>
      <c r="IS218"/>
      <c r="IT218"/>
      <c r="IU218"/>
      <c r="IV218"/>
      <c r="IW218"/>
      <c r="IX218"/>
      <c r="IY218"/>
      <c r="IZ218"/>
      <c r="JA218"/>
      <c r="JB218"/>
      <c r="JC218"/>
      <c r="JD218"/>
      <c r="JE218"/>
      <c r="JF218"/>
      <c r="JG218"/>
      <c r="JH218"/>
      <c r="JI218"/>
      <c r="JJ218"/>
      <c r="JK218"/>
      <c r="JL218"/>
      <c r="JM218"/>
      <c r="JN218"/>
      <c r="JO218"/>
      <c r="JP218"/>
      <c r="JQ218"/>
      <c r="JR218"/>
      <c r="JS218"/>
      <c r="JT218"/>
      <c r="JU218"/>
      <c r="JV218"/>
      <c r="JW218"/>
      <c r="JX218"/>
      <c r="JY218"/>
      <c r="JZ218"/>
      <c r="KA218"/>
      <c r="KB218"/>
      <c r="KC218"/>
      <c r="KD218"/>
      <c r="KE218"/>
      <c r="KF218"/>
      <c r="KG218"/>
      <c r="KH218"/>
      <c r="KI218"/>
      <c r="KJ218"/>
      <c r="KK218"/>
      <c r="KL218"/>
      <c r="KM218"/>
      <c r="KN218"/>
      <c r="KO218"/>
      <c r="KP218"/>
      <c r="KQ218"/>
      <c r="KR218"/>
      <c r="KS218"/>
      <c r="KT218"/>
      <c r="KU218"/>
      <c r="KV218"/>
      <c r="KW218"/>
      <c r="KX218"/>
      <c r="KY218"/>
      <c r="KZ218"/>
      <c r="LA218"/>
      <c r="LB218"/>
      <c r="LC218"/>
      <c r="LD218"/>
      <c r="LE218"/>
      <c r="LF218"/>
      <c r="LG218"/>
      <c r="LH218"/>
      <c r="LI218"/>
      <c r="LJ218"/>
      <c r="LK218"/>
      <c r="LL218"/>
      <c r="LM218"/>
      <c r="LN218"/>
      <c r="LO218"/>
      <c r="LP218"/>
      <c r="LQ218"/>
      <c r="LR218"/>
      <c r="LS218"/>
      <c r="LT218"/>
      <c r="LU218"/>
      <c r="LV218"/>
      <c r="LW218"/>
      <c r="LX218"/>
      <c r="LY218"/>
      <c r="LZ218"/>
      <c r="MA218"/>
      <c r="MB218"/>
      <c r="MC218"/>
      <c r="MD218"/>
      <c r="ME218"/>
      <c r="MF218"/>
      <c r="MG218"/>
      <c r="MH218"/>
      <c r="MI218"/>
      <c r="MJ218"/>
      <c r="MK218"/>
      <c r="ML218"/>
      <c r="MM218"/>
      <c r="MN218"/>
      <c r="MO218"/>
      <c r="MP218"/>
      <c r="MQ218"/>
      <c r="MR218"/>
      <c r="MS218"/>
      <c r="MT218"/>
      <c r="MU218"/>
      <c r="MV218"/>
      <c r="MW218"/>
      <c r="MX218"/>
      <c r="MY218"/>
      <c r="MZ218"/>
      <c r="NA218"/>
      <c r="NB218"/>
      <c r="NC218"/>
      <c r="ND218"/>
      <c r="NE218"/>
      <c r="NF218"/>
      <c r="NG218"/>
      <c r="NH218"/>
      <c r="NI218"/>
      <c r="NJ218"/>
      <c r="NK218"/>
      <c r="NL218"/>
      <c r="NM218"/>
      <c r="NN218"/>
      <c r="NO218"/>
      <c r="NP218"/>
      <c r="NQ218"/>
      <c r="NR218"/>
      <c r="NS218"/>
      <c r="NT218"/>
      <c r="NU218"/>
      <c r="NV218"/>
      <c r="NW218"/>
      <c r="NX218"/>
      <c r="NY218"/>
      <c r="NZ218"/>
      <c r="OA218"/>
      <c r="OB218"/>
      <c r="OC218"/>
      <c r="OD218"/>
      <c r="OE218"/>
    </row>
    <row r="219" spans="1:395" s="1" customFormat="1" x14ac:dyDescent="0.25">
      <c r="A219" s="8">
        <v>211</v>
      </c>
      <c r="B219" t="s">
        <v>481</v>
      </c>
      <c r="C219" s="4" t="s">
        <v>157</v>
      </c>
      <c r="D219" t="s">
        <v>114</v>
      </c>
      <c r="E219" s="4" t="s">
        <v>176</v>
      </c>
      <c r="F219" t="s">
        <v>113</v>
      </c>
      <c r="G219" s="14">
        <v>45000</v>
      </c>
      <c r="H219" s="14">
        <v>1291.5</v>
      </c>
      <c r="I219" s="14">
        <v>860.36</v>
      </c>
      <c r="J219" s="14">
        <v>1368</v>
      </c>
      <c r="K219" s="14">
        <v>2094.7800000000002</v>
      </c>
      <c r="L219" s="14">
        <v>5614.64</v>
      </c>
      <c r="M219" s="14">
        <f t="shared" si="36"/>
        <v>39385.360000000001</v>
      </c>
      <c r="N219" s="28"/>
      <c r="O219" s="28"/>
      <c r="P219"/>
      <c r="Q219" s="28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  <c r="HO219"/>
      <c r="HP219"/>
      <c r="HQ219"/>
      <c r="HR219"/>
      <c r="HS219"/>
      <c r="HT219"/>
      <c r="HU219"/>
      <c r="HV219"/>
      <c r="HW219"/>
      <c r="HX219"/>
      <c r="HY219"/>
      <c r="HZ219"/>
      <c r="IA219"/>
      <c r="IB219"/>
      <c r="IC219"/>
      <c r="ID219"/>
      <c r="IE219"/>
      <c r="IF219"/>
      <c r="IG219"/>
      <c r="IH219"/>
      <c r="II219"/>
      <c r="IJ219"/>
      <c r="IK219"/>
      <c r="IL219"/>
      <c r="IM219"/>
      <c r="IN219"/>
      <c r="IO219"/>
      <c r="IP219"/>
      <c r="IQ219"/>
      <c r="IR219"/>
      <c r="IS219"/>
      <c r="IT219"/>
      <c r="IU219"/>
      <c r="IV219"/>
      <c r="IW219"/>
      <c r="IX219"/>
      <c r="IY219"/>
      <c r="IZ219"/>
      <c r="JA219"/>
      <c r="JB219"/>
      <c r="JC219"/>
      <c r="JD219"/>
      <c r="JE219"/>
      <c r="JF219"/>
      <c r="JG219"/>
      <c r="JH219"/>
      <c r="JI219"/>
      <c r="JJ219"/>
      <c r="JK219"/>
      <c r="JL219"/>
      <c r="JM219"/>
      <c r="JN219"/>
      <c r="JO219"/>
      <c r="JP219"/>
      <c r="JQ219"/>
      <c r="JR219"/>
      <c r="JS219"/>
      <c r="JT219"/>
      <c r="JU219"/>
      <c r="JV219"/>
      <c r="JW219"/>
      <c r="JX219"/>
      <c r="JY219"/>
      <c r="JZ219"/>
      <c r="KA219"/>
      <c r="KB219"/>
      <c r="KC219"/>
      <c r="KD219"/>
      <c r="KE219"/>
      <c r="KF219"/>
      <c r="KG219"/>
      <c r="KH219"/>
      <c r="KI219"/>
      <c r="KJ219"/>
      <c r="KK219"/>
      <c r="KL219"/>
      <c r="KM219"/>
      <c r="KN219"/>
      <c r="KO219"/>
      <c r="KP219"/>
      <c r="KQ219"/>
      <c r="KR219"/>
      <c r="KS219"/>
      <c r="KT219"/>
      <c r="KU219"/>
      <c r="KV219"/>
      <c r="KW219"/>
      <c r="KX219"/>
      <c r="KY219"/>
      <c r="KZ219"/>
      <c r="LA219"/>
      <c r="LB219"/>
      <c r="LC219"/>
      <c r="LD219"/>
      <c r="LE219"/>
      <c r="LF219"/>
      <c r="LG219"/>
      <c r="LH219"/>
      <c r="LI219"/>
      <c r="LJ219"/>
      <c r="LK219"/>
      <c r="LL219"/>
      <c r="LM219"/>
      <c r="LN219"/>
      <c r="LO219"/>
      <c r="LP219"/>
      <c r="LQ219"/>
      <c r="LR219"/>
      <c r="LS219"/>
      <c r="LT219"/>
      <c r="LU219"/>
      <c r="LV219"/>
      <c r="LW219"/>
      <c r="LX219"/>
      <c r="LY219"/>
      <c r="LZ219"/>
      <c r="MA219"/>
      <c r="MB219"/>
      <c r="MC219"/>
      <c r="MD219"/>
      <c r="ME219"/>
      <c r="MF219"/>
      <c r="MG219"/>
      <c r="MH219"/>
      <c r="MI219"/>
      <c r="MJ219"/>
      <c r="MK219"/>
      <c r="ML219"/>
      <c r="MM219"/>
      <c r="MN219"/>
      <c r="MO219"/>
      <c r="MP219"/>
      <c r="MQ219"/>
      <c r="MR219"/>
      <c r="MS219"/>
      <c r="MT219"/>
      <c r="MU219"/>
      <c r="MV219"/>
      <c r="MW219"/>
      <c r="MX219"/>
      <c r="MY219"/>
      <c r="MZ219"/>
      <c r="NA219"/>
      <c r="NB219"/>
      <c r="NC219"/>
      <c r="ND219"/>
      <c r="NE219"/>
      <c r="NF219"/>
      <c r="NG219"/>
      <c r="NH219"/>
      <c r="NI219"/>
      <c r="NJ219"/>
      <c r="NK219"/>
      <c r="NL219"/>
      <c r="NM219"/>
      <c r="NN219"/>
      <c r="NO219"/>
      <c r="NP219"/>
      <c r="NQ219"/>
      <c r="NR219"/>
      <c r="NS219"/>
      <c r="NT219"/>
      <c r="NU219"/>
      <c r="NV219"/>
      <c r="NW219"/>
      <c r="NX219"/>
      <c r="NY219"/>
      <c r="NZ219"/>
      <c r="OA219"/>
      <c r="OB219"/>
      <c r="OC219"/>
      <c r="OD219"/>
      <c r="OE219"/>
    </row>
    <row r="220" spans="1:395" s="1" customFormat="1" x14ac:dyDescent="0.25">
      <c r="A220" s="8">
        <v>212</v>
      </c>
      <c r="B220" t="s">
        <v>444</v>
      </c>
      <c r="C220" t="s">
        <v>334</v>
      </c>
      <c r="D220" t="s">
        <v>445</v>
      </c>
      <c r="E220" s="4" t="s">
        <v>176</v>
      </c>
      <c r="F220" t="s">
        <v>112</v>
      </c>
      <c r="G220" s="22">
        <v>110000</v>
      </c>
      <c r="H220" s="13">
        <f t="shared" si="34"/>
        <v>3157</v>
      </c>
      <c r="I220" s="28">
        <v>14457.62</v>
      </c>
      <c r="J220" s="13">
        <f t="shared" si="35"/>
        <v>3344</v>
      </c>
      <c r="K220" s="28">
        <v>175</v>
      </c>
      <c r="L220" s="14">
        <f t="shared" si="33"/>
        <v>21133.62</v>
      </c>
      <c r="M220" s="14">
        <f t="shared" si="36"/>
        <v>88866.38</v>
      </c>
      <c r="N220" s="28"/>
      <c r="O220" s="28"/>
      <c r="P220"/>
      <c r="Q220" s="28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  <c r="HO220"/>
      <c r="HP220"/>
      <c r="HQ220"/>
      <c r="HR220"/>
      <c r="HS220"/>
      <c r="HT220"/>
      <c r="HU220"/>
      <c r="HV220"/>
      <c r="HW220"/>
      <c r="HX220"/>
      <c r="HY220"/>
      <c r="HZ220"/>
      <c r="IA220"/>
      <c r="IB220"/>
      <c r="IC220"/>
      <c r="ID220"/>
      <c r="IE220"/>
      <c r="IF220"/>
      <c r="IG220"/>
      <c r="IH220"/>
      <c r="II220"/>
      <c r="IJ220"/>
      <c r="IK220"/>
      <c r="IL220"/>
      <c r="IM220"/>
      <c r="IN220"/>
      <c r="IO220"/>
      <c r="IP220"/>
      <c r="IQ220"/>
      <c r="IR220"/>
      <c r="IS220"/>
      <c r="IT220"/>
      <c r="IU220"/>
      <c r="IV220"/>
      <c r="IW220"/>
      <c r="IX220"/>
      <c r="IY220"/>
      <c r="IZ220"/>
      <c r="JA220"/>
      <c r="JB220"/>
      <c r="JC220"/>
      <c r="JD220"/>
      <c r="JE220"/>
      <c r="JF220"/>
      <c r="JG220"/>
      <c r="JH220"/>
      <c r="JI220"/>
      <c r="JJ220"/>
      <c r="JK220"/>
      <c r="JL220"/>
      <c r="JM220"/>
      <c r="JN220"/>
      <c r="JO220"/>
      <c r="JP220"/>
      <c r="JQ220"/>
      <c r="JR220"/>
      <c r="JS220"/>
      <c r="JT220"/>
      <c r="JU220"/>
      <c r="JV220"/>
      <c r="JW220"/>
      <c r="JX220"/>
      <c r="JY220"/>
      <c r="JZ220"/>
      <c r="KA220"/>
      <c r="KB220"/>
      <c r="KC220"/>
      <c r="KD220"/>
      <c r="KE220"/>
      <c r="KF220"/>
      <c r="KG220"/>
      <c r="KH220"/>
      <c r="KI220"/>
      <c r="KJ220"/>
      <c r="KK220"/>
      <c r="KL220"/>
      <c r="KM220"/>
      <c r="KN220"/>
      <c r="KO220"/>
      <c r="KP220"/>
      <c r="KQ220"/>
      <c r="KR220"/>
      <c r="KS220"/>
      <c r="KT220"/>
      <c r="KU220"/>
      <c r="KV220"/>
      <c r="KW220"/>
      <c r="KX220"/>
      <c r="KY220"/>
      <c r="KZ220"/>
      <c r="LA220"/>
      <c r="LB220"/>
      <c r="LC220"/>
      <c r="LD220"/>
      <c r="LE220"/>
      <c r="LF220"/>
      <c r="LG220"/>
      <c r="LH220"/>
      <c r="LI220"/>
      <c r="LJ220"/>
      <c r="LK220"/>
      <c r="LL220"/>
      <c r="LM220"/>
      <c r="LN220"/>
      <c r="LO220"/>
      <c r="LP220"/>
      <c r="LQ220"/>
      <c r="LR220"/>
      <c r="LS220"/>
      <c r="LT220"/>
      <c r="LU220"/>
      <c r="LV220"/>
      <c r="LW220"/>
      <c r="LX220"/>
      <c r="LY220"/>
      <c r="LZ220"/>
      <c r="MA220"/>
      <c r="MB220"/>
      <c r="MC220"/>
      <c r="MD220"/>
      <c r="ME220"/>
      <c r="MF220"/>
      <c r="MG220"/>
      <c r="MH220"/>
      <c r="MI220"/>
      <c r="MJ220"/>
      <c r="MK220"/>
      <c r="ML220"/>
      <c r="MM220"/>
      <c r="MN220"/>
      <c r="MO220"/>
      <c r="MP220"/>
      <c r="MQ220"/>
      <c r="MR220"/>
      <c r="MS220"/>
      <c r="MT220"/>
      <c r="MU220"/>
      <c r="MV220"/>
      <c r="MW220"/>
      <c r="MX220"/>
      <c r="MY220"/>
      <c r="MZ220"/>
      <c r="NA220"/>
      <c r="NB220"/>
      <c r="NC220"/>
      <c r="ND220"/>
      <c r="NE220"/>
      <c r="NF220"/>
      <c r="NG220"/>
      <c r="NH220"/>
      <c r="NI220"/>
      <c r="NJ220"/>
      <c r="NK220"/>
      <c r="NL220"/>
      <c r="NM220"/>
      <c r="NN220"/>
      <c r="NO220"/>
      <c r="NP220"/>
      <c r="NQ220"/>
      <c r="NR220"/>
      <c r="NS220"/>
      <c r="NT220"/>
      <c r="NU220"/>
      <c r="NV220"/>
      <c r="NW220"/>
      <c r="NX220"/>
      <c r="NY220"/>
      <c r="NZ220"/>
      <c r="OA220"/>
      <c r="OB220"/>
      <c r="OC220"/>
      <c r="OD220"/>
      <c r="OE220"/>
    </row>
    <row r="221" spans="1:395" s="1" customFormat="1" x14ac:dyDescent="0.25">
      <c r="A221" s="8">
        <v>213</v>
      </c>
      <c r="B221" t="s">
        <v>117</v>
      </c>
      <c r="C221" t="s">
        <v>334</v>
      </c>
      <c r="D221" t="s">
        <v>114</v>
      </c>
      <c r="E221" s="4" t="s">
        <v>176</v>
      </c>
      <c r="F221" t="s">
        <v>113</v>
      </c>
      <c r="G221" s="28">
        <v>45000</v>
      </c>
      <c r="H221" s="28">
        <v>1291.5</v>
      </c>
      <c r="I221" s="28">
        <v>860.36</v>
      </c>
      <c r="J221" s="28">
        <v>1368</v>
      </c>
      <c r="K221" s="28">
        <v>2094.7800000000002</v>
      </c>
      <c r="L221" s="14">
        <f t="shared" si="33"/>
        <v>5614.64</v>
      </c>
      <c r="M221" s="14">
        <f t="shared" si="36"/>
        <v>39385.360000000001</v>
      </c>
      <c r="N221" s="28"/>
      <c r="O221" s="28"/>
      <c r="P221"/>
      <c r="Q221" s="28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  <c r="HO221"/>
      <c r="HP221"/>
      <c r="HQ221"/>
      <c r="HR221"/>
      <c r="HS221"/>
      <c r="HT221"/>
      <c r="HU221"/>
      <c r="HV221"/>
      <c r="HW221"/>
      <c r="HX221"/>
      <c r="HY221"/>
      <c r="HZ221"/>
      <c r="IA221"/>
      <c r="IB221"/>
      <c r="IC221"/>
      <c r="ID221"/>
      <c r="IE221"/>
      <c r="IF221"/>
      <c r="IG221"/>
      <c r="IH221"/>
      <c r="II221"/>
      <c r="IJ221"/>
      <c r="IK221"/>
      <c r="IL221"/>
      <c r="IM221"/>
      <c r="IN221"/>
      <c r="IO221"/>
      <c r="IP221"/>
      <c r="IQ221"/>
      <c r="IR221"/>
      <c r="IS221"/>
      <c r="IT221"/>
      <c r="IU221"/>
      <c r="IV221"/>
      <c r="IW221"/>
      <c r="IX221"/>
      <c r="IY221"/>
      <c r="IZ221"/>
      <c r="JA221"/>
      <c r="JB221"/>
      <c r="JC221"/>
      <c r="JD221"/>
      <c r="JE221"/>
      <c r="JF221"/>
      <c r="JG221"/>
      <c r="JH221"/>
      <c r="JI221"/>
      <c r="JJ221"/>
      <c r="JK221"/>
      <c r="JL221"/>
      <c r="JM221"/>
      <c r="JN221"/>
      <c r="JO221"/>
      <c r="JP221"/>
      <c r="JQ221"/>
      <c r="JR221"/>
      <c r="JS221"/>
      <c r="JT221"/>
      <c r="JU221"/>
      <c r="JV221"/>
      <c r="JW221"/>
      <c r="JX221"/>
      <c r="JY221"/>
      <c r="JZ221"/>
      <c r="KA221"/>
      <c r="KB221"/>
      <c r="KC221"/>
      <c r="KD221"/>
      <c r="KE221"/>
      <c r="KF221"/>
      <c r="KG221"/>
      <c r="KH221"/>
      <c r="KI221"/>
      <c r="KJ221"/>
      <c r="KK221"/>
      <c r="KL221"/>
      <c r="KM221"/>
      <c r="KN221"/>
      <c r="KO221"/>
      <c r="KP221"/>
      <c r="KQ221"/>
      <c r="KR221"/>
      <c r="KS221"/>
      <c r="KT221"/>
      <c r="KU221"/>
      <c r="KV221"/>
      <c r="KW221"/>
      <c r="KX221"/>
      <c r="KY221"/>
      <c r="KZ221"/>
      <c r="LA221"/>
      <c r="LB221"/>
      <c r="LC221"/>
      <c r="LD221"/>
      <c r="LE221"/>
      <c r="LF221"/>
      <c r="LG221"/>
      <c r="LH221"/>
      <c r="LI221"/>
      <c r="LJ221"/>
      <c r="LK221"/>
      <c r="LL221"/>
      <c r="LM221"/>
      <c r="LN221"/>
      <c r="LO221"/>
      <c r="LP221"/>
      <c r="LQ221"/>
      <c r="LR221"/>
      <c r="LS221"/>
      <c r="LT221"/>
      <c r="LU221"/>
      <c r="LV221"/>
      <c r="LW221"/>
      <c r="LX221"/>
      <c r="LY221"/>
      <c r="LZ221"/>
      <c r="MA221"/>
      <c r="MB221"/>
      <c r="MC221"/>
      <c r="MD221"/>
      <c r="ME221"/>
      <c r="MF221"/>
      <c r="MG221"/>
      <c r="MH221"/>
      <c r="MI221"/>
      <c r="MJ221"/>
      <c r="MK221"/>
      <c r="ML221"/>
      <c r="MM221"/>
      <c r="MN221"/>
      <c r="MO221"/>
      <c r="MP221"/>
      <c r="MQ221"/>
      <c r="MR221"/>
      <c r="MS221"/>
      <c r="MT221"/>
      <c r="MU221"/>
      <c r="MV221"/>
      <c r="MW221"/>
      <c r="MX221"/>
      <c r="MY221"/>
      <c r="MZ221"/>
      <c r="NA221"/>
      <c r="NB221"/>
      <c r="NC221"/>
      <c r="ND221"/>
      <c r="NE221"/>
      <c r="NF221"/>
      <c r="NG221"/>
      <c r="NH221"/>
      <c r="NI221"/>
      <c r="NJ221"/>
      <c r="NK221"/>
      <c r="NL221"/>
      <c r="NM221"/>
      <c r="NN221"/>
      <c r="NO221"/>
      <c r="NP221"/>
      <c r="NQ221"/>
      <c r="NR221"/>
      <c r="NS221"/>
      <c r="NT221"/>
      <c r="NU221"/>
      <c r="NV221"/>
      <c r="NW221"/>
      <c r="NX221"/>
      <c r="NY221"/>
      <c r="NZ221"/>
      <c r="OA221"/>
      <c r="OB221"/>
      <c r="OC221"/>
      <c r="OD221"/>
      <c r="OE221"/>
    </row>
    <row r="222" spans="1:395" s="1" customFormat="1" x14ac:dyDescent="0.25">
      <c r="A222" s="8">
        <v>214</v>
      </c>
      <c r="B222" s="4" t="s">
        <v>442</v>
      </c>
      <c r="C222" s="4" t="s">
        <v>158</v>
      </c>
      <c r="D222" t="s">
        <v>443</v>
      </c>
      <c r="E222" s="4" t="s">
        <v>176</v>
      </c>
      <c r="F222" t="s">
        <v>112</v>
      </c>
      <c r="G222" s="28">
        <v>110000</v>
      </c>
      <c r="H222" s="13">
        <f t="shared" si="34"/>
        <v>3157</v>
      </c>
      <c r="I222" s="28">
        <v>14457.62</v>
      </c>
      <c r="J222" s="13">
        <v>3344</v>
      </c>
      <c r="K222" s="28">
        <v>715</v>
      </c>
      <c r="L222" s="14">
        <f t="shared" si="33"/>
        <v>21673.62</v>
      </c>
      <c r="M222" s="14">
        <f t="shared" si="36"/>
        <v>88326.38</v>
      </c>
      <c r="N222" s="28"/>
      <c r="O222" s="28"/>
      <c r="P222"/>
      <c r="Q222" s="28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  <c r="HO222"/>
      <c r="HP222"/>
      <c r="HQ222"/>
      <c r="HR222"/>
      <c r="HS222"/>
      <c r="HT222"/>
      <c r="HU222"/>
      <c r="HV222"/>
      <c r="HW222"/>
      <c r="HX222"/>
      <c r="HY222"/>
      <c r="HZ222"/>
      <c r="IA222"/>
      <c r="IB222"/>
      <c r="IC222"/>
      <c r="ID222"/>
      <c r="IE222"/>
      <c r="IF222"/>
      <c r="IG222"/>
      <c r="IH222"/>
      <c r="II222"/>
      <c r="IJ222"/>
      <c r="IK222"/>
      <c r="IL222"/>
      <c r="IM222"/>
      <c r="IN222"/>
      <c r="IO222"/>
      <c r="IP222"/>
      <c r="IQ222"/>
      <c r="IR222"/>
      <c r="IS222"/>
      <c r="IT222"/>
      <c r="IU222"/>
      <c r="IV222"/>
      <c r="IW222"/>
      <c r="IX222"/>
      <c r="IY222"/>
      <c r="IZ222"/>
      <c r="JA222"/>
      <c r="JB222"/>
      <c r="JC222"/>
      <c r="JD222"/>
      <c r="JE222"/>
      <c r="JF222"/>
      <c r="JG222"/>
      <c r="JH222"/>
      <c r="JI222"/>
      <c r="JJ222"/>
      <c r="JK222"/>
      <c r="JL222"/>
      <c r="JM222"/>
      <c r="JN222"/>
      <c r="JO222"/>
      <c r="JP222"/>
      <c r="JQ222"/>
      <c r="JR222"/>
      <c r="JS222"/>
      <c r="JT222"/>
      <c r="JU222"/>
      <c r="JV222"/>
      <c r="JW222"/>
      <c r="JX222"/>
      <c r="JY222"/>
      <c r="JZ222"/>
      <c r="KA222"/>
      <c r="KB222"/>
      <c r="KC222"/>
      <c r="KD222"/>
      <c r="KE222"/>
      <c r="KF222"/>
      <c r="KG222"/>
      <c r="KH222"/>
      <c r="KI222"/>
      <c r="KJ222"/>
      <c r="KK222"/>
      <c r="KL222"/>
      <c r="KM222"/>
      <c r="KN222"/>
      <c r="KO222"/>
      <c r="KP222"/>
      <c r="KQ222"/>
      <c r="KR222"/>
      <c r="KS222"/>
      <c r="KT222"/>
      <c r="KU222"/>
      <c r="KV222"/>
      <c r="KW222"/>
      <c r="KX222"/>
      <c r="KY222"/>
      <c r="KZ222"/>
      <c r="LA222"/>
      <c r="LB222"/>
      <c r="LC222"/>
      <c r="LD222"/>
      <c r="LE222"/>
      <c r="LF222"/>
      <c r="LG222"/>
      <c r="LH222"/>
      <c r="LI222"/>
      <c r="LJ222"/>
      <c r="LK222"/>
      <c r="LL222"/>
      <c r="LM222"/>
      <c r="LN222"/>
      <c r="LO222"/>
      <c r="LP222"/>
      <c r="LQ222"/>
      <c r="LR222"/>
      <c r="LS222"/>
      <c r="LT222"/>
      <c r="LU222"/>
      <c r="LV222"/>
      <c r="LW222"/>
      <c r="LX222"/>
      <c r="LY222"/>
      <c r="LZ222"/>
      <c r="MA222"/>
      <c r="MB222"/>
      <c r="MC222"/>
      <c r="MD222"/>
      <c r="ME222"/>
      <c r="MF222"/>
      <c r="MG222"/>
      <c r="MH222"/>
      <c r="MI222"/>
      <c r="MJ222"/>
      <c r="MK222"/>
      <c r="ML222"/>
      <c r="MM222"/>
      <c r="MN222"/>
      <c r="MO222"/>
      <c r="MP222"/>
      <c r="MQ222"/>
      <c r="MR222"/>
      <c r="MS222"/>
      <c r="MT222"/>
      <c r="MU222"/>
      <c r="MV222"/>
      <c r="MW222"/>
      <c r="MX222"/>
      <c r="MY222"/>
      <c r="MZ222"/>
      <c r="NA222"/>
      <c r="NB222"/>
      <c r="NC222"/>
      <c r="ND222"/>
      <c r="NE222"/>
      <c r="NF222"/>
      <c r="NG222"/>
      <c r="NH222"/>
      <c r="NI222"/>
      <c r="NJ222"/>
      <c r="NK222"/>
      <c r="NL222"/>
      <c r="NM222"/>
      <c r="NN222"/>
      <c r="NO222"/>
      <c r="NP222"/>
      <c r="NQ222"/>
      <c r="NR222"/>
      <c r="NS222"/>
      <c r="NT222"/>
      <c r="NU222"/>
      <c r="NV222"/>
      <c r="NW222"/>
      <c r="NX222"/>
      <c r="NY222"/>
      <c r="NZ222"/>
      <c r="OA222"/>
      <c r="OB222"/>
      <c r="OC222"/>
      <c r="OD222"/>
      <c r="OE222"/>
    </row>
    <row r="223" spans="1:395" s="1" customFormat="1" x14ac:dyDescent="0.25">
      <c r="A223" s="8">
        <v>215</v>
      </c>
      <c r="B223" t="s">
        <v>193</v>
      </c>
      <c r="C223" s="4" t="s">
        <v>158</v>
      </c>
      <c r="D223" t="s">
        <v>379</v>
      </c>
      <c r="E223" s="4" t="s">
        <v>175</v>
      </c>
      <c r="F223" t="s">
        <v>113</v>
      </c>
      <c r="G223" s="28">
        <v>47000</v>
      </c>
      <c r="H223" s="28">
        <v>1348.9</v>
      </c>
      <c r="I223" s="28">
        <v>1430.6</v>
      </c>
      <c r="J223" s="28">
        <v>1428.8</v>
      </c>
      <c r="K223" s="28">
        <v>225</v>
      </c>
      <c r="L223" s="14">
        <f t="shared" si="33"/>
        <v>4433.3</v>
      </c>
      <c r="M223" s="14">
        <f t="shared" si="36"/>
        <v>42566.7</v>
      </c>
      <c r="N223" s="28"/>
      <c r="O223" s="28"/>
      <c r="P223"/>
      <c r="Q223" s="28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  <c r="HO223"/>
      <c r="HP223"/>
      <c r="HQ223"/>
      <c r="HR223"/>
      <c r="HS223"/>
      <c r="HT223"/>
      <c r="HU223"/>
      <c r="HV223"/>
      <c r="HW223"/>
      <c r="HX223"/>
      <c r="HY223"/>
      <c r="HZ223"/>
      <c r="IA223"/>
      <c r="IB223"/>
      <c r="IC223"/>
      <c r="ID223"/>
      <c r="IE223"/>
      <c r="IF223"/>
      <c r="IG223"/>
      <c r="IH223"/>
      <c r="II223"/>
      <c r="IJ223"/>
      <c r="IK223"/>
      <c r="IL223"/>
      <c r="IM223"/>
      <c r="IN223"/>
      <c r="IO223"/>
      <c r="IP223"/>
      <c r="IQ223"/>
      <c r="IR223"/>
      <c r="IS223"/>
      <c r="IT223"/>
      <c r="IU223"/>
      <c r="IV223"/>
      <c r="IW223"/>
      <c r="IX223"/>
      <c r="IY223"/>
      <c r="IZ223"/>
      <c r="JA223"/>
      <c r="JB223"/>
      <c r="JC223"/>
      <c r="JD223"/>
      <c r="JE223"/>
      <c r="JF223"/>
      <c r="JG223"/>
      <c r="JH223"/>
      <c r="JI223"/>
      <c r="JJ223"/>
      <c r="JK223"/>
      <c r="JL223"/>
      <c r="JM223"/>
      <c r="JN223"/>
      <c r="JO223"/>
      <c r="JP223"/>
      <c r="JQ223"/>
      <c r="JR223"/>
      <c r="JS223"/>
      <c r="JT223"/>
      <c r="JU223"/>
      <c r="JV223"/>
      <c r="JW223"/>
      <c r="JX223"/>
      <c r="JY223"/>
      <c r="JZ223"/>
      <c r="KA223"/>
      <c r="KB223"/>
      <c r="KC223"/>
      <c r="KD223"/>
      <c r="KE223"/>
      <c r="KF223"/>
      <c r="KG223"/>
      <c r="KH223"/>
      <c r="KI223"/>
      <c r="KJ223"/>
      <c r="KK223"/>
      <c r="KL223"/>
      <c r="KM223"/>
      <c r="KN223"/>
      <c r="KO223"/>
      <c r="KP223"/>
      <c r="KQ223"/>
      <c r="KR223"/>
      <c r="KS223"/>
      <c r="KT223"/>
      <c r="KU223"/>
      <c r="KV223"/>
      <c r="KW223"/>
      <c r="KX223"/>
      <c r="KY223"/>
      <c r="KZ223"/>
      <c r="LA223"/>
      <c r="LB223"/>
      <c r="LC223"/>
      <c r="LD223"/>
      <c r="LE223"/>
      <c r="LF223"/>
      <c r="LG223"/>
      <c r="LH223"/>
      <c r="LI223"/>
      <c r="LJ223"/>
      <c r="LK223"/>
      <c r="LL223"/>
      <c r="LM223"/>
      <c r="LN223"/>
      <c r="LO223"/>
      <c r="LP223"/>
      <c r="LQ223"/>
      <c r="LR223"/>
      <c r="LS223"/>
      <c r="LT223"/>
      <c r="LU223"/>
      <c r="LV223"/>
      <c r="LW223"/>
      <c r="LX223"/>
      <c r="LY223"/>
      <c r="LZ223"/>
      <c r="MA223"/>
      <c r="MB223"/>
      <c r="MC223"/>
      <c r="MD223"/>
      <c r="ME223"/>
      <c r="MF223"/>
      <c r="MG223"/>
      <c r="MH223"/>
      <c r="MI223"/>
      <c r="MJ223"/>
      <c r="MK223"/>
      <c r="ML223"/>
      <c r="MM223"/>
      <c r="MN223"/>
      <c r="MO223"/>
      <c r="MP223"/>
      <c r="MQ223"/>
      <c r="MR223"/>
      <c r="MS223"/>
      <c r="MT223"/>
      <c r="MU223"/>
      <c r="MV223"/>
      <c r="MW223"/>
      <c r="MX223"/>
      <c r="MY223"/>
      <c r="MZ223"/>
      <c r="NA223"/>
      <c r="NB223"/>
      <c r="NC223"/>
      <c r="ND223"/>
      <c r="NE223"/>
      <c r="NF223"/>
      <c r="NG223"/>
      <c r="NH223"/>
      <c r="NI223"/>
      <c r="NJ223"/>
      <c r="NK223"/>
      <c r="NL223"/>
      <c r="NM223"/>
      <c r="NN223"/>
      <c r="NO223"/>
      <c r="NP223"/>
      <c r="NQ223"/>
      <c r="NR223"/>
      <c r="NS223"/>
      <c r="NT223"/>
      <c r="NU223"/>
      <c r="NV223"/>
      <c r="NW223"/>
      <c r="NX223"/>
      <c r="NY223"/>
      <c r="NZ223"/>
      <c r="OA223"/>
      <c r="OB223"/>
      <c r="OC223"/>
      <c r="OD223"/>
      <c r="OE223"/>
    </row>
    <row r="224" spans="1:395" s="1" customFormat="1" x14ac:dyDescent="0.25">
      <c r="A224" s="8">
        <v>216</v>
      </c>
      <c r="B224" t="s">
        <v>79</v>
      </c>
      <c r="C224" s="4" t="s">
        <v>158</v>
      </c>
      <c r="D224" t="s">
        <v>290</v>
      </c>
      <c r="E224" s="4" t="s">
        <v>176</v>
      </c>
      <c r="F224" t="s">
        <v>113</v>
      </c>
      <c r="G224" s="28">
        <v>47000</v>
      </c>
      <c r="H224" s="28">
        <v>1348.9</v>
      </c>
      <c r="I224" s="28">
        <v>1430.6</v>
      </c>
      <c r="J224" s="28">
        <v>1428.8</v>
      </c>
      <c r="K224" s="28">
        <v>275</v>
      </c>
      <c r="L224" s="14">
        <f t="shared" si="33"/>
        <v>4483.3</v>
      </c>
      <c r="M224" s="14">
        <f t="shared" si="36"/>
        <v>42516.7</v>
      </c>
      <c r="N224" s="28"/>
      <c r="O224" s="28"/>
      <c r="P224"/>
      <c r="Q224" s="28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  <c r="HO224"/>
      <c r="HP224"/>
      <c r="HQ224"/>
      <c r="HR224"/>
      <c r="HS224"/>
      <c r="HT224"/>
      <c r="HU224"/>
      <c r="HV224"/>
      <c r="HW224"/>
      <c r="HX224"/>
      <c r="HY224"/>
      <c r="HZ224"/>
      <c r="IA224"/>
      <c r="IB224"/>
      <c r="IC224"/>
      <c r="ID224"/>
      <c r="IE224"/>
      <c r="IF224"/>
      <c r="IG224"/>
      <c r="IH224"/>
      <c r="II224"/>
      <c r="IJ224"/>
      <c r="IK224"/>
      <c r="IL224"/>
      <c r="IM224"/>
      <c r="IN224"/>
      <c r="IO224"/>
      <c r="IP224"/>
      <c r="IQ224"/>
      <c r="IR224"/>
      <c r="IS224"/>
      <c r="IT224"/>
      <c r="IU224"/>
      <c r="IV224"/>
      <c r="IW224"/>
      <c r="IX224"/>
      <c r="IY224"/>
      <c r="IZ224"/>
      <c r="JA224"/>
      <c r="JB224"/>
      <c r="JC224"/>
      <c r="JD224"/>
      <c r="JE224"/>
      <c r="JF224"/>
      <c r="JG224"/>
      <c r="JH224"/>
      <c r="JI224"/>
      <c r="JJ224"/>
      <c r="JK224"/>
      <c r="JL224"/>
      <c r="JM224"/>
      <c r="JN224"/>
      <c r="JO224"/>
      <c r="JP224"/>
      <c r="JQ224"/>
      <c r="JR224"/>
      <c r="JS224"/>
      <c r="JT224"/>
      <c r="JU224"/>
      <c r="JV224"/>
      <c r="JW224"/>
      <c r="JX224"/>
      <c r="JY224"/>
      <c r="JZ224"/>
      <c r="KA224"/>
      <c r="KB224"/>
      <c r="KC224"/>
      <c r="KD224"/>
      <c r="KE224"/>
      <c r="KF224"/>
      <c r="KG224"/>
      <c r="KH224"/>
      <c r="KI224"/>
      <c r="KJ224"/>
      <c r="KK224"/>
      <c r="KL224"/>
      <c r="KM224"/>
      <c r="KN224"/>
      <c r="KO224"/>
      <c r="KP224"/>
      <c r="KQ224"/>
      <c r="KR224"/>
      <c r="KS224"/>
      <c r="KT224"/>
      <c r="KU224"/>
      <c r="KV224"/>
      <c r="KW224"/>
      <c r="KX224"/>
      <c r="KY224"/>
      <c r="KZ224"/>
      <c r="LA224"/>
      <c r="LB224"/>
      <c r="LC224"/>
      <c r="LD224"/>
      <c r="LE224"/>
      <c r="LF224"/>
      <c r="LG224"/>
      <c r="LH224"/>
      <c r="LI224"/>
      <c r="LJ224"/>
      <c r="LK224"/>
      <c r="LL224"/>
      <c r="LM224"/>
      <c r="LN224"/>
      <c r="LO224"/>
      <c r="LP224"/>
      <c r="LQ224"/>
      <c r="LR224"/>
      <c r="LS224"/>
      <c r="LT224"/>
      <c r="LU224"/>
      <c r="LV224"/>
      <c r="LW224"/>
      <c r="LX224"/>
      <c r="LY224"/>
      <c r="LZ224"/>
      <c r="MA224"/>
      <c r="MB224"/>
      <c r="MC224"/>
      <c r="MD224"/>
      <c r="ME224"/>
      <c r="MF224"/>
      <c r="MG224"/>
      <c r="MH224"/>
      <c r="MI224"/>
      <c r="MJ224"/>
      <c r="MK224"/>
      <c r="ML224"/>
      <c r="MM224"/>
      <c r="MN224"/>
      <c r="MO224"/>
      <c r="MP224"/>
      <c r="MQ224"/>
      <c r="MR224"/>
      <c r="MS224"/>
      <c r="MT224"/>
      <c r="MU224"/>
      <c r="MV224"/>
      <c r="MW224"/>
      <c r="MX224"/>
      <c r="MY224"/>
      <c r="MZ224"/>
      <c r="NA224"/>
      <c r="NB224"/>
      <c r="NC224"/>
      <c r="ND224"/>
      <c r="NE224"/>
      <c r="NF224"/>
      <c r="NG224"/>
      <c r="NH224"/>
      <c r="NI224"/>
      <c r="NJ224"/>
      <c r="NK224"/>
      <c r="NL224"/>
      <c r="NM224"/>
      <c r="NN224"/>
      <c r="NO224"/>
      <c r="NP224"/>
      <c r="NQ224"/>
      <c r="NR224"/>
      <c r="NS224"/>
      <c r="NT224"/>
      <c r="NU224"/>
      <c r="NV224"/>
      <c r="NW224"/>
      <c r="NX224"/>
      <c r="NY224"/>
      <c r="NZ224"/>
      <c r="OA224"/>
      <c r="OB224"/>
      <c r="OC224"/>
      <c r="OD224"/>
      <c r="OE224"/>
    </row>
    <row r="225" spans="1:395" s="1" customFormat="1" x14ac:dyDescent="0.25">
      <c r="A225" s="8">
        <v>217</v>
      </c>
      <c r="B225" t="s">
        <v>80</v>
      </c>
      <c r="C225" s="4" t="s">
        <v>158</v>
      </c>
      <c r="D225" t="s">
        <v>379</v>
      </c>
      <c r="E225" s="4" t="s">
        <v>175</v>
      </c>
      <c r="F225" t="s">
        <v>113</v>
      </c>
      <c r="G225" s="28">
        <v>47000</v>
      </c>
      <c r="H225" s="28">
        <v>1348.9</v>
      </c>
      <c r="I225" s="28">
        <v>1142.6300000000001</v>
      </c>
      <c r="J225" s="28">
        <v>1428.8</v>
      </c>
      <c r="K225" s="28">
        <v>2214.7800000000002</v>
      </c>
      <c r="L225" s="14">
        <f>H225+I225+J225+K225</f>
        <v>6135.11</v>
      </c>
      <c r="M225" s="14">
        <f>+G225-L225</f>
        <v>40864.89</v>
      </c>
      <c r="N225" s="28"/>
      <c r="O225" s="28"/>
      <c r="P225"/>
      <c r="Q225" s="28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  <c r="HO225"/>
      <c r="HP225"/>
      <c r="HQ225"/>
      <c r="HR225"/>
      <c r="HS225"/>
      <c r="HT225"/>
      <c r="HU225"/>
      <c r="HV225"/>
      <c r="HW225"/>
      <c r="HX225"/>
      <c r="HY225"/>
      <c r="HZ225"/>
      <c r="IA225"/>
      <c r="IB225"/>
      <c r="IC225"/>
      <c r="ID225"/>
      <c r="IE225"/>
      <c r="IF225"/>
      <c r="IG225"/>
      <c r="IH225"/>
      <c r="II225"/>
      <c r="IJ225"/>
      <c r="IK225"/>
      <c r="IL225"/>
      <c r="IM225"/>
      <c r="IN225"/>
      <c r="IO225"/>
      <c r="IP225"/>
      <c r="IQ225"/>
      <c r="IR225"/>
      <c r="IS225"/>
      <c r="IT225"/>
      <c r="IU225"/>
      <c r="IV225"/>
      <c r="IW225"/>
      <c r="IX225"/>
      <c r="IY225"/>
      <c r="IZ225"/>
      <c r="JA225"/>
      <c r="JB225"/>
      <c r="JC225"/>
      <c r="JD225"/>
      <c r="JE225"/>
      <c r="JF225"/>
      <c r="JG225"/>
      <c r="JH225"/>
      <c r="JI225"/>
      <c r="JJ225"/>
      <c r="JK225"/>
      <c r="JL225"/>
      <c r="JM225"/>
      <c r="JN225"/>
      <c r="JO225"/>
      <c r="JP225"/>
      <c r="JQ225"/>
      <c r="JR225"/>
      <c r="JS225"/>
      <c r="JT225"/>
      <c r="JU225"/>
      <c r="JV225"/>
      <c r="JW225"/>
      <c r="JX225"/>
      <c r="JY225"/>
      <c r="JZ225"/>
      <c r="KA225"/>
      <c r="KB225"/>
      <c r="KC225"/>
      <c r="KD225"/>
      <c r="KE225"/>
      <c r="KF225"/>
      <c r="KG225"/>
      <c r="KH225"/>
      <c r="KI225"/>
      <c r="KJ225"/>
      <c r="KK225"/>
      <c r="KL225"/>
      <c r="KM225"/>
      <c r="KN225"/>
      <c r="KO225"/>
      <c r="KP225"/>
      <c r="KQ225"/>
      <c r="KR225"/>
      <c r="KS225"/>
      <c r="KT225"/>
      <c r="KU225"/>
      <c r="KV225"/>
      <c r="KW225"/>
      <c r="KX225"/>
      <c r="KY225"/>
      <c r="KZ225"/>
      <c r="LA225"/>
      <c r="LB225"/>
      <c r="LC225"/>
      <c r="LD225"/>
      <c r="LE225"/>
      <c r="LF225"/>
      <c r="LG225"/>
      <c r="LH225"/>
      <c r="LI225"/>
      <c r="LJ225"/>
      <c r="LK225"/>
      <c r="LL225"/>
      <c r="LM225"/>
      <c r="LN225"/>
      <c r="LO225"/>
      <c r="LP225"/>
      <c r="LQ225"/>
      <c r="LR225"/>
      <c r="LS225"/>
      <c r="LT225"/>
      <c r="LU225"/>
      <c r="LV225"/>
      <c r="LW225"/>
      <c r="LX225"/>
      <c r="LY225"/>
      <c r="LZ225"/>
      <c r="MA225"/>
      <c r="MB225"/>
      <c r="MC225"/>
      <c r="MD225"/>
      <c r="ME225"/>
      <c r="MF225"/>
      <c r="MG225"/>
      <c r="MH225"/>
      <c r="MI225"/>
      <c r="MJ225"/>
      <c r="MK225"/>
      <c r="ML225"/>
      <c r="MM225"/>
      <c r="MN225"/>
      <c r="MO225"/>
      <c r="MP225"/>
      <c r="MQ225"/>
      <c r="MR225"/>
      <c r="MS225"/>
      <c r="MT225"/>
      <c r="MU225"/>
      <c r="MV225"/>
      <c r="MW225"/>
      <c r="MX225"/>
      <c r="MY225"/>
      <c r="MZ225"/>
      <c r="NA225"/>
      <c r="NB225"/>
      <c r="NC225"/>
      <c r="ND225"/>
      <c r="NE225"/>
      <c r="NF225"/>
      <c r="NG225"/>
      <c r="NH225"/>
      <c r="NI225"/>
      <c r="NJ225"/>
      <c r="NK225"/>
      <c r="NL225"/>
      <c r="NM225"/>
      <c r="NN225"/>
      <c r="NO225"/>
      <c r="NP225"/>
      <c r="NQ225"/>
      <c r="NR225"/>
      <c r="NS225"/>
      <c r="NT225"/>
      <c r="NU225"/>
      <c r="NV225"/>
      <c r="NW225"/>
      <c r="NX225"/>
      <c r="NY225"/>
      <c r="NZ225"/>
      <c r="OA225"/>
      <c r="OB225"/>
      <c r="OC225"/>
      <c r="OD225"/>
      <c r="OE225"/>
    </row>
    <row r="226" spans="1:395" s="1" customFormat="1" x14ac:dyDescent="0.25">
      <c r="A226" s="8">
        <v>218</v>
      </c>
      <c r="B226" t="s">
        <v>81</v>
      </c>
      <c r="C226" s="4" t="s">
        <v>158</v>
      </c>
      <c r="D226" t="s">
        <v>290</v>
      </c>
      <c r="E226" s="4" t="s">
        <v>176</v>
      </c>
      <c r="F226" t="s">
        <v>113</v>
      </c>
      <c r="G226" s="28">
        <v>55000</v>
      </c>
      <c r="H226" s="28">
        <v>1578.5</v>
      </c>
      <c r="I226" s="28">
        <v>2271.71</v>
      </c>
      <c r="J226" s="28">
        <v>1672</v>
      </c>
      <c r="K226" s="28">
        <v>2094.7800000000002</v>
      </c>
      <c r="L226" s="14">
        <f t="shared" si="33"/>
        <v>7616.99</v>
      </c>
      <c r="M226" s="14">
        <f t="shared" si="36"/>
        <v>47383.01</v>
      </c>
      <c r="N226" s="28"/>
      <c r="O226" s="28"/>
      <c r="P226"/>
      <c r="Q226" s="28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  <c r="HO226"/>
      <c r="HP226"/>
      <c r="HQ226"/>
      <c r="HR226"/>
      <c r="HS226"/>
      <c r="HT226"/>
      <c r="HU226"/>
      <c r="HV226"/>
      <c r="HW226"/>
      <c r="HX226"/>
      <c r="HY226"/>
      <c r="HZ226"/>
      <c r="IA226"/>
      <c r="IB226"/>
      <c r="IC226"/>
      <c r="ID226"/>
      <c r="IE226"/>
      <c r="IF226"/>
      <c r="IG226"/>
      <c r="IH226"/>
      <c r="II226"/>
      <c r="IJ226"/>
      <c r="IK226"/>
      <c r="IL226"/>
      <c r="IM226"/>
      <c r="IN226"/>
      <c r="IO226"/>
      <c r="IP226"/>
      <c r="IQ226"/>
      <c r="IR226"/>
      <c r="IS226"/>
      <c r="IT226"/>
      <c r="IU226"/>
      <c r="IV226"/>
      <c r="IW226"/>
      <c r="IX226"/>
      <c r="IY226"/>
      <c r="IZ226"/>
      <c r="JA226"/>
      <c r="JB226"/>
      <c r="JC226"/>
      <c r="JD226"/>
      <c r="JE226"/>
      <c r="JF226"/>
      <c r="JG226"/>
      <c r="JH226"/>
      <c r="JI226"/>
      <c r="JJ226"/>
      <c r="JK226"/>
      <c r="JL226"/>
      <c r="JM226"/>
      <c r="JN226"/>
      <c r="JO226"/>
      <c r="JP226"/>
      <c r="JQ226"/>
      <c r="JR226"/>
      <c r="JS226"/>
      <c r="JT226"/>
      <c r="JU226"/>
      <c r="JV226"/>
      <c r="JW226"/>
      <c r="JX226"/>
      <c r="JY226"/>
      <c r="JZ226"/>
      <c r="KA226"/>
      <c r="KB226"/>
      <c r="KC226"/>
      <c r="KD226"/>
      <c r="KE226"/>
      <c r="KF226"/>
      <c r="KG226"/>
      <c r="KH226"/>
      <c r="KI226"/>
      <c r="KJ226"/>
      <c r="KK226"/>
      <c r="KL226"/>
      <c r="KM226"/>
      <c r="KN226"/>
      <c r="KO226"/>
      <c r="KP226"/>
      <c r="KQ226"/>
      <c r="KR226"/>
      <c r="KS226"/>
      <c r="KT226"/>
      <c r="KU226"/>
      <c r="KV226"/>
      <c r="KW226"/>
      <c r="KX226"/>
      <c r="KY226"/>
      <c r="KZ226"/>
      <c r="LA226"/>
      <c r="LB226"/>
      <c r="LC226"/>
      <c r="LD226"/>
      <c r="LE226"/>
      <c r="LF226"/>
      <c r="LG226"/>
      <c r="LH226"/>
      <c r="LI226"/>
      <c r="LJ226"/>
      <c r="LK226"/>
      <c r="LL226"/>
      <c r="LM226"/>
      <c r="LN226"/>
      <c r="LO226"/>
      <c r="LP226"/>
      <c r="LQ226"/>
      <c r="LR226"/>
      <c r="LS226"/>
      <c r="LT226"/>
      <c r="LU226"/>
      <c r="LV226"/>
      <c r="LW226"/>
      <c r="LX226"/>
      <c r="LY226"/>
      <c r="LZ226"/>
      <c r="MA226"/>
      <c r="MB226"/>
      <c r="MC226"/>
      <c r="MD226"/>
      <c r="ME226"/>
      <c r="MF226"/>
      <c r="MG226"/>
      <c r="MH226"/>
      <c r="MI226"/>
      <c r="MJ226"/>
      <c r="MK226"/>
      <c r="ML226"/>
      <c r="MM226"/>
      <c r="MN226"/>
      <c r="MO226"/>
      <c r="MP226"/>
      <c r="MQ226"/>
      <c r="MR226"/>
      <c r="MS226"/>
      <c r="MT226"/>
      <c r="MU226"/>
      <c r="MV226"/>
      <c r="MW226"/>
      <c r="MX226"/>
      <c r="MY226"/>
      <c r="MZ226"/>
      <c r="NA226"/>
      <c r="NB226"/>
      <c r="NC226"/>
      <c r="ND226"/>
      <c r="NE226"/>
      <c r="NF226"/>
      <c r="NG226"/>
      <c r="NH226"/>
      <c r="NI226"/>
      <c r="NJ226"/>
      <c r="NK226"/>
      <c r="NL226"/>
      <c r="NM226"/>
      <c r="NN226"/>
      <c r="NO226"/>
      <c r="NP226"/>
      <c r="NQ226"/>
      <c r="NR226"/>
      <c r="NS226"/>
      <c r="NT226"/>
      <c r="NU226"/>
      <c r="NV226"/>
      <c r="NW226"/>
      <c r="NX226"/>
      <c r="NY226"/>
      <c r="NZ226"/>
      <c r="OA226"/>
      <c r="OB226"/>
      <c r="OC226"/>
      <c r="OD226"/>
      <c r="OE226"/>
    </row>
    <row r="227" spans="1:395" s="1" customFormat="1" x14ac:dyDescent="0.25">
      <c r="A227" s="8">
        <v>219</v>
      </c>
      <c r="B227" t="s">
        <v>131</v>
      </c>
      <c r="C227" s="4" t="s">
        <v>158</v>
      </c>
      <c r="D227" t="s">
        <v>114</v>
      </c>
      <c r="E227" s="4" t="s">
        <v>176</v>
      </c>
      <c r="F227" t="s">
        <v>113</v>
      </c>
      <c r="G227" s="28">
        <v>45000</v>
      </c>
      <c r="H227" s="28">
        <v>1291.5</v>
      </c>
      <c r="I227" s="28">
        <v>572.39</v>
      </c>
      <c r="J227" s="28">
        <v>1368</v>
      </c>
      <c r="K227" s="28">
        <v>4014.56</v>
      </c>
      <c r="L227" s="14">
        <f t="shared" si="33"/>
        <v>7246.45</v>
      </c>
      <c r="M227" s="14">
        <f t="shared" si="36"/>
        <v>37753.550000000003</v>
      </c>
      <c r="N227" s="28"/>
      <c r="O227" s="28"/>
      <c r="P227"/>
      <c r="Q227" s="28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  <c r="HO227"/>
      <c r="HP227"/>
      <c r="HQ227"/>
      <c r="HR227"/>
      <c r="HS227"/>
      <c r="HT227"/>
      <c r="HU227"/>
      <c r="HV227"/>
      <c r="HW227"/>
      <c r="HX227"/>
      <c r="HY227"/>
      <c r="HZ227"/>
      <c r="IA227"/>
      <c r="IB227"/>
      <c r="IC227"/>
      <c r="ID227"/>
      <c r="IE227"/>
      <c r="IF227"/>
      <c r="IG227"/>
      <c r="IH227"/>
      <c r="II227"/>
      <c r="IJ227"/>
      <c r="IK227"/>
      <c r="IL227"/>
      <c r="IM227"/>
      <c r="IN227"/>
      <c r="IO227"/>
      <c r="IP227"/>
      <c r="IQ227"/>
      <c r="IR227"/>
      <c r="IS227"/>
      <c r="IT227"/>
      <c r="IU227"/>
      <c r="IV227"/>
      <c r="IW227"/>
      <c r="IX227"/>
      <c r="IY227"/>
      <c r="IZ227"/>
      <c r="JA227"/>
      <c r="JB227"/>
      <c r="JC227"/>
      <c r="JD227"/>
      <c r="JE227"/>
      <c r="JF227"/>
      <c r="JG227"/>
      <c r="JH227"/>
      <c r="JI227"/>
      <c r="JJ227"/>
      <c r="JK227"/>
      <c r="JL227"/>
      <c r="JM227"/>
      <c r="JN227"/>
      <c r="JO227"/>
      <c r="JP227"/>
      <c r="JQ227"/>
      <c r="JR227"/>
      <c r="JS227"/>
      <c r="JT227"/>
      <c r="JU227"/>
      <c r="JV227"/>
      <c r="JW227"/>
      <c r="JX227"/>
      <c r="JY227"/>
      <c r="JZ227"/>
      <c r="KA227"/>
      <c r="KB227"/>
      <c r="KC227"/>
      <c r="KD227"/>
      <c r="KE227"/>
      <c r="KF227"/>
      <c r="KG227"/>
      <c r="KH227"/>
      <c r="KI227"/>
      <c r="KJ227"/>
      <c r="KK227"/>
      <c r="KL227"/>
      <c r="KM227"/>
      <c r="KN227"/>
      <c r="KO227"/>
      <c r="KP227"/>
      <c r="KQ227"/>
      <c r="KR227"/>
      <c r="KS227"/>
      <c r="KT227"/>
      <c r="KU227"/>
      <c r="KV227"/>
      <c r="KW227"/>
      <c r="KX227"/>
      <c r="KY227"/>
      <c r="KZ227"/>
      <c r="LA227"/>
      <c r="LB227"/>
      <c r="LC227"/>
      <c r="LD227"/>
      <c r="LE227"/>
      <c r="LF227"/>
      <c r="LG227"/>
      <c r="LH227"/>
      <c r="LI227"/>
      <c r="LJ227"/>
      <c r="LK227"/>
      <c r="LL227"/>
      <c r="LM227"/>
      <c r="LN227"/>
      <c r="LO227"/>
      <c r="LP227"/>
      <c r="LQ227"/>
      <c r="LR227"/>
      <c r="LS227"/>
      <c r="LT227"/>
      <c r="LU227"/>
      <c r="LV227"/>
      <c r="LW227"/>
      <c r="LX227"/>
      <c r="LY227"/>
      <c r="LZ227"/>
      <c r="MA227"/>
      <c r="MB227"/>
      <c r="MC227"/>
      <c r="MD227"/>
      <c r="ME227"/>
      <c r="MF227"/>
      <c r="MG227"/>
      <c r="MH227"/>
      <c r="MI227"/>
      <c r="MJ227"/>
      <c r="MK227"/>
      <c r="ML227"/>
      <c r="MM227"/>
      <c r="MN227"/>
      <c r="MO227"/>
      <c r="MP227"/>
      <c r="MQ227"/>
      <c r="MR227"/>
      <c r="MS227"/>
      <c r="MT227"/>
      <c r="MU227"/>
      <c r="MV227"/>
      <c r="MW227"/>
      <c r="MX227"/>
      <c r="MY227"/>
      <c r="MZ227"/>
      <c r="NA227"/>
      <c r="NB227"/>
      <c r="NC227"/>
      <c r="ND227"/>
      <c r="NE227"/>
      <c r="NF227"/>
      <c r="NG227"/>
      <c r="NH227"/>
      <c r="NI227"/>
      <c r="NJ227"/>
      <c r="NK227"/>
      <c r="NL227"/>
      <c r="NM227"/>
      <c r="NN227"/>
      <c r="NO227"/>
      <c r="NP227"/>
      <c r="NQ227"/>
      <c r="NR227"/>
      <c r="NS227"/>
      <c r="NT227"/>
      <c r="NU227"/>
      <c r="NV227"/>
      <c r="NW227"/>
      <c r="NX227"/>
      <c r="NY227"/>
      <c r="NZ227"/>
      <c r="OA227"/>
      <c r="OB227"/>
      <c r="OC227"/>
      <c r="OD227"/>
      <c r="OE227"/>
    </row>
    <row r="228" spans="1:395" s="1" customFormat="1" x14ac:dyDescent="0.25">
      <c r="A228" s="8">
        <v>220</v>
      </c>
      <c r="B228" t="s">
        <v>85</v>
      </c>
      <c r="C228" s="4" t="s">
        <v>82</v>
      </c>
      <c r="D228" t="s">
        <v>83</v>
      </c>
      <c r="E228" s="4" t="s">
        <v>176</v>
      </c>
      <c r="F228" t="s">
        <v>113</v>
      </c>
      <c r="G228" s="28">
        <v>55000</v>
      </c>
      <c r="H228" s="28">
        <v>1578.5</v>
      </c>
      <c r="I228" s="28">
        <v>2559.6799999999998</v>
      </c>
      <c r="J228" s="28">
        <v>1672</v>
      </c>
      <c r="K228" s="28">
        <v>315</v>
      </c>
      <c r="L228" s="14">
        <f t="shared" si="33"/>
        <v>6125.18</v>
      </c>
      <c r="M228" s="14">
        <f t="shared" si="36"/>
        <v>48874.82</v>
      </c>
      <c r="N228" s="28"/>
      <c r="O228" s="28"/>
      <c r="P228"/>
      <c r="Q228" s="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  <c r="HO228"/>
      <c r="HP228"/>
      <c r="HQ228"/>
      <c r="HR228"/>
      <c r="HS228"/>
      <c r="HT228"/>
      <c r="HU228"/>
      <c r="HV228"/>
      <c r="HW228"/>
      <c r="HX228"/>
      <c r="HY228"/>
      <c r="HZ228"/>
      <c r="IA228"/>
      <c r="IB228"/>
      <c r="IC228"/>
      <c r="ID228"/>
      <c r="IE228"/>
      <c r="IF228"/>
      <c r="IG228"/>
      <c r="IH228"/>
      <c r="II228"/>
      <c r="IJ228"/>
      <c r="IK228"/>
      <c r="IL228"/>
      <c r="IM228"/>
      <c r="IN228"/>
      <c r="IO228"/>
      <c r="IP228"/>
      <c r="IQ228"/>
      <c r="IR228"/>
      <c r="IS228"/>
      <c r="IT228"/>
      <c r="IU228"/>
      <c r="IV228"/>
      <c r="IW228"/>
      <c r="IX228"/>
      <c r="IY228"/>
      <c r="IZ228"/>
      <c r="JA228"/>
      <c r="JB228"/>
      <c r="JC228"/>
      <c r="JD228"/>
      <c r="JE228"/>
      <c r="JF228"/>
      <c r="JG228"/>
      <c r="JH228"/>
      <c r="JI228"/>
      <c r="JJ228"/>
      <c r="JK228"/>
      <c r="JL228"/>
      <c r="JM228"/>
      <c r="JN228"/>
      <c r="JO228"/>
      <c r="JP228"/>
      <c r="JQ228"/>
      <c r="JR228"/>
      <c r="JS228"/>
      <c r="JT228"/>
      <c r="JU228"/>
      <c r="JV228"/>
      <c r="JW228"/>
      <c r="JX228"/>
      <c r="JY228"/>
      <c r="JZ228"/>
      <c r="KA228"/>
      <c r="KB228"/>
      <c r="KC228"/>
      <c r="KD228"/>
      <c r="KE228"/>
      <c r="KF228"/>
      <c r="KG228"/>
      <c r="KH228"/>
      <c r="KI228"/>
      <c r="KJ228"/>
      <c r="KK228"/>
      <c r="KL228"/>
      <c r="KM228"/>
      <c r="KN228"/>
      <c r="KO228"/>
      <c r="KP228"/>
      <c r="KQ228"/>
      <c r="KR228"/>
      <c r="KS228"/>
      <c r="KT228"/>
      <c r="KU228"/>
      <c r="KV228"/>
      <c r="KW228"/>
      <c r="KX228"/>
      <c r="KY228"/>
      <c r="KZ228"/>
      <c r="LA228"/>
      <c r="LB228"/>
      <c r="LC228"/>
      <c r="LD228"/>
      <c r="LE228"/>
      <c r="LF228"/>
      <c r="LG228"/>
      <c r="LH228"/>
      <c r="LI228"/>
      <c r="LJ228"/>
      <c r="LK228"/>
      <c r="LL228"/>
      <c r="LM228"/>
      <c r="LN228"/>
      <c r="LO228"/>
      <c r="LP228"/>
      <c r="LQ228"/>
      <c r="LR228"/>
      <c r="LS228"/>
      <c r="LT228"/>
      <c r="LU228"/>
      <c r="LV228"/>
      <c r="LW228"/>
      <c r="LX228"/>
      <c r="LY228"/>
      <c r="LZ228"/>
      <c r="MA228"/>
      <c r="MB228"/>
      <c r="MC228"/>
      <c r="MD228"/>
      <c r="ME228"/>
      <c r="MF228"/>
      <c r="MG228"/>
      <c r="MH228"/>
      <c r="MI228"/>
      <c r="MJ228"/>
      <c r="MK228"/>
      <c r="ML228"/>
      <c r="MM228"/>
      <c r="MN228"/>
      <c r="MO228"/>
      <c r="MP228"/>
      <c r="MQ228"/>
      <c r="MR228"/>
      <c r="MS228"/>
      <c r="MT228"/>
      <c r="MU228"/>
      <c r="MV228"/>
      <c r="MW228"/>
      <c r="MX228"/>
      <c r="MY228"/>
      <c r="MZ228"/>
      <c r="NA228"/>
      <c r="NB228"/>
      <c r="NC228"/>
      <c r="ND228"/>
      <c r="NE228"/>
      <c r="NF228"/>
      <c r="NG228"/>
      <c r="NH228"/>
      <c r="NI228"/>
      <c r="NJ228"/>
      <c r="NK228"/>
      <c r="NL228"/>
      <c r="NM228"/>
      <c r="NN228"/>
      <c r="NO228"/>
      <c r="NP228"/>
      <c r="NQ228"/>
      <c r="NR228"/>
      <c r="NS228"/>
      <c r="NT228"/>
      <c r="NU228"/>
      <c r="NV228"/>
      <c r="NW228"/>
      <c r="NX228"/>
      <c r="NY228"/>
      <c r="NZ228"/>
      <c r="OA228"/>
      <c r="OB228"/>
      <c r="OC228"/>
      <c r="OD228"/>
      <c r="OE228"/>
    </row>
    <row r="229" spans="1:395" s="1" customFormat="1" x14ac:dyDescent="0.25">
      <c r="A229" s="8">
        <v>221</v>
      </c>
      <c r="B229" t="s">
        <v>271</v>
      </c>
      <c r="C229" s="4" t="s">
        <v>82</v>
      </c>
      <c r="D229" t="s">
        <v>380</v>
      </c>
      <c r="E229" s="4" t="s">
        <v>175</v>
      </c>
      <c r="F229" t="s">
        <v>113</v>
      </c>
      <c r="G229" s="28">
        <v>47000</v>
      </c>
      <c r="H229" s="28">
        <v>1348.9</v>
      </c>
      <c r="I229" s="28">
        <v>1142.6300000000001</v>
      </c>
      <c r="J229" s="28">
        <v>1428.8</v>
      </c>
      <c r="K229" s="28">
        <v>2094.7800000000002</v>
      </c>
      <c r="L229" s="14">
        <f t="shared" si="33"/>
        <v>6015.11</v>
      </c>
      <c r="M229" s="14">
        <f t="shared" si="36"/>
        <v>40984.89</v>
      </c>
      <c r="N229" s="28"/>
      <c r="O229" s="28"/>
      <c r="P229"/>
      <c r="Q229" s="28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  <c r="HO229"/>
      <c r="HP229"/>
      <c r="HQ229"/>
      <c r="HR229"/>
      <c r="HS229"/>
      <c r="HT229"/>
      <c r="HU229"/>
      <c r="HV229"/>
      <c r="HW229"/>
      <c r="HX229"/>
      <c r="HY229"/>
      <c r="HZ229"/>
      <c r="IA229"/>
      <c r="IB229"/>
      <c r="IC229"/>
      <c r="ID229"/>
      <c r="IE229"/>
      <c r="IF229"/>
      <c r="IG229"/>
      <c r="IH229"/>
      <c r="II229"/>
      <c r="IJ229"/>
      <c r="IK229"/>
      <c r="IL229"/>
      <c r="IM229"/>
      <c r="IN229"/>
      <c r="IO229"/>
      <c r="IP229"/>
      <c r="IQ229"/>
      <c r="IR229"/>
      <c r="IS229"/>
      <c r="IT229"/>
      <c r="IU229"/>
      <c r="IV229"/>
      <c r="IW229"/>
      <c r="IX229"/>
      <c r="IY229"/>
      <c r="IZ229"/>
      <c r="JA229"/>
      <c r="JB229"/>
      <c r="JC229"/>
      <c r="JD229"/>
      <c r="JE229"/>
      <c r="JF229"/>
      <c r="JG229"/>
      <c r="JH229"/>
      <c r="JI229"/>
      <c r="JJ229"/>
      <c r="JK229"/>
      <c r="JL229"/>
      <c r="JM229"/>
      <c r="JN229"/>
      <c r="JO229"/>
      <c r="JP229"/>
      <c r="JQ229"/>
      <c r="JR229"/>
      <c r="JS229"/>
      <c r="JT229"/>
      <c r="JU229"/>
      <c r="JV229"/>
      <c r="JW229"/>
      <c r="JX229"/>
      <c r="JY229"/>
      <c r="JZ229"/>
      <c r="KA229"/>
      <c r="KB229"/>
      <c r="KC229"/>
      <c r="KD229"/>
      <c r="KE229"/>
      <c r="KF229"/>
      <c r="KG229"/>
      <c r="KH229"/>
      <c r="KI229"/>
      <c r="KJ229"/>
      <c r="KK229"/>
      <c r="KL229"/>
      <c r="KM229"/>
      <c r="KN229"/>
      <c r="KO229"/>
      <c r="KP229"/>
      <c r="KQ229"/>
      <c r="KR229"/>
      <c r="KS229"/>
      <c r="KT229"/>
      <c r="KU229"/>
      <c r="KV229"/>
      <c r="KW229"/>
      <c r="KX229"/>
      <c r="KY229"/>
      <c r="KZ229"/>
      <c r="LA229"/>
      <c r="LB229"/>
      <c r="LC229"/>
      <c r="LD229"/>
      <c r="LE229"/>
      <c r="LF229"/>
      <c r="LG229"/>
      <c r="LH229"/>
      <c r="LI229"/>
      <c r="LJ229"/>
      <c r="LK229"/>
      <c r="LL229"/>
      <c r="LM229"/>
      <c r="LN229"/>
      <c r="LO229"/>
      <c r="LP229"/>
      <c r="LQ229"/>
      <c r="LR229"/>
      <c r="LS229"/>
      <c r="LT229"/>
      <c r="LU229"/>
      <c r="LV229"/>
      <c r="LW229"/>
      <c r="LX229"/>
      <c r="LY229"/>
      <c r="LZ229"/>
      <c r="MA229"/>
      <c r="MB229"/>
      <c r="MC229"/>
      <c r="MD229"/>
      <c r="ME229"/>
      <c r="MF229"/>
      <c r="MG229"/>
      <c r="MH229"/>
      <c r="MI229"/>
      <c r="MJ229"/>
      <c r="MK229"/>
      <c r="ML229"/>
      <c r="MM229"/>
      <c r="MN229"/>
      <c r="MO229"/>
      <c r="MP229"/>
      <c r="MQ229"/>
      <c r="MR229"/>
      <c r="MS229"/>
      <c r="MT229"/>
      <c r="MU229"/>
      <c r="MV229"/>
      <c r="MW229"/>
      <c r="MX229"/>
      <c r="MY229"/>
      <c r="MZ229"/>
      <c r="NA229"/>
      <c r="NB229"/>
      <c r="NC229"/>
      <c r="ND229"/>
      <c r="NE229"/>
      <c r="NF229"/>
      <c r="NG229"/>
      <c r="NH229"/>
      <c r="NI229"/>
      <c r="NJ229"/>
      <c r="NK229"/>
      <c r="NL229"/>
      <c r="NM229"/>
      <c r="NN229"/>
      <c r="NO229"/>
      <c r="NP229"/>
      <c r="NQ229"/>
      <c r="NR229"/>
      <c r="NS229"/>
      <c r="NT229"/>
      <c r="NU229"/>
      <c r="NV229"/>
      <c r="NW229"/>
      <c r="NX229"/>
      <c r="NY229"/>
      <c r="NZ229"/>
      <c r="OA229"/>
      <c r="OB229"/>
      <c r="OC229"/>
      <c r="OD229"/>
      <c r="OE229"/>
    </row>
    <row r="230" spans="1:395" s="1" customFormat="1" x14ac:dyDescent="0.25">
      <c r="A230" s="8">
        <v>222</v>
      </c>
      <c r="B230" t="s">
        <v>195</v>
      </c>
      <c r="C230" s="4" t="s">
        <v>82</v>
      </c>
      <c r="D230" t="s">
        <v>76</v>
      </c>
      <c r="E230" s="4" t="s">
        <v>176</v>
      </c>
      <c r="F230" t="s">
        <v>113</v>
      </c>
      <c r="G230" s="28">
        <v>90000</v>
      </c>
      <c r="H230" s="28">
        <v>2583</v>
      </c>
      <c r="I230" s="28">
        <v>9753.1200000000008</v>
      </c>
      <c r="J230" s="28">
        <v>2736</v>
      </c>
      <c r="K230" s="28">
        <v>3458.17</v>
      </c>
      <c r="L230" s="28">
        <v>18530.29</v>
      </c>
      <c r="M230" s="14">
        <f t="shared" si="36"/>
        <v>71469.710000000006</v>
      </c>
      <c r="N230" s="28"/>
      <c r="O230" s="28"/>
      <c r="P230"/>
      <c r="Q230" s="28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  <c r="HO230"/>
      <c r="HP230"/>
      <c r="HQ230"/>
      <c r="HR230"/>
      <c r="HS230"/>
      <c r="HT230"/>
      <c r="HU230"/>
      <c r="HV230"/>
      <c r="HW230"/>
      <c r="HX230"/>
      <c r="HY230"/>
      <c r="HZ230"/>
      <c r="IA230"/>
      <c r="IB230"/>
      <c r="IC230"/>
      <c r="ID230"/>
      <c r="IE230"/>
      <c r="IF230"/>
      <c r="IG230"/>
      <c r="IH230"/>
      <c r="II230"/>
      <c r="IJ230"/>
      <c r="IK230"/>
      <c r="IL230"/>
      <c r="IM230"/>
      <c r="IN230"/>
      <c r="IO230"/>
      <c r="IP230"/>
      <c r="IQ230"/>
      <c r="IR230"/>
      <c r="IS230"/>
      <c r="IT230"/>
      <c r="IU230"/>
      <c r="IV230"/>
      <c r="IW230"/>
      <c r="IX230"/>
      <c r="IY230"/>
      <c r="IZ230"/>
      <c r="JA230"/>
      <c r="JB230"/>
      <c r="JC230"/>
      <c r="JD230"/>
      <c r="JE230"/>
      <c r="JF230"/>
      <c r="JG230"/>
      <c r="JH230"/>
      <c r="JI230"/>
      <c r="JJ230"/>
      <c r="JK230"/>
      <c r="JL230"/>
      <c r="JM230"/>
      <c r="JN230"/>
      <c r="JO230"/>
      <c r="JP230"/>
      <c r="JQ230"/>
      <c r="JR230"/>
      <c r="JS230"/>
      <c r="JT230"/>
      <c r="JU230"/>
      <c r="JV230"/>
      <c r="JW230"/>
      <c r="JX230"/>
      <c r="JY230"/>
      <c r="JZ230"/>
      <c r="KA230"/>
      <c r="KB230"/>
      <c r="KC230"/>
      <c r="KD230"/>
      <c r="KE230"/>
      <c r="KF230"/>
      <c r="KG230"/>
      <c r="KH230"/>
      <c r="KI230"/>
      <c r="KJ230"/>
      <c r="KK230"/>
      <c r="KL230"/>
      <c r="KM230"/>
      <c r="KN230"/>
      <c r="KO230"/>
      <c r="KP230"/>
      <c r="KQ230"/>
      <c r="KR230"/>
      <c r="KS230"/>
      <c r="KT230"/>
      <c r="KU230"/>
      <c r="KV230"/>
      <c r="KW230"/>
      <c r="KX230"/>
      <c r="KY230"/>
      <c r="KZ230"/>
      <c r="LA230"/>
      <c r="LB230"/>
      <c r="LC230"/>
      <c r="LD230"/>
      <c r="LE230"/>
      <c r="LF230"/>
      <c r="LG230"/>
      <c r="LH230"/>
      <c r="LI230"/>
      <c r="LJ230"/>
      <c r="LK230"/>
      <c r="LL230"/>
      <c r="LM230"/>
      <c r="LN230"/>
      <c r="LO230"/>
      <c r="LP230"/>
      <c r="LQ230"/>
      <c r="LR230"/>
      <c r="LS230"/>
      <c r="LT230"/>
      <c r="LU230"/>
      <c r="LV230"/>
      <c r="LW230"/>
      <c r="LX230"/>
      <c r="LY230"/>
      <c r="LZ230"/>
      <c r="MA230"/>
      <c r="MB230"/>
      <c r="MC230"/>
      <c r="MD230"/>
      <c r="ME230"/>
      <c r="MF230"/>
      <c r="MG230"/>
      <c r="MH230"/>
      <c r="MI230"/>
      <c r="MJ230"/>
      <c r="MK230"/>
      <c r="ML230"/>
      <c r="MM230"/>
      <c r="MN230"/>
      <c r="MO230"/>
      <c r="MP230"/>
      <c r="MQ230"/>
      <c r="MR230"/>
      <c r="MS230"/>
      <c r="MT230"/>
      <c r="MU230"/>
      <c r="MV230"/>
      <c r="MW230"/>
      <c r="MX230"/>
      <c r="MY230"/>
      <c r="MZ230"/>
      <c r="NA230"/>
      <c r="NB230"/>
      <c r="NC230"/>
      <c r="ND230"/>
      <c r="NE230"/>
      <c r="NF230"/>
      <c r="NG230"/>
      <c r="NH230"/>
      <c r="NI230"/>
      <c r="NJ230"/>
      <c r="NK230"/>
      <c r="NL230"/>
      <c r="NM230"/>
      <c r="NN230"/>
      <c r="NO230"/>
      <c r="NP230"/>
      <c r="NQ230"/>
      <c r="NR230"/>
      <c r="NS230"/>
      <c r="NT230"/>
      <c r="NU230"/>
      <c r="NV230"/>
      <c r="NW230"/>
      <c r="NX230"/>
      <c r="NY230"/>
      <c r="NZ230"/>
      <c r="OA230"/>
      <c r="OB230"/>
      <c r="OC230"/>
      <c r="OD230"/>
      <c r="OE230"/>
    </row>
    <row r="231" spans="1:395" s="1" customFormat="1" ht="15" customHeight="1" x14ac:dyDescent="0.25">
      <c r="A231" s="8">
        <v>223</v>
      </c>
      <c r="B231" t="s">
        <v>432</v>
      </c>
      <c r="C231" s="4" t="s">
        <v>82</v>
      </c>
      <c r="D231" t="s">
        <v>433</v>
      </c>
      <c r="E231" s="4" t="s">
        <v>176</v>
      </c>
      <c r="F231" t="s">
        <v>112</v>
      </c>
      <c r="G231" s="28">
        <v>65000</v>
      </c>
      <c r="H231" s="28">
        <v>1865.5</v>
      </c>
      <c r="I231" s="28">
        <v>3659.66</v>
      </c>
      <c r="J231" s="28">
        <v>1976</v>
      </c>
      <c r="K231" s="28">
        <v>4014.56</v>
      </c>
      <c r="L231" s="14">
        <f t="shared" si="33"/>
        <v>11515.72</v>
      </c>
      <c r="M231" s="14">
        <f t="shared" si="36"/>
        <v>53484.28</v>
      </c>
      <c r="N231" s="28"/>
      <c r="O231" s="28"/>
      <c r="P231"/>
      <c r="Q231" s="28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  <c r="HO231"/>
      <c r="HP231"/>
      <c r="HQ231"/>
      <c r="HR231"/>
      <c r="HS231"/>
      <c r="HT231"/>
      <c r="HU231"/>
      <c r="HV231"/>
      <c r="HW231"/>
      <c r="HX231"/>
      <c r="HY231"/>
      <c r="HZ231"/>
      <c r="IA231"/>
      <c r="IB231"/>
      <c r="IC231"/>
      <c r="ID231"/>
      <c r="IE231"/>
      <c r="IF231"/>
      <c r="IG231"/>
      <c r="IH231"/>
      <c r="II231"/>
      <c r="IJ231"/>
      <c r="IK231"/>
      <c r="IL231"/>
      <c r="IM231"/>
      <c r="IN231"/>
      <c r="IO231"/>
      <c r="IP231"/>
      <c r="IQ231"/>
      <c r="IR231"/>
      <c r="IS231"/>
      <c r="IT231"/>
      <c r="IU231"/>
      <c r="IV231"/>
      <c r="IW231"/>
      <c r="IX231"/>
      <c r="IY231"/>
      <c r="IZ231"/>
      <c r="JA231"/>
      <c r="JB231"/>
      <c r="JC231"/>
      <c r="JD231"/>
      <c r="JE231"/>
      <c r="JF231"/>
      <c r="JG231"/>
      <c r="JH231"/>
      <c r="JI231"/>
      <c r="JJ231"/>
      <c r="JK231"/>
      <c r="JL231"/>
      <c r="JM231"/>
      <c r="JN231"/>
      <c r="JO231"/>
      <c r="JP231"/>
      <c r="JQ231"/>
      <c r="JR231"/>
      <c r="JS231"/>
      <c r="JT231"/>
      <c r="JU231"/>
      <c r="JV231"/>
      <c r="JW231"/>
      <c r="JX231"/>
      <c r="JY231"/>
      <c r="JZ231"/>
      <c r="KA231"/>
      <c r="KB231"/>
      <c r="KC231"/>
      <c r="KD231"/>
      <c r="KE231"/>
      <c r="KF231"/>
      <c r="KG231"/>
      <c r="KH231"/>
      <c r="KI231"/>
      <c r="KJ231"/>
      <c r="KK231"/>
      <c r="KL231"/>
      <c r="KM231"/>
      <c r="KN231"/>
      <c r="KO231"/>
      <c r="KP231"/>
      <c r="KQ231"/>
      <c r="KR231"/>
      <c r="KS231"/>
      <c r="KT231"/>
      <c r="KU231"/>
      <c r="KV231"/>
      <c r="KW231"/>
      <c r="KX231"/>
      <c r="KY231"/>
      <c r="KZ231"/>
      <c r="LA231"/>
      <c r="LB231"/>
      <c r="LC231"/>
      <c r="LD231"/>
      <c r="LE231"/>
      <c r="LF231"/>
      <c r="LG231"/>
      <c r="LH231"/>
      <c r="LI231"/>
      <c r="LJ231"/>
      <c r="LK231"/>
      <c r="LL231"/>
      <c r="LM231"/>
      <c r="LN231"/>
      <c r="LO231"/>
      <c r="LP231"/>
      <c r="LQ231"/>
      <c r="LR231"/>
      <c r="LS231"/>
      <c r="LT231"/>
      <c r="LU231"/>
      <c r="LV231"/>
      <c r="LW231"/>
      <c r="LX231"/>
      <c r="LY231"/>
      <c r="LZ231"/>
      <c r="MA231"/>
      <c r="MB231"/>
      <c r="MC231"/>
      <c r="MD231"/>
      <c r="ME231"/>
      <c r="MF231"/>
      <c r="MG231"/>
      <c r="MH231"/>
      <c r="MI231"/>
      <c r="MJ231"/>
      <c r="MK231"/>
      <c r="ML231"/>
      <c r="MM231"/>
      <c r="MN231"/>
      <c r="MO231"/>
      <c r="MP231"/>
      <c r="MQ231"/>
      <c r="MR231"/>
      <c r="MS231"/>
      <c r="MT231"/>
      <c r="MU231"/>
      <c r="MV231"/>
      <c r="MW231"/>
      <c r="MX231"/>
      <c r="MY231"/>
      <c r="MZ231"/>
      <c r="NA231"/>
      <c r="NB231"/>
      <c r="NC231"/>
      <c r="ND231"/>
      <c r="NE231"/>
      <c r="NF231"/>
      <c r="NG231"/>
      <c r="NH231"/>
      <c r="NI231"/>
      <c r="NJ231"/>
      <c r="NK231"/>
      <c r="NL231"/>
      <c r="NM231"/>
      <c r="NN231"/>
      <c r="NO231"/>
      <c r="NP231"/>
      <c r="NQ231"/>
      <c r="NR231"/>
      <c r="NS231"/>
      <c r="NT231"/>
      <c r="NU231"/>
      <c r="NV231"/>
      <c r="NW231"/>
      <c r="NX231"/>
      <c r="NY231"/>
      <c r="NZ231"/>
      <c r="OA231"/>
      <c r="OB231"/>
      <c r="OC231"/>
      <c r="OD231"/>
      <c r="OE231"/>
    </row>
    <row r="232" spans="1:395" s="1" customFormat="1" ht="14.25" customHeight="1" x14ac:dyDescent="0.25">
      <c r="A232" s="8">
        <v>224</v>
      </c>
      <c r="B232" t="s">
        <v>194</v>
      </c>
      <c r="C232" s="4" t="s">
        <v>82</v>
      </c>
      <c r="D232" t="s">
        <v>78</v>
      </c>
      <c r="E232" s="4" t="s">
        <v>176</v>
      </c>
      <c r="F232" t="s">
        <v>113</v>
      </c>
      <c r="G232" s="28">
        <v>55000</v>
      </c>
      <c r="H232" s="28">
        <v>1578.5</v>
      </c>
      <c r="I232" s="28">
        <v>2559.6799999999998</v>
      </c>
      <c r="J232" s="28">
        <v>1672</v>
      </c>
      <c r="K232" s="28">
        <v>175</v>
      </c>
      <c r="L232" s="14">
        <f t="shared" si="33"/>
        <v>5985.18</v>
      </c>
      <c r="M232" s="14">
        <f t="shared" si="36"/>
        <v>49014.82</v>
      </c>
      <c r="N232" s="28"/>
      <c r="O232" s="28"/>
      <c r="P232"/>
      <c r="Q232" s="28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  <c r="HO232"/>
      <c r="HP232"/>
      <c r="HQ232"/>
      <c r="HR232"/>
      <c r="HS232"/>
      <c r="HT232"/>
      <c r="HU232"/>
      <c r="HV232"/>
      <c r="HW232"/>
      <c r="HX232"/>
      <c r="HY232"/>
      <c r="HZ232"/>
      <c r="IA232"/>
      <c r="IB232"/>
      <c r="IC232"/>
      <c r="ID232"/>
      <c r="IE232"/>
      <c r="IF232"/>
      <c r="IG232"/>
      <c r="IH232"/>
      <c r="II232"/>
      <c r="IJ232"/>
      <c r="IK232"/>
      <c r="IL232"/>
      <c r="IM232"/>
      <c r="IN232"/>
      <c r="IO232"/>
      <c r="IP232"/>
      <c r="IQ232"/>
      <c r="IR232"/>
      <c r="IS232"/>
      <c r="IT232"/>
      <c r="IU232"/>
      <c r="IV232"/>
      <c r="IW232"/>
      <c r="IX232"/>
      <c r="IY232"/>
      <c r="IZ232"/>
      <c r="JA232"/>
      <c r="JB232"/>
      <c r="JC232"/>
      <c r="JD232"/>
      <c r="JE232"/>
      <c r="JF232"/>
      <c r="JG232"/>
      <c r="JH232"/>
      <c r="JI232"/>
      <c r="JJ232"/>
      <c r="JK232"/>
      <c r="JL232"/>
      <c r="JM232"/>
      <c r="JN232"/>
      <c r="JO232"/>
      <c r="JP232"/>
      <c r="JQ232"/>
      <c r="JR232"/>
      <c r="JS232"/>
      <c r="JT232"/>
      <c r="JU232"/>
      <c r="JV232"/>
      <c r="JW232"/>
      <c r="JX232"/>
      <c r="JY232"/>
      <c r="JZ232"/>
      <c r="KA232"/>
      <c r="KB232"/>
      <c r="KC232"/>
      <c r="KD232"/>
      <c r="KE232"/>
      <c r="KF232"/>
      <c r="KG232"/>
      <c r="KH232"/>
      <c r="KI232"/>
      <c r="KJ232"/>
      <c r="KK232"/>
      <c r="KL232"/>
      <c r="KM232"/>
      <c r="KN232"/>
      <c r="KO232"/>
      <c r="KP232"/>
      <c r="KQ232"/>
      <c r="KR232"/>
      <c r="KS232"/>
      <c r="KT232"/>
      <c r="KU232"/>
      <c r="KV232"/>
      <c r="KW232"/>
      <c r="KX232"/>
      <c r="KY232"/>
      <c r="KZ232"/>
      <c r="LA232"/>
      <c r="LB232"/>
      <c r="LC232"/>
      <c r="LD232"/>
      <c r="LE232"/>
      <c r="LF232"/>
      <c r="LG232"/>
      <c r="LH232"/>
      <c r="LI232"/>
      <c r="LJ232"/>
      <c r="LK232"/>
      <c r="LL232"/>
      <c r="LM232"/>
      <c r="LN232"/>
      <c r="LO232"/>
      <c r="LP232"/>
      <c r="LQ232"/>
      <c r="LR232"/>
      <c r="LS232"/>
      <c r="LT232"/>
      <c r="LU232"/>
      <c r="LV232"/>
      <c r="LW232"/>
      <c r="LX232"/>
      <c r="LY232"/>
      <c r="LZ232"/>
      <c r="MA232"/>
      <c r="MB232"/>
      <c r="MC232"/>
      <c r="MD232"/>
      <c r="ME232"/>
      <c r="MF232"/>
      <c r="MG232"/>
      <c r="MH232"/>
      <c r="MI232"/>
      <c r="MJ232"/>
      <c r="MK232"/>
      <c r="ML232"/>
      <c r="MM232"/>
      <c r="MN232"/>
      <c r="MO232"/>
      <c r="MP232"/>
      <c r="MQ232"/>
      <c r="MR232"/>
      <c r="MS232"/>
      <c r="MT232"/>
      <c r="MU232"/>
      <c r="MV232"/>
      <c r="MW232"/>
      <c r="MX232"/>
      <c r="MY232"/>
      <c r="MZ232"/>
      <c r="NA232"/>
      <c r="NB232"/>
      <c r="NC232"/>
      <c r="ND232"/>
      <c r="NE232"/>
      <c r="NF232"/>
      <c r="NG232"/>
      <c r="NH232"/>
      <c r="NI232"/>
      <c r="NJ232"/>
      <c r="NK232"/>
      <c r="NL232"/>
      <c r="NM232"/>
      <c r="NN232"/>
      <c r="NO232"/>
      <c r="NP232"/>
      <c r="NQ232"/>
      <c r="NR232"/>
      <c r="NS232"/>
      <c r="NT232"/>
      <c r="NU232"/>
      <c r="NV232"/>
      <c r="NW232"/>
      <c r="NX232"/>
      <c r="NY232"/>
      <c r="NZ232"/>
      <c r="OA232"/>
      <c r="OB232"/>
      <c r="OC232"/>
      <c r="OD232"/>
      <c r="OE232"/>
    </row>
    <row r="233" spans="1:395" s="1" customFormat="1" ht="13.5" customHeight="1" x14ac:dyDescent="0.25">
      <c r="A233" s="8">
        <v>225</v>
      </c>
      <c r="B233" t="s">
        <v>130</v>
      </c>
      <c r="C233" s="4" t="s">
        <v>82</v>
      </c>
      <c r="D233" t="s">
        <v>380</v>
      </c>
      <c r="E233" s="4" t="s">
        <v>175</v>
      </c>
      <c r="F233" t="s">
        <v>113</v>
      </c>
      <c r="G233" s="28">
        <v>55000</v>
      </c>
      <c r="H233" s="28">
        <v>1578.5</v>
      </c>
      <c r="I233" s="28">
        <v>2271.71</v>
      </c>
      <c r="J233" s="28">
        <v>1672</v>
      </c>
      <c r="K233" s="28">
        <v>2094.7800000000002</v>
      </c>
      <c r="L233" s="14">
        <f t="shared" si="33"/>
        <v>7616.99</v>
      </c>
      <c r="M233" s="14">
        <f t="shared" si="36"/>
        <v>47383.01</v>
      </c>
      <c r="N233" s="28"/>
      <c r="O233" s="28"/>
      <c r="P233"/>
      <c r="Q233" s="28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  <c r="HO233"/>
      <c r="HP233"/>
      <c r="HQ233"/>
      <c r="HR233"/>
      <c r="HS233"/>
      <c r="HT233"/>
      <c r="HU233"/>
      <c r="HV233"/>
      <c r="HW233"/>
      <c r="HX233"/>
      <c r="HY233"/>
      <c r="HZ233"/>
      <c r="IA233"/>
      <c r="IB233"/>
      <c r="IC233"/>
      <c r="ID233"/>
      <c r="IE233"/>
      <c r="IF233"/>
      <c r="IG233"/>
      <c r="IH233"/>
      <c r="II233"/>
      <c r="IJ233"/>
      <c r="IK233"/>
      <c r="IL233"/>
      <c r="IM233"/>
      <c r="IN233"/>
      <c r="IO233"/>
      <c r="IP233"/>
      <c r="IQ233"/>
      <c r="IR233"/>
      <c r="IS233"/>
      <c r="IT233"/>
      <c r="IU233"/>
      <c r="IV233"/>
      <c r="IW233"/>
      <c r="IX233"/>
      <c r="IY233"/>
      <c r="IZ233"/>
      <c r="JA233"/>
      <c r="JB233"/>
      <c r="JC233"/>
      <c r="JD233"/>
      <c r="JE233"/>
      <c r="JF233"/>
      <c r="JG233"/>
      <c r="JH233"/>
      <c r="JI233"/>
      <c r="JJ233"/>
      <c r="JK233"/>
      <c r="JL233"/>
      <c r="JM233"/>
      <c r="JN233"/>
      <c r="JO233"/>
      <c r="JP233"/>
      <c r="JQ233"/>
      <c r="JR233"/>
      <c r="JS233"/>
      <c r="JT233"/>
      <c r="JU233"/>
      <c r="JV233"/>
      <c r="JW233"/>
      <c r="JX233"/>
      <c r="JY233"/>
      <c r="JZ233"/>
      <c r="KA233"/>
      <c r="KB233"/>
      <c r="KC233"/>
      <c r="KD233"/>
      <c r="KE233"/>
      <c r="KF233"/>
      <c r="KG233"/>
      <c r="KH233"/>
      <c r="KI233"/>
      <c r="KJ233"/>
      <c r="KK233"/>
      <c r="KL233"/>
      <c r="KM233"/>
      <c r="KN233"/>
      <c r="KO233"/>
      <c r="KP233"/>
      <c r="KQ233"/>
      <c r="KR233"/>
      <c r="KS233"/>
      <c r="KT233"/>
      <c r="KU233"/>
      <c r="KV233"/>
      <c r="KW233"/>
      <c r="KX233"/>
      <c r="KY233"/>
      <c r="KZ233"/>
      <c r="LA233"/>
      <c r="LB233"/>
      <c r="LC233"/>
      <c r="LD233"/>
      <c r="LE233"/>
      <c r="LF233"/>
      <c r="LG233"/>
      <c r="LH233"/>
      <c r="LI233"/>
      <c r="LJ233"/>
      <c r="LK233"/>
      <c r="LL233"/>
      <c r="LM233"/>
      <c r="LN233"/>
      <c r="LO233"/>
      <c r="LP233"/>
      <c r="LQ233"/>
      <c r="LR233"/>
      <c r="LS233"/>
      <c r="LT233"/>
      <c r="LU233"/>
      <c r="LV233"/>
      <c r="LW233"/>
      <c r="LX233"/>
      <c r="LY233"/>
      <c r="LZ233"/>
      <c r="MA233"/>
      <c r="MB233"/>
      <c r="MC233"/>
      <c r="MD233"/>
      <c r="ME233"/>
      <c r="MF233"/>
      <c r="MG233"/>
      <c r="MH233"/>
      <c r="MI233"/>
      <c r="MJ233"/>
      <c r="MK233"/>
      <c r="ML233"/>
      <c r="MM233"/>
      <c r="MN233"/>
      <c r="MO233"/>
      <c r="MP233"/>
      <c r="MQ233"/>
      <c r="MR233"/>
      <c r="MS233"/>
      <c r="MT233"/>
      <c r="MU233"/>
      <c r="MV233"/>
      <c r="MW233"/>
      <c r="MX233"/>
      <c r="MY233"/>
      <c r="MZ233"/>
      <c r="NA233"/>
      <c r="NB233"/>
      <c r="NC233"/>
      <c r="ND233"/>
      <c r="NE233"/>
      <c r="NF233"/>
      <c r="NG233"/>
      <c r="NH233"/>
      <c r="NI233"/>
      <c r="NJ233"/>
      <c r="NK233"/>
      <c r="NL233"/>
      <c r="NM233"/>
      <c r="NN233"/>
      <c r="NO233"/>
      <c r="NP233"/>
      <c r="NQ233"/>
      <c r="NR233"/>
      <c r="NS233"/>
      <c r="NT233"/>
      <c r="NU233"/>
      <c r="NV233"/>
      <c r="NW233"/>
      <c r="NX233"/>
      <c r="NY233"/>
      <c r="NZ233"/>
      <c r="OA233"/>
      <c r="OB233"/>
      <c r="OC233"/>
      <c r="OD233"/>
      <c r="OE233"/>
    </row>
    <row r="234" spans="1:395" s="1" customFormat="1" ht="15.75" customHeight="1" x14ac:dyDescent="0.25">
      <c r="A234" s="8">
        <v>226</v>
      </c>
      <c r="B234" t="s">
        <v>133</v>
      </c>
      <c r="C234" s="4" t="s">
        <v>82</v>
      </c>
      <c r="D234" t="s">
        <v>381</v>
      </c>
      <c r="E234" s="4" t="s">
        <v>175</v>
      </c>
      <c r="F234" t="s">
        <v>113</v>
      </c>
      <c r="G234" s="13">
        <v>47000</v>
      </c>
      <c r="H234" s="28">
        <v>1348.9</v>
      </c>
      <c r="I234" s="28">
        <v>1142.6300000000001</v>
      </c>
      <c r="J234" s="28">
        <v>1428.8</v>
      </c>
      <c r="K234" s="28">
        <v>2194.7800000000002</v>
      </c>
      <c r="L234" s="14">
        <f t="shared" si="33"/>
        <v>6115.11</v>
      </c>
      <c r="M234" s="14">
        <f t="shared" si="36"/>
        <v>40884.89</v>
      </c>
      <c r="N234" s="28"/>
      <c r="O234" s="28"/>
      <c r="P234"/>
      <c r="Q234" s="28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  <c r="HO234"/>
      <c r="HP234"/>
      <c r="HQ234"/>
      <c r="HR234"/>
      <c r="HS234"/>
      <c r="HT234"/>
      <c r="HU234"/>
      <c r="HV234"/>
      <c r="HW234"/>
      <c r="HX234"/>
      <c r="HY234"/>
      <c r="HZ234"/>
      <c r="IA234"/>
      <c r="IB234"/>
      <c r="IC234"/>
      <c r="ID234"/>
      <c r="IE234"/>
      <c r="IF234"/>
      <c r="IG234"/>
      <c r="IH234"/>
      <c r="II234"/>
      <c r="IJ234"/>
      <c r="IK234"/>
      <c r="IL234"/>
      <c r="IM234"/>
      <c r="IN234"/>
      <c r="IO234"/>
      <c r="IP234"/>
      <c r="IQ234"/>
      <c r="IR234"/>
      <c r="IS234"/>
      <c r="IT234"/>
      <c r="IU234"/>
      <c r="IV234"/>
      <c r="IW234"/>
      <c r="IX234"/>
      <c r="IY234"/>
      <c r="IZ234"/>
      <c r="JA234"/>
      <c r="JB234"/>
      <c r="JC234"/>
      <c r="JD234"/>
      <c r="JE234"/>
      <c r="JF234"/>
      <c r="JG234"/>
      <c r="JH234"/>
      <c r="JI234"/>
      <c r="JJ234"/>
      <c r="JK234"/>
      <c r="JL234"/>
      <c r="JM234"/>
      <c r="JN234"/>
      <c r="JO234"/>
      <c r="JP234"/>
      <c r="JQ234"/>
      <c r="JR234"/>
      <c r="JS234"/>
      <c r="JT234"/>
      <c r="JU234"/>
      <c r="JV234"/>
      <c r="JW234"/>
      <c r="JX234"/>
      <c r="JY234"/>
      <c r="JZ234"/>
      <c r="KA234"/>
      <c r="KB234"/>
      <c r="KC234"/>
      <c r="KD234"/>
      <c r="KE234"/>
      <c r="KF234"/>
      <c r="KG234"/>
      <c r="KH234"/>
      <c r="KI234"/>
      <c r="KJ234"/>
      <c r="KK234"/>
      <c r="KL234"/>
      <c r="KM234"/>
      <c r="KN234"/>
      <c r="KO234"/>
      <c r="KP234"/>
      <c r="KQ234"/>
      <c r="KR234"/>
      <c r="KS234"/>
      <c r="KT234"/>
      <c r="KU234"/>
      <c r="KV234"/>
      <c r="KW234"/>
      <c r="KX234"/>
      <c r="KY234"/>
      <c r="KZ234"/>
      <c r="LA234"/>
      <c r="LB234"/>
      <c r="LC234"/>
      <c r="LD234"/>
      <c r="LE234"/>
      <c r="LF234"/>
      <c r="LG234"/>
      <c r="LH234"/>
      <c r="LI234"/>
      <c r="LJ234"/>
      <c r="LK234"/>
      <c r="LL234"/>
      <c r="LM234"/>
      <c r="LN234"/>
      <c r="LO234"/>
      <c r="LP234"/>
      <c r="LQ234"/>
      <c r="LR234"/>
      <c r="LS234"/>
      <c r="LT234"/>
      <c r="LU234"/>
      <c r="LV234"/>
      <c r="LW234"/>
      <c r="LX234"/>
      <c r="LY234"/>
      <c r="LZ234"/>
      <c r="MA234"/>
      <c r="MB234"/>
      <c r="MC234"/>
      <c r="MD234"/>
      <c r="ME234"/>
      <c r="MF234"/>
      <c r="MG234"/>
      <c r="MH234"/>
      <c r="MI234"/>
      <c r="MJ234"/>
      <c r="MK234"/>
      <c r="ML234"/>
      <c r="MM234"/>
      <c r="MN234"/>
      <c r="MO234"/>
      <c r="MP234"/>
      <c r="MQ234"/>
      <c r="MR234"/>
      <c r="MS234"/>
      <c r="MT234"/>
      <c r="MU234"/>
      <c r="MV234"/>
      <c r="MW234"/>
      <c r="MX234"/>
      <c r="MY234"/>
      <c r="MZ234"/>
      <c r="NA234"/>
      <c r="NB234"/>
      <c r="NC234"/>
      <c r="ND234"/>
      <c r="NE234"/>
      <c r="NF234"/>
      <c r="NG234"/>
      <c r="NH234"/>
      <c r="NI234"/>
      <c r="NJ234"/>
      <c r="NK234"/>
      <c r="NL234"/>
      <c r="NM234"/>
      <c r="NN234"/>
      <c r="NO234"/>
      <c r="NP234"/>
      <c r="NQ234"/>
      <c r="NR234"/>
      <c r="NS234"/>
      <c r="NT234"/>
      <c r="NU234"/>
      <c r="NV234"/>
      <c r="NW234"/>
      <c r="NX234"/>
      <c r="NY234"/>
      <c r="NZ234"/>
      <c r="OA234"/>
      <c r="OB234"/>
      <c r="OC234"/>
      <c r="OD234"/>
      <c r="OE234"/>
    </row>
    <row r="235" spans="1:395" s="1" customFormat="1" x14ac:dyDescent="0.25">
      <c r="A235" s="8">
        <v>227</v>
      </c>
      <c r="B235" s="6" t="s">
        <v>132</v>
      </c>
      <c r="C235" s="4" t="s">
        <v>82</v>
      </c>
      <c r="D235" s="6" t="s">
        <v>291</v>
      </c>
      <c r="E235" s="21" t="s">
        <v>176</v>
      </c>
      <c r="F235" s="6" t="s">
        <v>113</v>
      </c>
      <c r="G235" s="28">
        <v>55000</v>
      </c>
      <c r="H235" s="28">
        <v>1578.5</v>
      </c>
      <c r="I235" s="28">
        <v>2559.6799999999998</v>
      </c>
      <c r="J235" s="28">
        <v>1672</v>
      </c>
      <c r="K235" s="28">
        <v>175</v>
      </c>
      <c r="L235" s="14">
        <f t="shared" si="33"/>
        <v>5985.18</v>
      </c>
      <c r="M235" s="14">
        <f t="shared" si="36"/>
        <v>49014.82</v>
      </c>
      <c r="N235" s="28"/>
      <c r="O235" s="28"/>
      <c r="P235"/>
      <c r="Q235" s="28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  <c r="HO235"/>
      <c r="HP235"/>
      <c r="HQ235"/>
      <c r="HR235"/>
      <c r="HS235"/>
      <c r="HT235"/>
      <c r="HU235"/>
      <c r="HV235"/>
      <c r="HW235"/>
      <c r="HX235"/>
      <c r="HY235"/>
      <c r="HZ235"/>
      <c r="IA235"/>
      <c r="IB235"/>
      <c r="IC235"/>
      <c r="ID235"/>
      <c r="IE235"/>
      <c r="IF235"/>
      <c r="IG235"/>
      <c r="IH235"/>
      <c r="II235"/>
      <c r="IJ235"/>
      <c r="IK235"/>
      <c r="IL235"/>
      <c r="IM235"/>
      <c r="IN235"/>
      <c r="IO235"/>
      <c r="IP235"/>
      <c r="IQ235"/>
      <c r="IR235"/>
      <c r="IS235"/>
      <c r="IT235"/>
      <c r="IU235"/>
      <c r="IV235"/>
      <c r="IW235"/>
      <c r="IX235"/>
      <c r="IY235"/>
      <c r="IZ235"/>
      <c r="JA235"/>
      <c r="JB235"/>
      <c r="JC235"/>
      <c r="JD235"/>
      <c r="JE235"/>
      <c r="JF235"/>
      <c r="JG235"/>
      <c r="JH235"/>
      <c r="JI235"/>
      <c r="JJ235"/>
      <c r="JK235"/>
      <c r="JL235"/>
      <c r="JM235"/>
      <c r="JN235"/>
      <c r="JO235"/>
      <c r="JP235"/>
      <c r="JQ235"/>
      <c r="JR235"/>
      <c r="JS235"/>
      <c r="JT235"/>
      <c r="JU235"/>
      <c r="JV235"/>
      <c r="JW235"/>
      <c r="JX235"/>
      <c r="JY235"/>
      <c r="JZ235"/>
      <c r="KA235"/>
      <c r="KB235"/>
      <c r="KC235"/>
      <c r="KD235"/>
      <c r="KE235"/>
      <c r="KF235"/>
      <c r="KG235"/>
      <c r="KH235"/>
      <c r="KI235"/>
      <c r="KJ235"/>
      <c r="KK235"/>
      <c r="KL235"/>
      <c r="KM235"/>
      <c r="KN235"/>
      <c r="KO235"/>
      <c r="KP235"/>
      <c r="KQ235"/>
      <c r="KR235"/>
      <c r="KS235"/>
      <c r="KT235"/>
      <c r="KU235"/>
      <c r="KV235"/>
      <c r="KW235"/>
      <c r="KX235"/>
      <c r="KY235"/>
      <c r="KZ235"/>
      <c r="LA235"/>
      <c r="LB235"/>
      <c r="LC235"/>
      <c r="LD235"/>
      <c r="LE235"/>
      <c r="LF235"/>
      <c r="LG235"/>
      <c r="LH235"/>
      <c r="LI235"/>
      <c r="LJ235"/>
      <c r="LK235"/>
      <c r="LL235"/>
      <c r="LM235"/>
      <c r="LN235"/>
      <c r="LO235"/>
      <c r="LP235"/>
      <c r="LQ235"/>
      <c r="LR235"/>
      <c r="LS235"/>
      <c r="LT235"/>
      <c r="LU235"/>
      <c r="LV235"/>
      <c r="LW235"/>
      <c r="LX235"/>
      <c r="LY235"/>
      <c r="LZ235"/>
      <c r="MA235"/>
      <c r="MB235"/>
      <c r="MC235"/>
      <c r="MD235"/>
      <c r="ME235"/>
      <c r="MF235"/>
      <c r="MG235"/>
      <c r="MH235"/>
      <c r="MI235"/>
      <c r="MJ235"/>
      <c r="MK235"/>
      <c r="ML235"/>
      <c r="MM235"/>
      <c r="MN235"/>
      <c r="MO235"/>
      <c r="MP235"/>
      <c r="MQ235"/>
      <c r="MR235"/>
      <c r="MS235"/>
      <c r="MT235"/>
      <c r="MU235"/>
      <c r="MV235"/>
      <c r="MW235"/>
      <c r="MX235"/>
      <c r="MY235"/>
      <c r="MZ235"/>
      <c r="NA235"/>
      <c r="NB235"/>
      <c r="NC235"/>
      <c r="ND235"/>
      <c r="NE235"/>
      <c r="NF235"/>
      <c r="NG235"/>
      <c r="NH235"/>
      <c r="NI235"/>
      <c r="NJ235"/>
      <c r="NK235"/>
      <c r="NL235"/>
      <c r="NM235"/>
      <c r="NN235"/>
      <c r="NO235"/>
      <c r="NP235"/>
      <c r="NQ235"/>
      <c r="NR235"/>
      <c r="NS235"/>
      <c r="NT235"/>
      <c r="NU235"/>
      <c r="NV235"/>
      <c r="NW235"/>
      <c r="NX235"/>
      <c r="NY235"/>
      <c r="NZ235"/>
      <c r="OA235"/>
      <c r="OB235"/>
      <c r="OC235"/>
      <c r="OD235"/>
      <c r="OE235"/>
    </row>
    <row r="236" spans="1:395" s="1" customFormat="1" x14ac:dyDescent="0.25">
      <c r="A236" s="8">
        <v>228</v>
      </c>
      <c r="B236" t="s">
        <v>412</v>
      </c>
      <c r="C236" s="6" t="s">
        <v>213</v>
      </c>
      <c r="D236" t="s">
        <v>114</v>
      </c>
      <c r="E236" s="4" t="s">
        <v>175</v>
      </c>
      <c r="F236" t="s">
        <v>113</v>
      </c>
      <c r="G236" s="13">
        <v>35000</v>
      </c>
      <c r="H236" s="13">
        <f t="shared" ref="H236:H242" si="41">G236*0.0287</f>
        <v>1004.5</v>
      </c>
      <c r="I236" s="13">
        <v>0</v>
      </c>
      <c r="J236" s="13">
        <f t="shared" ref="J236:J242" si="42">G236*0.0304</f>
        <v>1064</v>
      </c>
      <c r="K236" s="13">
        <v>175</v>
      </c>
      <c r="L236" s="14">
        <f t="shared" si="33"/>
        <v>2243.5</v>
      </c>
      <c r="M236" s="14">
        <f t="shared" si="36"/>
        <v>32756.5</v>
      </c>
      <c r="N236" s="28"/>
      <c r="O236" s="28"/>
      <c r="P236"/>
      <c r="Q236" s="28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  <c r="HO236"/>
      <c r="HP236"/>
      <c r="HQ236"/>
      <c r="HR236"/>
      <c r="HS236"/>
      <c r="HT236"/>
      <c r="HU236"/>
      <c r="HV236"/>
      <c r="HW236"/>
      <c r="HX236"/>
      <c r="HY236"/>
      <c r="HZ236"/>
      <c r="IA236"/>
      <c r="IB236"/>
      <c r="IC236"/>
      <c r="ID236"/>
      <c r="IE236"/>
      <c r="IF236"/>
      <c r="IG236"/>
      <c r="IH236"/>
      <c r="II236"/>
      <c r="IJ236"/>
      <c r="IK236"/>
      <c r="IL236"/>
      <c r="IM236"/>
      <c r="IN236"/>
      <c r="IO236"/>
      <c r="IP236"/>
      <c r="IQ236"/>
      <c r="IR236"/>
      <c r="IS236"/>
      <c r="IT236"/>
      <c r="IU236"/>
      <c r="IV236"/>
      <c r="IW236"/>
      <c r="IX236"/>
      <c r="IY236"/>
      <c r="IZ236"/>
      <c r="JA236"/>
      <c r="JB236"/>
      <c r="JC236"/>
      <c r="JD236"/>
      <c r="JE236"/>
      <c r="JF236"/>
      <c r="JG236"/>
      <c r="JH236"/>
      <c r="JI236"/>
      <c r="JJ236"/>
      <c r="JK236"/>
      <c r="JL236"/>
      <c r="JM236"/>
      <c r="JN236"/>
      <c r="JO236"/>
      <c r="JP236"/>
      <c r="JQ236"/>
      <c r="JR236"/>
      <c r="JS236"/>
      <c r="JT236"/>
      <c r="JU236"/>
      <c r="JV236"/>
      <c r="JW236"/>
      <c r="JX236"/>
      <c r="JY236"/>
      <c r="JZ236"/>
      <c r="KA236"/>
      <c r="KB236"/>
      <c r="KC236"/>
      <c r="KD236"/>
      <c r="KE236"/>
      <c r="KF236"/>
      <c r="KG236"/>
      <c r="KH236"/>
      <c r="KI236"/>
      <c r="KJ236"/>
      <c r="KK236"/>
      <c r="KL236"/>
      <c r="KM236"/>
      <c r="KN236"/>
      <c r="KO236"/>
      <c r="KP236"/>
      <c r="KQ236"/>
      <c r="KR236"/>
      <c r="KS236"/>
      <c r="KT236"/>
      <c r="KU236"/>
      <c r="KV236"/>
      <c r="KW236"/>
      <c r="KX236"/>
      <c r="KY236"/>
      <c r="KZ236"/>
      <c r="LA236"/>
      <c r="LB236"/>
      <c r="LC236"/>
      <c r="LD236"/>
      <c r="LE236"/>
      <c r="LF236"/>
      <c r="LG236"/>
      <c r="LH236"/>
      <c r="LI236"/>
      <c r="LJ236"/>
      <c r="LK236"/>
      <c r="LL236"/>
      <c r="LM236"/>
      <c r="LN236"/>
      <c r="LO236"/>
      <c r="LP236"/>
      <c r="LQ236"/>
      <c r="LR236"/>
      <c r="LS236"/>
      <c r="LT236"/>
      <c r="LU236"/>
      <c r="LV236"/>
      <c r="LW236"/>
      <c r="LX236"/>
      <c r="LY236"/>
      <c r="LZ236"/>
      <c r="MA236"/>
      <c r="MB236"/>
      <c r="MC236"/>
      <c r="MD236"/>
      <c r="ME236"/>
      <c r="MF236"/>
      <c r="MG236"/>
      <c r="MH236"/>
      <c r="MI236"/>
      <c r="MJ236"/>
      <c r="MK236"/>
      <c r="ML236"/>
      <c r="MM236"/>
      <c r="MN236"/>
      <c r="MO236"/>
      <c r="MP236"/>
      <c r="MQ236"/>
      <c r="MR236"/>
      <c r="MS236"/>
      <c r="MT236"/>
      <c r="MU236"/>
      <c r="MV236"/>
      <c r="MW236"/>
      <c r="MX236"/>
      <c r="MY236"/>
      <c r="MZ236"/>
      <c r="NA236"/>
      <c r="NB236"/>
      <c r="NC236"/>
      <c r="ND236"/>
      <c r="NE236"/>
      <c r="NF236"/>
      <c r="NG236"/>
      <c r="NH236"/>
      <c r="NI236"/>
      <c r="NJ236"/>
      <c r="NK236"/>
      <c r="NL236"/>
      <c r="NM236"/>
      <c r="NN236"/>
      <c r="NO236"/>
      <c r="NP236"/>
      <c r="NQ236"/>
      <c r="NR236"/>
      <c r="NS236"/>
      <c r="NT236"/>
      <c r="NU236"/>
      <c r="NV236"/>
      <c r="NW236"/>
      <c r="NX236"/>
      <c r="NY236"/>
      <c r="NZ236"/>
      <c r="OA236"/>
      <c r="OB236"/>
      <c r="OC236"/>
      <c r="OD236"/>
      <c r="OE236"/>
    </row>
    <row r="237" spans="1:395" s="1" customFormat="1" x14ac:dyDescent="0.25">
      <c r="A237" s="8">
        <v>229</v>
      </c>
      <c r="B237" s="7" t="s">
        <v>72</v>
      </c>
      <c r="C237" s="7" t="s">
        <v>199</v>
      </c>
      <c r="D237" s="7" t="s">
        <v>201</v>
      </c>
      <c r="E237" s="20" t="s">
        <v>175</v>
      </c>
      <c r="F237" t="s">
        <v>112</v>
      </c>
      <c r="G237" s="28">
        <v>65000</v>
      </c>
      <c r="H237" s="28">
        <v>1865.5</v>
      </c>
      <c r="I237" s="28">
        <v>4427.58</v>
      </c>
      <c r="J237" s="28">
        <v>1976</v>
      </c>
      <c r="K237" s="28">
        <v>175</v>
      </c>
      <c r="L237" s="14">
        <f t="shared" si="33"/>
        <v>8444.08</v>
      </c>
      <c r="M237" s="14">
        <f t="shared" si="36"/>
        <v>56555.92</v>
      </c>
      <c r="N237" s="28"/>
      <c r="O237" s="28"/>
      <c r="P237"/>
      <c r="Q237" s="28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  <c r="HO237"/>
      <c r="HP237"/>
      <c r="HQ237"/>
      <c r="HR237"/>
      <c r="HS237"/>
      <c r="HT237"/>
      <c r="HU237"/>
      <c r="HV237"/>
      <c r="HW237"/>
      <c r="HX237"/>
      <c r="HY237"/>
      <c r="HZ237"/>
      <c r="IA237"/>
      <c r="IB237"/>
      <c r="IC237"/>
      <c r="ID237"/>
      <c r="IE237"/>
      <c r="IF237"/>
      <c r="IG237"/>
      <c r="IH237"/>
      <c r="II237"/>
      <c r="IJ237"/>
      <c r="IK237"/>
      <c r="IL237"/>
      <c r="IM237"/>
      <c r="IN237"/>
      <c r="IO237"/>
      <c r="IP237"/>
      <c r="IQ237"/>
      <c r="IR237"/>
      <c r="IS237"/>
      <c r="IT237"/>
      <c r="IU237"/>
      <c r="IV237"/>
      <c r="IW237"/>
      <c r="IX237"/>
      <c r="IY237"/>
      <c r="IZ237"/>
      <c r="JA237"/>
      <c r="JB237"/>
      <c r="JC237"/>
      <c r="JD237"/>
      <c r="JE237"/>
      <c r="JF237"/>
      <c r="JG237"/>
      <c r="JH237"/>
      <c r="JI237"/>
      <c r="JJ237"/>
      <c r="JK237"/>
      <c r="JL237"/>
      <c r="JM237"/>
      <c r="JN237"/>
      <c r="JO237"/>
      <c r="JP237"/>
      <c r="JQ237"/>
      <c r="JR237"/>
      <c r="JS237"/>
      <c r="JT237"/>
      <c r="JU237"/>
      <c r="JV237"/>
      <c r="JW237"/>
      <c r="JX237"/>
      <c r="JY237"/>
      <c r="JZ237"/>
      <c r="KA237"/>
      <c r="KB237"/>
      <c r="KC237"/>
      <c r="KD237"/>
      <c r="KE237"/>
      <c r="KF237"/>
      <c r="KG237"/>
      <c r="KH237"/>
      <c r="KI237"/>
      <c r="KJ237"/>
      <c r="KK237"/>
      <c r="KL237"/>
      <c r="KM237"/>
      <c r="KN237"/>
      <c r="KO237"/>
      <c r="KP237"/>
      <c r="KQ237"/>
      <c r="KR237"/>
      <c r="KS237"/>
      <c r="KT237"/>
      <c r="KU237"/>
      <c r="KV237"/>
      <c r="KW237"/>
      <c r="KX237"/>
      <c r="KY237"/>
      <c r="KZ237"/>
      <c r="LA237"/>
      <c r="LB237"/>
      <c r="LC237"/>
      <c r="LD237"/>
      <c r="LE237"/>
      <c r="LF237"/>
      <c r="LG237"/>
      <c r="LH237"/>
      <c r="LI237"/>
      <c r="LJ237"/>
      <c r="LK237"/>
      <c r="LL237"/>
      <c r="LM237"/>
      <c r="LN237"/>
      <c r="LO237"/>
      <c r="LP237"/>
      <c r="LQ237"/>
      <c r="LR237"/>
      <c r="LS237"/>
      <c r="LT237"/>
      <c r="LU237"/>
      <c r="LV237"/>
      <c r="LW237"/>
      <c r="LX237"/>
      <c r="LY237"/>
      <c r="LZ237"/>
      <c r="MA237"/>
      <c r="MB237"/>
      <c r="MC237"/>
      <c r="MD237"/>
      <c r="ME237"/>
      <c r="MF237"/>
      <c r="MG237"/>
      <c r="MH237"/>
      <c r="MI237"/>
      <c r="MJ237"/>
      <c r="MK237"/>
      <c r="ML237"/>
      <c r="MM237"/>
      <c r="MN237"/>
      <c r="MO237"/>
      <c r="MP237"/>
      <c r="MQ237"/>
      <c r="MR237"/>
      <c r="MS237"/>
      <c r="MT237"/>
      <c r="MU237"/>
      <c r="MV237"/>
      <c r="MW237"/>
      <c r="MX237"/>
      <c r="MY237"/>
      <c r="MZ237"/>
      <c r="NA237"/>
      <c r="NB237"/>
      <c r="NC237"/>
      <c r="ND237"/>
      <c r="NE237"/>
      <c r="NF237"/>
      <c r="NG237"/>
      <c r="NH237"/>
      <c r="NI237"/>
      <c r="NJ237"/>
      <c r="NK237"/>
      <c r="NL237"/>
      <c r="NM237"/>
      <c r="NN237"/>
      <c r="NO237"/>
      <c r="NP237"/>
      <c r="NQ237"/>
      <c r="NR237"/>
      <c r="NS237"/>
      <c r="NT237"/>
      <c r="NU237"/>
      <c r="NV237"/>
      <c r="NW237"/>
      <c r="NX237"/>
      <c r="NY237"/>
      <c r="NZ237"/>
      <c r="OA237"/>
      <c r="OB237"/>
      <c r="OC237"/>
      <c r="OD237"/>
      <c r="OE237"/>
    </row>
    <row r="238" spans="1:395" s="1" customFormat="1" x14ac:dyDescent="0.25">
      <c r="A238" s="8">
        <v>230</v>
      </c>
      <c r="B238" s="7" t="s">
        <v>207</v>
      </c>
      <c r="C238" s="7" t="s">
        <v>199</v>
      </c>
      <c r="D238" s="7" t="s">
        <v>201</v>
      </c>
      <c r="E238" s="20" t="s">
        <v>175</v>
      </c>
      <c r="F238" t="s">
        <v>112</v>
      </c>
      <c r="G238" s="26">
        <v>95000</v>
      </c>
      <c r="H238" s="28">
        <v>2726.5</v>
      </c>
      <c r="I238" s="28">
        <v>10449.299999999999</v>
      </c>
      <c r="J238" s="28">
        <v>2888</v>
      </c>
      <c r="K238" s="28">
        <v>1944.78</v>
      </c>
      <c r="L238" s="14">
        <f t="shared" si="33"/>
        <v>18008.580000000002</v>
      </c>
      <c r="M238" s="14">
        <f t="shared" si="36"/>
        <v>76991.42</v>
      </c>
      <c r="N238" s="28"/>
      <c r="O238" s="28"/>
      <c r="P238"/>
      <c r="Q238" s="2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  <c r="HO238"/>
      <c r="HP238"/>
      <c r="HQ238"/>
      <c r="HR238"/>
      <c r="HS238"/>
      <c r="HT238"/>
      <c r="HU238"/>
      <c r="HV238"/>
      <c r="HW238"/>
      <c r="HX238"/>
      <c r="HY238"/>
      <c r="HZ238"/>
      <c r="IA238"/>
      <c r="IB238"/>
      <c r="IC238"/>
      <c r="ID238"/>
      <c r="IE238"/>
      <c r="IF238"/>
      <c r="IG238"/>
      <c r="IH238"/>
      <c r="II238"/>
      <c r="IJ238"/>
      <c r="IK238"/>
      <c r="IL238"/>
      <c r="IM238"/>
      <c r="IN238"/>
      <c r="IO238"/>
      <c r="IP238"/>
      <c r="IQ238"/>
      <c r="IR238"/>
      <c r="IS238"/>
      <c r="IT238"/>
      <c r="IU238"/>
      <c r="IV238"/>
      <c r="IW238"/>
      <c r="IX238"/>
      <c r="IY238"/>
      <c r="IZ238"/>
      <c r="JA238"/>
      <c r="JB238"/>
      <c r="JC238"/>
      <c r="JD238"/>
      <c r="JE238"/>
      <c r="JF238"/>
      <c r="JG238"/>
      <c r="JH238"/>
      <c r="JI238"/>
      <c r="JJ238"/>
      <c r="JK238"/>
      <c r="JL238"/>
      <c r="JM238"/>
      <c r="JN238"/>
      <c r="JO238"/>
      <c r="JP238"/>
      <c r="JQ238"/>
      <c r="JR238"/>
      <c r="JS238"/>
      <c r="JT238"/>
      <c r="JU238"/>
      <c r="JV238"/>
      <c r="JW238"/>
      <c r="JX238"/>
      <c r="JY238"/>
      <c r="JZ238"/>
      <c r="KA238"/>
      <c r="KB238"/>
      <c r="KC238"/>
      <c r="KD238"/>
      <c r="KE238"/>
      <c r="KF238"/>
      <c r="KG238"/>
      <c r="KH238"/>
      <c r="KI238"/>
      <c r="KJ238"/>
      <c r="KK238"/>
      <c r="KL238"/>
      <c r="KM238"/>
      <c r="KN238"/>
      <c r="KO238"/>
      <c r="KP238"/>
      <c r="KQ238"/>
      <c r="KR238"/>
      <c r="KS238"/>
      <c r="KT238"/>
      <c r="KU238"/>
      <c r="KV238"/>
      <c r="KW238"/>
      <c r="KX238"/>
      <c r="KY238"/>
      <c r="KZ238"/>
      <c r="LA238"/>
      <c r="LB238"/>
      <c r="LC238"/>
      <c r="LD238"/>
      <c r="LE238"/>
      <c r="LF238"/>
      <c r="LG238"/>
      <c r="LH238"/>
      <c r="LI238"/>
      <c r="LJ238"/>
      <c r="LK238"/>
      <c r="LL238"/>
      <c r="LM238"/>
      <c r="LN238"/>
      <c r="LO238"/>
      <c r="LP238"/>
      <c r="LQ238"/>
      <c r="LR238"/>
      <c r="LS238"/>
      <c r="LT238"/>
      <c r="LU238"/>
      <c r="LV238"/>
      <c r="LW238"/>
      <c r="LX238"/>
      <c r="LY238"/>
      <c r="LZ238"/>
      <c r="MA238"/>
      <c r="MB238"/>
      <c r="MC238"/>
      <c r="MD238"/>
      <c r="ME238"/>
      <c r="MF238"/>
      <c r="MG238"/>
      <c r="MH238"/>
      <c r="MI238"/>
      <c r="MJ238"/>
      <c r="MK238"/>
      <c r="ML238"/>
      <c r="MM238"/>
      <c r="MN238"/>
      <c r="MO238"/>
      <c r="MP238"/>
      <c r="MQ238"/>
      <c r="MR238"/>
      <c r="MS238"/>
      <c r="MT238"/>
      <c r="MU238"/>
      <c r="MV238"/>
      <c r="MW238"/>
      <c r="MX238"/>
      <c r="MY238"/>
      <c r="MZ238"/>
      <c r="NA238"/>
      <c r="NB238"/>
      <c r="NC238"/>
      <c r="ND238"/>
      <c r="NE238"/>
      <c r="NF238"/>
      <c r="NG238"/>
      <c r="NH238"/>
      <c r="NI238"/>
      <c r="NJ238"/>
      <c r="NK238"/>
      <c r="NL238"/>
      <c r="NM238"/>
      <c r="NN238"/>
      <c r="NO238"/>
      <c r="NP238"/>
      <c r="NQ238"/>
      <c r="NR238"/>
      <c r="NS238"/>
      <c r="NT238"/>
      <c r="NU238"/>
      <c r="NV238"/>
      <c r="NW238"/>
      <c r="NX238"/>
      <c r="NY238"/>
      <c r="NZ238"/>
      <c r="OA238"/>
      <c r="OB238"/>
      <c r="OC238"/>
      <c r="OD238"/>
      <c r="OE238"/>
    </row>
    <row r="239" spans="1:395" s="1" customFormat="1" x14ac:dyDescent="0.25">
      <c r="A239" s="8">
        <v>231</v>
      </c>
      <c r="B239" t="s">
        <v>460</v>
      </c>
      <c r="C239" s="7" t="s">
        <v>199</v>
      </c>
      <c r="D239" s="7" t="s">
        <v>201</v>
      </c>
      <c r="E239" s="20" t="s">
        <v>175</v>
      </c>
      <c r="F239" t="s">
        <v>112</v>
      </c>
      <c r="G239" s="28">
        <v>65000</v>
      </c>
      <c r="H239" s="28">
        <v>1865.5</v>
      </c>
      <c r="I239" s="28">
        <v>4427.58</v>
      </c>
      <c r="J239" s="28">
        <v>1976</v>
      </c>
      <c r="K239" s="28">
        <v>175</v>
      </c>
      <c r="L239" s="28">
        <v>8444.08</v>
      </c>
      <c r="M239" s="14">
        <f t="shared" si="36"/>
        <v>56555.92</v>
      </c>
      <c r="N239" s="28"/>
      <c r="O239" s="28"/>
      <c r="P239"/>
      <c r="Q239" s="28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  <c r="HO239"/>
      <c r="HP239"/>
      <c r="HQ239"/>
      <c r="HR239"/>
      <c r="HS239"/>
      <c r="HT239"/>
      <c r="HU239"/>
      <c r="HV239"/>
      <c r="HW239"/>
      <c r="HX239"/>
      <c r="HY239"/>
      <c r="HZ239"/>
      <c r="IA239"/>
      <c r="IB239"/>
      <c r="IC239"/>
      <c r="ID239"/>
      <c r="IE239"/>
      <c r="IF239"/>
      <c r="IG239"/>
      <c r="IH239"/>
      <c r="II239"/>
      <c r="IJ239"/>
      <c r="IK239"/>
      <c r="IL239"/>
      <c r="IM239"/>
      <c r="IN239"/>
      <c r="IO239"/>
      <c r="IP239"/>
      <c r="IQ239"/>
      <c r="IR239"/>
      <c r="IS239"/>
      <c r="IT239"/>
      <c r="IU239"/>
      <c r="IV239"/>
      <c r="IW239"/>
      <c r="IX239"/>
      <c r="IY239"/>
      <c r="IZ239"/>
      <c r="JA239"/>
      <c r="JB239"/>
      <c r="JC239"/>
      <c r="JD239"/>
      <c r="JE239"/>
      <c r="JF239"/>
      <c r="JG239"/>
      <c r="JH239"/>
      <c r="JI239"/>
      <c r="JJ239"/>
      <c r="JK239"/>
      <c r="JL239"/>
      <c r="JM239"/>
      <c r="JN239"/>
      <c r="JO239"/>
      <c r="JP239"/>
      <c r="JQ239"/>
      <c r="JR239"/>
      <c r="JS239"/>
      <c r="JT239"/>
      <c r="JU239"/>
      <c r="JV239"/>
      <c r="JW239"/>
      <c r="JX239"/>
      <c r="JY239"/>
      <c r="JZ239"/>
      <c r="KA239"/>
      <c r="KB239"/>
      <c r="KC239"/>
      <c r="KD239"/>
      <c r="KE239"/>
      <c r="KF239"/>
      <c r="KG239"/>
      <c r="KH239"/>
      <c r="KI239"/>
      <c r="KJ239"/>
      <c r="KK239"/>
      <c r="KL239"/>
      <c r="KM239"/>
      <c r="KN239"/>
      <c r="KO239"/>
      <c r="KP239"/>
      <c r="KQ239"/>
      <c r="KR239"/>
      <c r="KS239"/>
      <c r="KT239"/>
      <c r="KU239"/>
      <c r="KV239"/>
      <c r="KW239"/>
      <c r="KX239"/>
      <c r="KY239"/>
      <c r="KZ239"/>
      <c r="LA239"/>
      <c r="LB239"/>
      <c r="LC239"/>
      <c r="LD239"/>
      <c r="LE239"/>
      <c r="LF239"/>
      <c r="LG239"/>
      <c r="LH239"/>
      <c r="LI239"/>
      <c r="LJ239"/>
      <c r="LK239"/>
      <c r="LL239"/>
      <c r="LM239"/>
      <c r="LN239"/>
      <c r="LO239"/>
      <c r="LP239"/>
      <c r="LQ239"/>
      <c r="LR239"/>
      <c r="LS239"/>
      <c r="LT239"/>
      <c r="LU239"/>
      <c r="LV239"/>
      <c r="LW239"/>
      <c r="LX239"/>
      <c r="LY239"/>
      <c r="LZ239"/>
      <c r="MA239"/>
      <c r="MB239"/>
      <c r="MC239"/>
      <c r="MD239"/>
      <c r="ME239"/>
      <c r="MF239"/>
      <c r="MG239"/>
      <c r="MH239"/>
      <c r="MI239"/>
      <c r="MJ239"/>
      <c r="MK239"/>
      <c r="ML239"/>
      <c r="MM239"/>
      <c r="MN239"/>
      <c r="MO239"/>
      <c r="MP239"/>
      <c r="MQ239"/>
      <c r="MR239"/>
      <c r="MS239"/>
      <c r="MT239"/>
      <c r="MU239"/>
      <c r="MV239"/>
      <c r="MW239"/>
      <c r="MX239"/>
      <c r="MY239"/>
      <c r="MZ239"/>
      <c r="NA239"/>
      <c r="NB239"/>
      <c r="NC239"/>
      <c r="ND239"/>
      <c r="NE239"/>
      <c r="NF239"/>
      <c r="NG239"/>
      <c r="NH239"/>
      <c r="NI239"/>
      <c r="NJ239"/>
      <c r="NK239"/>
      <c r="NL239"/>
      <c r="NM239"/>
      <c r="NN239"/>
      <c r="NO239"/>
      <c r="NP239"/>
      <c r="NQ239"/>
      <c r="NR239"/>
      <c r="NS239"/>
      <c r="NT239"/>
      <c r="NU239"/>
      <c r="NV239"/>
      <c r="NW239"/>
      <c r="NX239"/>
      <c r="NY239"/>
      <c r="NZ239"/>
      <c r="OA239"/>
      <c r="OB239"/>
      <c r="OC239"/>
      <c r="OD239"/>
      <c r="OE239"/>
    </row>
    <row r="240" spans="1:395" s="1" customFormat="1" x14ac:dyDescent="0.25">
      <c r="A240" s="8">
        <v>232</v>
      </c>
      <c r="B240" t="s">
        <v>350</v>
      </c>
      <c r="C240" s="7" t="s">
        <v>199</v>
      </c>
      <c r="D240" s="7" t="s">
        <v>201</v>
      </c>
      <c r="E240" s="20" t="s">
        <v>175</v>
      </c>
      <c r="F240" t="s">
        <v>112</v>
      </c>
      <c r="G240" s="28">
        <v>65000</v>
      </c>
      <c r="H240" s="28">
        <v>1865.5</v>
      </c>
      <c r="I240" s="28">
        <v>4427.58</v>
      </c>
      <c r="J240" s="28">
        <v>1976</v>
      </c>
      <c r="K240" s="28">
        <v>175</v>
      </c>
      <c r="L240" s="14">
        <f t="shared" ref="L240:L258" si="43">H240+I240+J240+K240</f>
        <v>8444.08</v>
      </c>
      <c r="M240" s="14">
        <f>+G240-L240</f>
        <v>56555.92</v>
      </c>
      <c r="N240" s="28"/>
      <c r="O240" s="28"/>
      <c r="P240"/>
      <c r="Q240" s="28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  <c r="HO240"/>
      <c r="HP240"/>
      <c r="HQ240"/>
      <c r="HR240"/>
      <c r="HS240"/>
      <c r="HT240"/>
      <c r="HU240"/>
      <c r="HV240"/>
      <c r="HW240"/>
      <c r="HX240"/>
      <c r="HY240"/>
      <c r="HZ240"/>
      <c r="IA240"/>
      <c r="IB240"/>
      <c r="IC240"/>
      <c r="ID240"/>
      <c r="IE240"/>
      <c r="IF240"/>
      <c r="IG240"/>
      <c r="IH240"/>
      <c r="II240"/>
      <c r="IJ240"/>
      <c r="IK240"/>
      <c r="IL240"/>
      <c r="IM240"/>
      <c r="IN240"/>
      <c r="IO240"/>
      <c r="IP240"/>
      <c r="IQ240"/>
      <c r="IR240"/>
      <c r="IS240"/>
      <c r="IT240"/>
      <c r="IU240"/>
      <c r="IV240"/>
      <c r="IW240"/>
      <c r="IX240"/>
      <c r="IY240"/>
      <c r="IZ240"/>
      <c r="JA240"/>
      <c r="JB240"/>
      <c r="JC240"/>
      <c r="JD240"/>
      <c r="JE240"/>
      <c r="JF240"/>
      <c r="JG240"/>
      <c r="JH240"/>
      <c r="JI240"/>
      <c r="JJ240"/>
      <c r="JK240"/>
      <c r="JL240"/>
      <c r="JM240"/>
      <c r="JN240"/>
      <c r="JO240"/>
      <c r="JP240"/>
      <c r="JQ240"/>
      <c r="JR240"/>
      <c r="JS240"/>
      <c r="JT240"/>
      <c r="JU240"/>
      <c r="JV240"/>
      <c r="JW240"/>
      <c r="JX240"/>
      <c r="JY240"/>
      <c r="JZ240"/>
      <c r="KA240"/>
      <c r="KB240"/>
      <c r="KC240"/>
      <c r="KD240"/>
      <c r="KE240"/>
      <c r="KF240"/>
      <c r="KG240"/>
      <c r="KH240"/>
      <c r="KI240"/>
      <c r="KJ240"/>
      <c r="KK240"/>
      <c r="KL240"/>
      <c r="KM240"/>
      <c r="KN240"/>
      <c r="KO240"/>
      <c r="KP240"/>
      <c r="KQ240"/>
      <c r="KR240"/>
      <c r="KS240"/>
      <c r="KT240"/>
      <c r="KU240"/>
      <c r="KV240"/>
      <c r="KW240"/>
      <c r="KX240"/>
      <c r="KY240"/>
      <c r="KZ240"/>
      <c r="LA240"/>
      <c r="LB240"/>
      <c r="LC240"/>
      <c r="LD240"/>
      <c r="LE240"/>
      <c r="LF240"/>
      <c r="LG240"/>
      <c r="LH240"/>
      <c r="LI240"/>
      <c r="LJ240"/>
      <c r="LK240"/>
      <c r="LL240"/>
      <c r="LM240"/>
      <c r="LN240"/>
      <c r="LO240"/>
      <c r="LP240"/>
      <c r="LQ240"/>
      <c r="LR240"/>
      <c r="LS240"/>
      <c r="LT240"/>
      <c r="LU240"/>
      <c r="LV240"/>
      <c r="LW240"/>
      <c r="LX240"/>
      <c r="LY240"/>
      <c r="LZ240"/>
      <c r="MA240"/>
      <c r="MB240"/>
      <c r="MC240"/>
      <c r="MD240"/>
      <c r="ME240"/>
      <c r="MF240"/>
      <c r="MG240"/>
      <c r="MH240"/>
      <c r="MI240"/>
      <c r="MJ240"/>
      <c r="MK240"/>
      <c r="ML240"/>
      <c r="MM240"/>
      <c r="MN240"/>
      <c r="MO240"/>
      <c r="MP240"/>
      <c r="MQ240"/>
      <c r="MR240"/>
      <c r="MS240"/>
      <c r="MT240"/>
      <c r="MU240"/>
      <c r="MV240"/>
      <c r="MW240"/>
      <c r="MX240"/>
      <c r="MY240"/>
      <c r="MZ240"/>
      <c r="NA240"/>
      <c r="NB240"/>
      <c r="NC240"/>
      <c r="ND240"/>
      <c r="NE240"/>
      <c r="NF240"/>
      <c r="NG240"/>
      <c r="NH240"/>
      <c r="NI240"/>
      <c r="NJ240"/>
      <c r="NK240"/>
      <c r="NL240"/>
      <c r="NM240"/>
      <c r="NN240"/>
      <c r="NO240"/>
      <c r="NP240"/>
      <c r="NQ240"/>
      <c r="NR240"/>
      <c r="NS240"/>
      <c r="NT240"/>
      <c r="NU240"/>
      <c r="NV240"/>
      <c r="NW240"/>
      <c r="NX240"/>
      <c r="NY240"/>
      <c r="NZ240"/>
      <c r="OA240"/>
      <c r="OB240"/>
      <c r="OC240"/>
      <c r="OD240"/>
      <c r="OE240"/>
    </row>
    <row r="241" spans="1:395" s="1" customFormat="1" x14ac:dyDescent="0.25">
      <c r="A241" s="8">
        <v>233</v>
      </c>
      <c r="B241" t="s">
        <v>475</v>
      </c>
      <c r="C241" s="7" t="s">
        <v>199</v>
      </c>
      <c r="D241" t="s">
        <v>471</v>
      </c>
      <c r="E241" s="20" t="s">
        <v>175</v>
      </c>
      <c r="F241" t="s">
        <v>113</v>
      </c>
      <c r="G241" s="28">
        <v>32000</v>
      </c>
      <c r="H241" s="28">
        <v>918.4</v>
      </c>
      <c r="I241" s="28">
        <v>0</v>
      </c>
      <c r="J241" s="28">
        <v>972.8</v>
      </c>
      <c r="K241" s="28">
        <v>25</v>
      </c>
      <c r="L241" s="14">
        <f t="shared" si="43"/>
        <v>1916.2</v>
      </c>
      <c r="M241" s="14">
        <f>+G241-L241</f>
        <v>30083.8</v>
      </c>
      <c r="N241" s="28"/>
      <c r="O241" s="28"/>
      <c r="P241"/>
      <c r="Q241" s="28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  <c r="HO241"/>
      <c r="HP241"/>
      <c r="HQ241"/>
      <c r="HR241"/>
      <c r="HS241"/>
      <c r="HT241"/>
      <c r="HU241"/>
      <c r="HV241"/>
      <c r="HW241"/>
      <c r="HX241"/>
      <c r="HY241"/>
      <c r="HZ241"/>
      <c r="IA241"/>
      <c r="IB241"/>
      <c r="IC241"/>
      <c r="ID241"/>
      <c r="IE241"/>
      <c r="IF241"/>
      <c r="IG241"/>
      <c r="IH241"/>
      <c r="II241"/>
      <c r="IJ241"/>
      <c r="IK241"/>
      <c r="IL241"/>
      <c r="IM241"/>
      <c r="IN241"/>
      <c r="IO241"/>
      <c r="IP241"/>
      <c r="IQ241"/>
      <c r="IR241"/>
      <c r="IS241"/>
      <c r="IT241"/>
      <c r="IU241"/>
      <c r="IV241"/>
      <c r="IW241"/>
      <c r="IX241"/>
      <c r="IY241"/>
      <c r="IZ241"/>
      <c r="JA241"/>
      <c r="JB241"/>
      <c r="JC241"/>
      <c r="JD241"/>
      <c r="JE241"/>
      <c r="JF241"/>
      <c r="JG241"/>
      <c r="JH241"/>
      <c r="JI241"/>
      <c r="JJ241"/>
      <c r="JK241"/>
      <c r="JL241"/>
      <c r="JM241"/>
      <c r="JN241"/>
      <c r="JO241"/>
      <c r="JP241"/>
      <c r="JQ241"/>
      <c r="JR241"/>
      <c r="JS241"/>
      <c r="JT241"/>
      <c r="JU241"/>
      <c r="JV241"/>
      <c r="JW241"/>
      <c r="JX241"/>
      <c r="JY241"/>
      <c r="JZ241"/>
      <c r="KA241"/>
      <c r="KB241"/>
      <c r="KC241"/>
      <c r="KD241"/>
      <c r="KE241"/>
      <c r="KF241"/>
      <c r="KG241"/>
      <c r="KH241"/>
      <c r="KI241"/>
      <c r="KJ241"/>
      <c r="KK241"/>
      <c r="KL241"/>
      <c r="KM241"/>
      <c r="KN241"/>
      <c r="KO241"/>
      <c r="KP241"/>
      <c r="KQ241"/>
      <c r="KR241"/>
      <c r="KS241"/>
      <c r="KT241"/>
      <c r="KU241"/>
      <c r="KV241"/>
      <c r="KW241"/>
      <c r="KX241"/>
      <c r="KY241"/>
      <c r="KZ241"/>
      <c r="LA241"/>
      <c r="LB241"/>
      <c r="LC241"/>
      <c r="LD241"/>
      <c r="LE241"/>
      <c r="LF241"/>
      <c r="LG241"/>
      <c r="LH241"/>
      <c r="LI241"/>
      <c r="LJ241"/>
      <c r="LK241"/>
      <c r="LL241"/>
      <c r="LM241"/>
      <c r="LN241"/>
      <c r="LO241"/>
      <c r="LP241"/>
      <c r="LQ241"/>
      <c r="LR241"/>
      <c r="LS241"/>
      <c r="LT241"/>
      <c r="LU241"/>
      <c r="LV241"/>
      <c r="LW241"/>
      <c r="LX241"/>
      <c r="LY241"/>
      <c r="LZ241"/>
      <c r="MA241"/>
      <c r="MB241"/>
      <c r="MC241"/>
      <c r="MD241"/>
      <c r="ME241"/>
      <c r="MF241"/>
      <c r="MG241"/>
      <c r="MH241"/>
      <c r="MI241"/>
      <c r="MJ241"/>
      <c r="MK241"/>
      <c r="ML241"/>
      <c r="MM241"/>
      <c r="MN241"/>
      <c r="MO241"/>
      <c r="MP241"/>
      <c r="MQ241"/>
      <c r="MR241"/>
      <c r="MS241"/>
      <c r="MT241"/>
      <c r="MU241"/>
      <c r="MV241"/>
      <c r="MW241"/>
      <c r="MX241"/>
      <c r="MY241"/>
      <c r="MZ241"/>
      <c r="NA241"/>
      <c r="NB241"/>
      <c r="NC241"/>
      <c r="ND241"/>
      <c r="NE241"/>
      <c r="NF241"/>
      <c r="NG241"/>
      <c r="NH241"/>
      <c r="NI241"/>
      <c r="NJ241"/>
      <c r="NK241"/>
      <c r="NL241"/>
      <c r="NM241"/>
      <c r="NN241"/>
      <c r="NO241"/>
      <c r="NP241"/>
      <c r="NQ241"/>
      <c r="NR241"/>
      <c r="NS241"/>
      <c r="NT241"/>
      <c r="NU241"/>
      <c r="NV241"/>
      <c r="NW241"/>
      <c r="NX241"/>
      <c r="NY241"/>
      <c r="NZ241"/>
      <c r="OA241"/>
      <c r="OB241"/>
      <c r="OC241"/>
      <c r="OD241"/>
      <c r="OE241"/>
    </row>
    <row r="242" spans="1:395" s="1" customFormat="1" x14ac:dyDescent="0.25">
      <c r="A242" s="8">
        <v>234</v>
      </c>
      <c r="B242" t="s">
        <v>339</v>
      </c>
      <c r="C242" t="s">
        <v>429</v>
      </c>
      <c r="D242" t="s">
        <v>430</v>
      </c>
      <c r="E242" s="4" t="s">
        <v>175</v>
      </c>
      <c r="F242" t="s">
        <v>113</v>
      </c>
      <c r="G242" s="13">
        <v>90000</v>
      </c>
      <c r="H242" s="13">
        <f t="shared" si="41"/>
        <v>2583</v>
      </c>
      <c r="I242" s="28">
        <v>9753.1200000000008</v>
      </c>
      <c r="J242" s="13">
        <f t="shared" si="42"/>
        <v>2736</v>
      </c>
      <c r="K242" s="13">
        <v>175</v>
      </c>
      <c r="L242" s="14">
        <f t="shared" si="43"/>
        <v>15247.12</v>
      </c>
      <c r="M242" s="14">
        <f t="shared" si="36"/>
        <v>74752.88</v>
      </c>
      <c r="N242" s="28"/>
      <c r="O242" s="28"/>
      <c r="P242"/>
      <c r="Q242" s="28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  <c r="HO242"/>
      <c r="HP242"/>
      <c r="HQ242"/>
      <c r="HR242"/>
      <c r="HS242"/>
      <c r="HT242"/>
      <c r="HU242"/>
      <c r="HV242"/>
      <c r="HW242"/>
      <c r="HX242"/>
      <c r="HY242"/>
      <c r="HZ242"/>
      <c r="IA242"/>
      <c r="IB242"/>
      <c r="IC242"/>
      <c r="ID242"/>
      <c r="IE242"/>
      <c r="IF242"/>
      <c r="IG242"/>
      <c r="IH242"/>
      <c r="II242"/>
      <c r="IJ242"/>
      <c r="IK242"/>
      <c r="IL242"/>
      <c r="IM242"/>
      <c r="IN242"/>
      <c r="IO242"/>
      <c r="IP242"/>
      <c r="IQ242"/>
      <c r="IR242"/>
      <c r="IS242"/>
      <c r="IT242"/>
      <c r="IU242"/>
      <c r="IV242"/>
      <c r="IW242"/>
      <c r="IX242"/>
      <c r="IY242"/>
      <c r="IZ242"/>
      <c r="JA242"/>
      <c r="JB242"/>
      <c r="JC242"/>
      <c r="JD242"/>
      <c r="JE242"/>
      <c r="JF242"/>
      <c r="JG242"/>
      <c r="JH242"/>
      <c r="JI242"/>
      <c r="JJ242"/>
      <c r="JK242"/>
      <c r="JL242"/>
      <c r="JM242"/>
      <c r="JN242"/>
      <c r="JO242"/>
      <c r="JP242"/>
      <c r="JQ242"/>
      <c r="JR242"/>
      <c r="JS242"/>
      <c r="JT242"/>
      <c r="JU242"/>
      <c r="JV242"/>
      <c r="JW242"/>
      <c r="JX242"/>
      <c r="JY242"/>
      <c r="JZ242"/>
      <c r="KA242"/>
      <c r="KB242"/>
      <c r="KC242"/>
      <c r="KD242"/>
      <c r="KE242"/>
      <c r="KF242"/>
      <c r="KG242"/>
      <c r="KH242"/>
      <c r="KI242"/>
      <c r="KJ242"/>
      <c r="KK242"/>
      <c r="KL242"/>
      <c r="KM242"/>
      <c r="KN242"/>
      <c r="KO242"/>
      <c r="KP242"/>
      <c r="KQ242"/>
      <c r="KR242"/>
      <c r="KS242"/>
      <c r="KT242"/>
      <c r="KU242"/>
      <c r="KV242"/>
      <c r="KW242"/>
      <c r="KX242"/>
      <c r="KY242"/>
      <c r="KZ242"/>
      <c r="LA242"/>
      <c r="LB242"/>
      <c r="LC242"/>
      <c r="LD242"/>
      <c r="LE242"/>
      <c r="LF242"/>
      <c r="LG242"/>
      <c r="LH242"/>
      <c r="LI242"/>
      <c r="LJ242"/>
      <c r="LK242"/>
      <c r="LL242"/>
      <c r="LM242"/>
      <c r="LN242"/>
      <c r="LO242"/>
      <c r="LP242"/>
      <c r="LQ242"/>
      <c r="LR242"/>
      <c r="LS242"/>
      <c r="LT242"/>
      <c r="LU242"/>
      <c r="LV242"/>
      <c r="LW242"/>
      <c r="LX242"/>
      <c r="LY242"/>
      <c r="LZ242"/>
      <c r="MA242"/>
      <c r="MB242"/>
      <c r="MC242"/>
      <c r="MD242"/>
      <c r="ME242"/>
      <c r="MF242"/>
      <c r="MG242"/>
      <c r="MH242"/>
      <c r="MI242"/>
      <c r="MJ242"/>
      <c r="MK242"/>
      <c r="ML242"/>
      <c r="MM242"/>
      <c r="MN242"/>
      <c r="MO242"/>
      <c r="MP242"/>
      <c r="MQ242"/>
      <c r="MR242"/>
      <c r="MS242"/>
      <c r="MT242"/>
      <c r="MU242"/>
      <c r="MV242"/>
      <c r="MW242"/>
      <c r="MX242"/>
      <c r="MY242"/>
      <c r="MZ242"/>
      <c r="NA242"/>
      <c r="NB242"/>
      <c r="NC242"/>
      <c r="ND242"/>
      <c r="NE242"/>
      <c r="NF242"/>
      <c r="NG242"/>
      <c r="NH242"/>
      <c r="NI242"/>
      <c r="NJ242"/>
      <c r="NK242"/>
      <c r="NL242"/>
      <c r="NM242"/>
      <c r="NN242"/>
      <c r="NO242"/>
      <c r="NP242"/>
      <c r="NQ242"/>
      <c r="NR242"/>
      <c r="NS242"/>
      <c r="NT242"/>
      <c r="NU242"/>
      <c r="NV242"/>
      <c r="NW242"/>
      <c r="NX242"/>
      <c r="NY242"/>
      <c r="NZ242"/>
      <c r="OA242"/>
      <c r="OB242"/>
      <c r="OC242"/>
      <c r="OD242"/>
      <c r="OE242"/>
    </row>
    <row r="243" spans="1:395" s="1" customFormat="1" x14ac:dyDescent="0.25">
      <c r="A243" s="8">
        <v>235</v>
      </c>
      <c r="B243" t="s">
        <v>345</v>
      </c>
      <c r="C243" t="s">
        <v>218</v>
      </c>
      <c r="D243" t="s">
        <v>346</v>
      </c>
      <c r="E243" s="4" t="s">
        <v>175</v>
      </c>
      <c r="F243" t="s">
        <v>112</v>
      </c>
      <c r="G243" s="28">
        <v>65000</v>
      </c>
      <c r="H243" s="28">
        <v>1865.5</v>
      </c>
      <c r="I243" s="28">
        <v>4427.58</v>
      </c>
      <c r="J243" s="28">
        <v>1976</v>
      </c>
      <c r="K243" s="28">
        <v>2756.74</v>
      </c>
      <c r="L243" s="14">
        <f t="shared" si="43"/>
        <v>11025.82</v>
      </c>
      <c r="M243" s="14">
        <f t="shared" si="36"/>
        <v>53974.18</v>
      </c>
      <c r="N243" s="28"/>
      <c r="O243" s="28"/>
      <c r="P243"/>
      <c r="Q243" s="28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  <c r="HO243"/>
      <c r="HP243"/>
      <c r="HQ243"/>
      <c r="HR243"/>
      <c r="HS243"/>
      <c r="HT243"/>
      <c r="HU243"/>
      <c r="HV243"/>
      <c r="HW243"/>
      <c r="HX243"/>
      <c r="HY243"/>
      <c r="HZ243"/>
      <c r="IA243"/>
      <c r="IB243"/>
      <c r="IC243"/>
      <c r="ID243"/>
      <c r="IE243"/>
      <c r="IF243"/>
      <c r="IG243"/>
      <c r="IH243"/>
      <c r="II243"/>
      <c r="IJ243"/>
      <c r="IK243"/>
      <c r="IL243"/>
      <c r="IM243"/>
      <c r="IN243"/>
      <c r="IO243"/>
      <c r="IP243"/>
      <c r="IQ243"/>
      <c r="IR243"/>
      <c r="IS243"/>
      <c r="IT243"/>
      <c r="IU243"/>
      <c r="IV243"/>
      <c r="IW243"/>
      <c r="IX243"/>
      <c r="IY243"/>
      <c r="IZ243"/>
      <c r="JA243"/>
      <c r="JB243"/>
      <c r="JC243"/>
      <c r="JD243"/>
      <c r="JE243"/>
      <c r="JF243"/>
      <c r="JG243"/>
      <c r="JH243"/>
      <c r="JI243"/>
      <c r="JJ243"/>
      <c r="JK243"/>
      <c r="JL243"/>
      <c r="JM243"/>
      <c r="JN243"/>
      <c r="JO243"/>
      <c r="JP243"/>
      <c r="JQ243"/>
      <c r="JR243"/>
      <c r="JS243"/>
      <c r="JT243"/>
      <c r="JU243"/>
      <c r="JV243"/>
      <c r="JW243"/>
      <c r="JX243"/>
      <c r="JY243"/>
      <c r="JZ243"/>
      <c r="KA243"/>
      <c r="KB243"/>
      <c r="KC243"/>
      <c r="KD243"/>
      <c r="KE243"/>
      <c r="KF243"/>
      <c r="KG243"/>
      <c r="KH243"/>
      <c r="KI243"/>
      <c r="KJ243"/>
      <c r="KK243"/>
      <c r="KL243"/>
      <c r="KM243"/>
      <c r="KN243"/>
      <c r="KO243"/>
      <c r="KP243"/>
      <c r="KQ243"/>
      <c r="KR243"/>
      <c r="KS243"/>
      <c r="KT243"/>
      <c r="KU243"/>
      <c r="KV243"/>
      <c r="KW243"/>
      <c r="KX243"/>
      <c r="KY243"/>
      <c r="KZ243"/>
      <c r="LA243"/>
      <c r="LB243"/>
      <c r="LC243"/>
      <c r="LD243"/>
      <c r="LE243"/>
      <c r="LF243"/>
      <c r="LG243"/>
      <c r="LH243"/>
      <c r="LI243"/>
      <c r="LJ243"/>
      <c r="LK243"/>
      <c r="LL243"/>
      <c r="LM243"/>
      <c r="LN243"/>
      <c r="LO243"/>
      <c r="LP243"/>
      <c r="LQ243"/>
      <c r="LR243"/>
      <c r="LS243"/>
      <c r="LT243"/>
      <c r="LU243"/>
      <c r="LV243"/>
      <c r="LW243"/>
      <c r="LX243"/>
      <c r="LY243"/>
      <c r="LZ243"/>
      <c r="MA243"/>
      <c r="MB243"/>
      <c r="MC243"/>
      <c r="MD243"/>
      <c r="ME243"/>
      <c r="MF243"/>
      <c r="MG243"/>
      <c r="MH243"/>
      <c r="MI243"/>
      <c r="MJ243"/>
      <c r="MK243"/>
      <c r="ML243"/>
      <c r="MM243"/>
      <c r="MN243"/>
      <c r="MO243"/>
      <c r="MP243"/>
      <c r="MQ243"/>
      <c r="MR243"/>
      <c r="MS243"/>
      <c r="MT243"/>
      <c r="MU243"/>
      <c r="MV243"/>
      <c r="MW243"/>
      <c r="MX243"/>
      <c r="MY243"/>
      <c r="MZ243"/>
      <c r="NA243"/>
      <c r="NB243"/>
      <c r="NC243"/>
      <c r="ND243"/>
      <c r="NE243"/>
      <c r="NF243"/>
      <c r="NG243"/>
      <c r="NH243"/>
      <c r="NI243"/>
      <c r="NJ243"/>
      <c r="NK243"/>
      <c r="NL243"/>
      <c r="NM243"/>
      <c r="NN243"/>
      <c r="NO243"/>
      <c r="NP243"/>
      <c r="NQ243"/>
      <c r="NR243"/>
      <c r="NS243"/>
      <c r="NT243"/>
      <c r="NU243"/>
      <c r="NV243"/>
      <c r="NW243"/>
      <c r="NX243"/>
      <c r="NY243"/>
      <c r="NZ243"/>
      <c r="OA243"/>
      <c r="OB243"/>
      <c r="OC243"/>
      <c r="OD243"/>
      <c r="OE243"/>
    </row>
    <row r="244" spans="1:395" s="1" customFormat="1" x14ac:dyDescent="0.25">
      <c r="A244" s="8">
        <v>236</v>
      </c>
      <c r="B244" t="s">
        <v>343</v>
      </c>
      <c r="C244" t="s">
        <v>344</v>
      </c>
      <c r="D244" t="s">
        <v>414</v>
      </c>
      <c r="E244" s="4" t="s">
        <v>175</v>
      </c>
      <c r="F244" t="s">
        <v>112</v>
      </c>
      <c r="G244" s="28">
        <v>65000</v>
      </c>
      <c r="H244" s="28">
        <v>1865.5</v>
      </c>
      <c r="I244" s="28">
        <v>4427.58</v>
      </c>
      <c r="J244" s="28">
        <v>1976</v>
      </c>
      <c r="K244" s="28">
        <v>25</v>
      </c>
      <c r="L244" s="14">
        <f t="shared" si="43"/>
        <v>8294.08</v>
      </c>
      <c r="M244" s="14">
        <f t="shared" si="36"/>
        <v>56705.919999999998</v>
      </c>
      <c r="N244" s="28"/>
      <c r="O244" s="28"/>
      <c r="P244"/>
      <c r="Q244" s="28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  <c r="HO244"/>
      <c r="HP244"/>
      <c r="HQ244"/>
      <c r="HR244"/>
      <c r="HS244"/>
      <c r="HT244"/>
      <c r="HU244"/>
      <c r="HV244"/>
      <c r="HW244"/>
      <c r="HX244"/>
      <c r="HY244"/>
      <c r="HZ244"/>
      <c r="IA244"/>
      <c r="IB244"/>
      <c r="IC244"/>
      <c r="ID244"/>
      <c r="IE244"/>
      <c r="IF244"/>
      <c r="IG244"/>
      <c r="IH244"/>
      <c r="II244"/>
      <c r="IJ244"/>
      <c r="IK244"/>
      <c r="IL244"/>
      <c r="IM244"/>
      <c r="IN244"/>
      <c r="IO244"/>
      <c r="IP244"/>
      <c r="IQ244"/>
      <c r="IR244"/>
      <c r="IS244"/>
      <c r="IT244"/>
      <c r="IU244"/>
      <c r="IV244"/>
      <c r="IW244"/>
      <c r="IX244"/>
      <c r="IY244"/>
      <c r="IZ244"/>
      <c r="JA244"/>
      <c r="JB244"/>
      <c r="JC244"/>
      <c r="JD244"/>
      <c r="JE244"/>
      <c r="JF244"/>
      <c r="JG244"/>
      <c r="JH244"/>
      <c r="JI244"/>
      <c r="JJ244"/>
      <c r="JK244"/>
      <c r="JL244"/>
      <c r="JM244"/>
      <c r="JN244"/>
      <c r="JO244"/>
      <c r="JP244"/>
      <c r="JQ244"/>
      <c r="JR244"/>
      <c r="JS244"/>
      <c r="JT244"/>
      <c r="JU244"/>
      <c r="JV244"/>
      <c r="JW244"/>
      <c r="JX244"/>
      <c r="JY244"/>
      <c r="JZ244"/>
      <c r="KA244"/>
      <c r="KB244"/>
      <c r="KC244"/>
      <c r="KD244"/>
      <c r="KE244"/>
      <c r="KF244"/>
      <c r="KG244"/>
      <c r="KH244"/>
      <c r="KI244"/>
      <c r="KJ244"/>
      <c r="KK244"/>
      <c r="KL244"/>
      <c r="KM244"/>
      <c r="KN244"/>
      <c r="KO244"/>
      <c r="KP244"/>
      <c r="KQ244"/>
      <c r="KR244"/>
      <c r="KS244"/>
      <c r="KT244"/>
      <c r="KU244"/>
      <c r="KV244"/>
      <c r="KW244"/>
      <c r="KX244"/>
      <c r="KY244"/>
      <c r="KZ244"/>
      <c r="LA244"/>
      <c r="LB244"/>
      <c r="LC244"/>
      <c r="LD244"/>
      <c r="LE244"/>
      <c r="LF244"/>
      <c r="LG244"/>
      <c r="LH244"/>
      <c r="LI244"/>
      <c r="LJ244"/>
      <c r="LK244"/>
      <c r="LL244"/>
      <c r="LM244"/>
      <c r="LN244"/>
      <c r="LO244"/>
      <c r="LP244"/>
      <c r="LQ244"/>
      <c r="LR244"/>
      <c r="LS244"/>
      <c r="LT244"/>
      <c r="LU244"/>
      <c r="LV244"/>
      <c r="LW244"/>
      <c r="LX244"/>
      <c r="LY244"/>
      <c r="LZ244"/>
      <c r="MA244"/>
      <c r="MB244"/>
      <c r="MC244"/>
      <c r="MD244"/>
      <c r="ME244"/>
      <c r="MF244"/>
      <c r="MG244"/>
      <c r="MH244"/>
      <c r="MI244"/>
      <c r="MJ244"/>
      <c r="MK244"/>
      <c r="ML244"/>
      <c r="MM244"/>
      <c r="MN244"/>
      <c r="MO244"/>
      <c r="MP244"/>
      <c r="MQ244"/>
      <c r="MR244"/>
      <c r="MS244"/>
      <c r="MT244"/>
      <c r="MU244"/>
      <c r="MV244"/>
      <c r="MW244"/>
      <c r="MX244"/>
      <c r="MY244"/>
      <c r="MZ244"/>
      <c r="NA244"/>
      <c r="NB244"/>
      <c r="NC244"/>
      <c r="ND244"/>
      <c r="NE244"/>
      <c r="NF244"/>
      <c r="NG244"/>
      <c r="NH244"/>
      <c r="NI244"/>
      <c r="NJ244"/>
      <c r="NK244"/>
      <c r="NL244"/>
      <c r="NM244"/>
      <c r="NN244"/>
      <c r="NO244"/>
      <c r="NP244"/>
      <c r="NQ244"/>
      <c r="NR244"/>
      <c r="NS244"/>
      <c r="NT244"/>
      <c r="NU244"/>
      <c r="NV244"/>
      <c r="NW244"/>
      <c r="NX244"/>
      <c r="NY244"/>
      <c r="NZ244"/>
      <c r="OA244"/>
      <c r="OB244"/>
      <c r="OC244"/>
      <c r="OD244"/>
      <c r="OE244"/>
    </row>
    <row r="245" spans="1:395" s="1" customFormat="1" x14ac:dyDescent="0.25">
      <c r="A245" s="8">
        <v>237</v>
      </c>
      <c r="B245" t="s">
        <v>74</v>
      </c>
      <c r="C245" s="4" t="s">
        <v>182</v>
      </c>
      <c r="D245" s="31" t="s">
        <v>266</v>
      </c>
      <c r="E245" s="4" t="s">
        <v>175</v>
      </c>
      <c r="F245" t="s">
        <v>112</v>
      </c>
      <c r="G245" s="28">
        <v>65000</v>
      </c>
      <c r="H245" s="28">
        <v>1865.5</v>
      </c>
      <c r="I245" s="28">
        <v>4427.58</v>
      </c>
      <c r="J245" s="28">
        <v>1976</v>
      </c>
      <c r="K245" s="28">
        <v>25</v>
      </c>
      <c r="L245" s="14">
        <f t="shared" si="43"/>
        <v>8294.08</v>
      </c>
      <c r="M245" s="14">
        <f t="shared" si="36"/>
        <v>56705.919999999998</v>
      </c>
      <c r="N245" s="28"/>
      <c r="O245" s="28"/>
      <c r="P245"/>
      <c r="Q245" s="28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  <c r="HO245"/>
      <c r="HP245"/>
      <c r="HQ245"/>
      <c r="HR245"/>
      <c r="HS245"/>
      <c r="HT245"/>
      <c r="HU245"/>
      <c r="HV245"/>
      <c r="HW245"/>
      <c r="HX245"/>
      <c r="HY245"/>
      <c r="HZ245"/>
      <c r="IA245"/>
      <c r="IB245"/>
      <c r="IC245"/>
      <c r="ID245"/>
      <c r="IE245"/>
      <c r="IF245"/>
      <c r="IG245"/>
      <c r="IH245"/>
      <c r="II245"/>
      <c r="IJ245"/>
      <c r="IK245"/>
      <c r="IL245"/>
      <c r="IM245"/>
      <c r="IN245"/>
      <c r="IO245"/>
      <c r="IP245"/>
      <c r="IQ245"/>
      <c r="IR245"/>
      <c r="IS245"/>
      <c r="IT245"/>
      <c r="IU245"/>
      <c r="IV245"/>
      <c r="IW245"/>
      <c r="IX245"/>
      <c r="IY245"/>
      <c r="IZ245"/>
      <c r="JA245"/>
      <c r="JB245"/>
      <c r="JC245"/>
      <c r="JD245"/>
      <c r="JE245"/>
      <c r="JF245"/>
      <c r="JG245"/>
      <c r="JH245"/>
      <c r="JI245"/>
      <c r="JJ245"/>
      <c r="JK245"/>
      <c r="JL245"/>
      <c r="JM245"/>
      <c r="JN245"/>
      <c r="JO245"/>
      <c r="JP245"/>
      <c r="JQ245"/>
      <c r="JR245"/>
      <c r="JS245"/>
      <c r="JT245"/>
      <c r="JU245"/>
      <c r="JV245"/>
      <c r="JW245"/>
      <c r="JX245"/>
      <c r="JY245"/>
      <c r="JZ245"/>
      <c r="KA245"/>
      <c r="KB245"/>
      <c r="KC245"/>
      <c r="KD245"/>
      <c r="KE245"/>
      <c r="KF245"/>
      <c r="KG245"/>
      <c r="KH245"/>
      <c r="KI245"/>
      <c r="KJ245"/>
      <c r="KK245"/>
      <c r="KL245"/>
      <c r="KM245"/>
      <c r="KN245"/>
      <c r="KO245"/>
      <c r="KP245"/>
      <c r="KQ245"/>
      <c r="KR245"/>
      <c r="KS245"/>
      <c r="KT245"/>
      <c r="KU245"/>
      <c r="KV245"/>
      <c r="KW245"/>
      <c r="KX245"/>
      <c r="KY245"/>
      <c r="KZ245"/>
      <c r="LA245"/>
      <c r="LB245"/>
      <c r="LC245"/>
      <c r="LD245"/>
      <c r="LE245"/>
      <c r="LF245"/>
      <c r="LG245"/>
      <c r="LH245"/>
      <c r="LI245"/>
      <c r="LJ245"/>
      <c r="LK245"/>
      <c r="LL245"/>
      <c r="LM245"/>
      <c r="LN245"/>
      <c r="LO245"/>
      <c r="LP245"/>
      <c r="LQ245"/>
      <c r="LR245"/>
      <c r="LS245"/>
      <c r="LT245"/>
      <c r="LU245"/>
      <c r="LV245"/>
      <c r="LW245"/>
      <c r="LX245"/>
      <c r="LY245"/>
      <c r="LZ245"/>
      <c r="MA245"/>
      <c r="MB245"/>
      <c r="MC245"/>
      <c r="MD245"/>
      <c r="ME245"/>
      <c r="MF245"/>
      <c r="MG245"/>
      <c r="MH245"/>
      <c r="MI245"/>
      <c r="MJ245"/>
      <c r="MK245"/>
      <c r="ML245"/>
      <c r="MM245"/>
      <c r="MN245"/>
      <c r="MO245"/>
      <c r="MP245"/>
      <c r="MQ245"/>
      <c r="MR245"/>
      <c r="MS245"/>
      <c r="MT245"/>
      <c r="MU245"/>
      <c r="MV245"/>
      <c r="MW245"/>
      <c r="MX245"/>
      <c r="MY245"/>
      <c r="MZ245"/>
      <c r="NA245"/>
      <c r="NB245"/>
      <c r="NC245"/>
      <c r="ND245"/>
      <c r="NE245"/>
      <c r="NF245"/>
      <c r="NG245"/>
      <c r="NH245"/>
      <c r="NI245"/>
      <c r="NJ245"/>
      <c r="NK245"/>
      <c r="NL245"/>
      <c r="NM245"/>
      <c r="NN245"/>
      <c r="NO245"/>
      <c r="NP245"/>
      <c r="NQ245"/>
      <c r="NR245"/>
      <c r="NS245"/>
      <c r="NT245"/>
      <c r="NU245"/>
      <c r="NV245"/>
      <c r="NW245"/>
      <c r="NX245"/>
      <c r="NY245"/>
      <c r="NZ245"/>
      <c r="OA245"/>
      <c r="OB245"/>
      <c r="OC245"/>
      <c r="OD245"/>
      <c r="OE245"/>
    </row>
    <row r="246" spans="1:395" s="1" customFormat="1" x14ac:dyDescent="0.25">
      <c r="A246" s="8">
        <v>238</v>
      </c>
      <c r="B246" t="s">
        <v>451</v>
      </c>
      <c r="C246" t="s">
        <v>452</v>
      </c>
      <c r="D246" t="s">
        <v>455</v>
      </c>
      <c r="E246" s="4" t="s">
        <v>175</v>
      </c>
      <c r="F246" t="s">
        <v>112</v>
      </c>
      <c r="G246" s="13">
        <v>47000</v>
      </c>
      <c r="H246" s="28">
        <v>1348.9</v>
      </c>
      <c r="I246" s="28">
        <v>1142.6300000000001</v>
      </c>
      <c r="J246" s="28">
        <v>1428.8</v>
      </c>
      <c r="K246" s="28">
        <v>1944.78</v>
      </c>
      <c r="L246" s="14">
        <f t="shared" si="43"/>
        <v>5865.11</v>
      </c>
      <c r="M246" s="14">
        <f t="shared" si="36"/>
        <v>41134.89</v>
      </c>
      <c r="N246" s="28"/>
      <c r="O246" s="28"/>
      <c r="P246"/>
      <c r="Q246" s="28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  <c r="HO246"/>
      <c r="HP246"/>
      <c r="HQ246"/>
      <c r="HR246"/>
      <c r="HS246"/>
      <c r="HT246"/>
      <c r="HU246"/>
      <c r="HV246"/>
      <c r="HW246"/>
      <c r="HX246"/>
      <c r="HY246"/>
      <c r="HZ246"/>
      <c r="IA246"/>
      <c r="IB246"/>
      <c r="IC246"/>
      <c r="ID246"/>
      <c r="IE246"/>
      <c r="IF246"/>
      <c r="IG246"/>
      <c r="IH246"/>
      <c r="II246"/>
      <c r="IJ246"/>
      <c r="IK246"/>
      <c r="IL246"/>
      <c r="IM246"/>
      <c r="IN246"/>
      <c r="IO246"/>
      <c r="IP246"/>
      <c r="IQ246"/>
      <c r="IR246"/>
      <c r="IS246"/>
      <c r="IT246"/>
      <c r="IU246"/>
      <c r="IV246"/>
      <c r="IW246"/>
      <c r="IX246"/>
      <c r="IY246"/>
      <c r="IZ246"/>
      <c r="JA246"/>
      <c r="JB246"/>
      <c r="JC246"/>
      <c r="JD246"/>
      <c r="JE246"/>
      <c r="JF246"/>
      <c r="JG246"/>
      <c r="JH246"/>
      <c r="JI246"/>
      <c r="JJ246"/>
      <c r="JK246"/>
      <c r="JL246"/>
      <c r="JM246"/>
      <c r="JN246"/>
      <c r="JO246"/>
      <c r="JP246"/>
      <c r="JQ246"/>
      <c r="JR246"/>
      <c r="JS246"/>
      <c r="JT246"/>
      <c r="JU246"/>
      <c r="JV246"/>
      <c r="JW246"/>
      <c r="JX246"/>
      <c r="JY246"/>
      <c r="JZ246"/>
      <c r="KA246"/>
      <c r="KB246"/>
      <c r="KC246"/>
      <c r="KD246"/>
      <c r="KE246"/>
      <c r="KF246"/>
      <c r="KG246"/>
      <c r="KH246"/>
      <c r="KI246"/>
      <c r="KJ246"/>
      <c r="KK246"/>
      <c r="KL246"/>
      <c r="KM246"/>
      <c r="KN246"/>
      <c r="KO246"/>
      <c r="KP246"/>
      <c r="KQ246"/>
      <c r="KR246"/>
      <c r="KS246"/>
      <c r="KT246"/>
      <c r="KU246"/>
      <c r="KV246"/>
      <c r="KW246"/>
      <c r="KX246"/>
      <c r="KY246"/>
      <c r="KZ246"/>
      <c r="LA246"/>
      <c r="LB246"/>
      <c r="LC246"/>
      <c r="LD246"/>
      <c r="LE246"/>
      <c r="LF246"/>
      <c r="LG246"/>
      <c r="LH246"/>
      <c r="LI246"/>
      <c r="LJ246"/>
      <c r="LK246"/>
      <c r="LL246"/>
      <c r="LM246"/>
      <c r="LN246"/>
      <c r="LO246"/>
      <c r="LP246"/>
      <c r="LQ246"/>
      <c r="LR246"/>
      <c r="LS246"/>
      <c r="LT246"/>
      <c r="LU246"/>
      <c r="LV246"/>
      <c r="LW246"/>
      <c r="LX246"/>
      <c r="LY246"/>
      <c r="LZ246"/>
      <c r="MA246"/>
      <c r="MB246"/>
      <c r="MC246"/>
      <c r="MD246"/>
      <c r="ME246"/>
      <c r="MF246"/>
      <c r="MG246"/>
      <c r="MH246"/>
      <c r="MI246"/>
      <c r="MJ246"/>
      <c r="MK246"/>
      <c r="ML246"/>
      <c r="MM246"/>
      <c r="MN246"/>
      <c r="MO246"/>
      <c r="MP246"/>
      <c r="MQ246"/>
      <c r="MR246"/>
      <c r="MS246"/>
      <c r="MT246"/>
      <c r="MU246"/>
      <c r="MV246"/>
      <c r="MW246"/>
      <c r="MX246"/>
      <c r="MY246"/>
      <c r="MZ246"/>
      <c r="NA246"/>
      <c r="NB246"/>
      <c r="NC246"/>
      <c r="ND246"/>
      <c r="NE246"/>
      <c r="NF246"/>
      <c r="NG246"/>
      <c r="NH246"/>
      <c r="NI246"/>
      <c r="NJ246"/>
      <c r="NK246"/>
      <c r="NL246"/>
      <c r="NM246"/>
      <c r="NN246"/>
      <c r="NO246"/>
      <c r="NP246"/>
      <c r="NQ246"/>
      <c r="NR246"/>
      <c r="NS246"/>
      <c r="NT246"/>
      <c r="NU246"/>
      <c r="NV246"/>
      <c r="NW246"/>
      <c r="NX246"/>
      <c r="NY246"/>
      <c r="NZ246"/>
      <c r="OA246"/>
      <c r="OB246"/>
      <c r="OC246"/>
      <c r="OD246"/>
      <c r="OE246"/>
    </row>
    <row r="247" spans="1:395" s="1" customFormat="1" x14ac:dyDescent="0.25">
      <c r="A247" s="8">
        <v>239</v>
      </c>
      <c r="B247" t="s">
        <v>453</v>
      </c>
      <c r="C247" t="s">
        <v>452</v>
      </c>
      <c r="D247" t="s">
        <v>456</v>
      </c>
      <c r="E247" s="4" t="s">
        <v>176</v>
      </c>
      <c r="F247" t="s">
        <v>112</v>
      </c>
      <c r="G247" s="28">
        <v>47000</v>
      </c>
      <c r="H247" s="28">
        <v>1348.9</v>
      </c>
      <c r="I247" s="28">
        <v>1430.6</v>
      </c>
      <c r="J247" s="28">
        <v>1428.8</v>
      </c>
      <c r="K247" s="28">
        <v>175</v>
      </c>
      <c r="L247" s="14">
        <f t="shared" si="43"/>
        <v>4383.3</v>
      </c>
      <c r="M247" s="14">
        <f t="shared" si="36"/>
        <v>42616.7</v>
      </c>
      <c r="N247" s="28"/>
      <c r="O247" s="28"/>
      <c r="P247"/>
      <c r="Q247" s="28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  <c r="HO247"/>
      <c r="HP247"/>
      <c r="HQ247"/>
      <c r="HR247"/>
      <c r="HS247"/>
      <c r="HT247"/>
      <c r="HU247"/>
      <c r="HV247"/>
      <c r="HW247"/>
      <c r="HX247"/>
      <c r="HY247"/>
      <c r="HZ247"/>
      <c r="IA247"/>
      <c r="IB247"/>
      <c r="IC247"/>
      <c r="ID247"/>
      <c r="IE247"/>
      <c r="IF247"/>
      <c r="IG247"/>
      <c r="IH247"/>
      <c r="II247"/>
      <c r="IJ247"/>
      <c r="IK247"/>
      <c r="IL247"/>
      <c r="IM247"/>
      <c r="IN247"/>
      <c r="IO247"/>
      <c r="IP247"/>
      <c r="IQ247"/>
      <c r="IR247"/>
      <c r="IS247"/>
      <c r="IT247"/>
      <c r="IU247"/>
      <c r="IV247"/>
      <c r="IW247"/>
      <c r="IX247"/>
      <c r="IY247"/>
      <c r="IZ247"/>
      <c r="JA247"/>
      <c r="JB247"/>
      <c r="JC247"/>
      <c r="JD247"/>
      <c r="JE247"/>
      <c r="JF247"/>
      <c r="JG247"/>
      <c r="JH247"/>
      <c r="JI247"/>
      <c r="JJ247"/>
      <c r="JK247"/>
      <c r="JL247"/>
      <c r="JM247"/>
      <c r="JN247"/>
      <c r="JO247"/>
      <c r="JP247"/>
      <c r="JQ247"/>
      <c r="JR247"/>
      <c r="JS247"/>
      <c r="JT247"/>
      <c r="JU247"/>
      <c r="JV247"/>
      <c r="JW247"/>
      <c r="JX247"/>
      <c r="JY247"/>
      <c r="JZ247"/>
      <c r="KA247"/>
      <c r="KB247"/>
      <c r="KC247"/>
      <c r="KD247"/>
      <c r="KE247"/>
      <c r="KF247"/>
      <c r="KG247"/>
      <c r="KH247"/>
      <c r="KI247"/>
      <c r="KJ247"/>
      <c r="KK247"/>
      <c r="KL247"/>
      <c r="KM247"/>
      <c r="KN247"/>
      <c r="KO247"/>
      <c r="KP247"/>
      <c r="KQ247"/>
      <c r="KR247"/>
      <c r="KS247"/>
      <c r="KT247"/>
      <c r="KU247"/>
      <c r="KV247"/>
      <c r="KW247"/>
      <c r="KX247"/>
      <c r="KY247"/>
      <c r="KZ247"/>
      <c r="LA247"/>
      <c r="LB247"/>
      <c r="LC247"/>
      <c r="LD247"/>
      <c r="LE247"/>
      <c r="LF247"/>
      <c r="LG247"/>
      <c r="LH247"/>
      <c r="LI247"/>
      <c r="LJ247"/>
      <c r="LK247"/>
      <c r="LL247"/>
      <c r="LM247"/>
      <c r="LN247"/>
      <c r="LO247"/>
      <c r="LP247"/>
      <c r="LQ247"/>
      <c r="LR247"/>
      <c r="LS247"/>
      <c r="LT247"/>
      <c r="LU247"/>
      <c r="LV247"/>
      <c r="LW247"/>
      <c r="LX247"/>
      <c r="LY247"/>
      <c r="LZ247"/>
      <c r="MA247"/>
      <c r="MB247"/>
      <c r="MC247"/>
      <c r="MD247"/>
      <c r="ME247"/>
      <c r="MF247"/>
      <c r="MG247"/>
      <c r="MH247"/>
      <c r="MI247"/>
      <c r="MJ247"/>
      <c r="MK247"/>
      <c r="ML247"/>
      <c r="MM247"/>
      <c r="MN247"/>
      <c r="MO247"/>
      <c r="MP247"/>
      <c r="MQ247"/>
      <c r="MR247"/>
      <c r="MS247"/>
      <c r="MT247"/>
      <c r="MU247"/>
      <c r="MV247"/>
      <c r="MW247"/>
      <c r="MX247"/>
      <c r="MY247"/>
      <c r="MZ247"/>
      <c r="NA247"/>
      <c r="NB247"/>
      <c r="NC247"/>
      <c r="ND247"/>
      <c r="NE247"/>
      <c r="NF247"/>
      <c r="NG247"/>
      <c r="NH247"/>
      <c r="NI247"/>
      <c r="NJ247"/>
      <c r="NK247"/>
      <c r="NL247"/>
      <c r="NM247"/>
      <c r="NN247"/>
      <c r="NO247"/>
      <c r="NP247"/>
      <c r="NQ247"/>
      <c r="NR247"/>
      <c r="NS247"/>
      <c r="NT247"/>
      <c r="NU247"/>
      <c r="NV247"/>
      <c r="NW247"/>
      <c r="NX247"/>
      <c r="NY247"/>
      <c r="NZ247"/>
      <c r="OA247"/>
      <c r="OB247"/>
      <c r="OC247"/>
      <c r="OD247"/>
      <c r="OE247"/>
    </row>
    <row r="248" spans="1:395" s="1" customFormat="1" x14ac:dyDescent="0.25">
      <c r="A248" s="8">
        <v>240</v>
      </c>
      <c r="B248" t="s">
        <v>454</v>
      </c>
      <c r="C248" t="s">
        <v>452</v>
      </c>
      <c r="D248" t="s">
        <v>455</v>
      </c>
      <c r="E248" s="4" t="s">
        <v>175</v>
      </c>
      <c r="F248" t="s">
        <v>112</v>
      </c>
      <c r="G248" s="28">
        <v>47000</v>
      </c>
      <c r="H248" s="28">
        <v>1348.9</v>
      </c>
      <c r="I248" s="28">
        <v>1430.6</v>
      </c>
      <c r="J248" s="28">
        <v>1428.8</v>
      </c>
      <c r="K248" s="28">
        <v>715</v>
      </c>
      <c r="L248" s="14">
        <f t="shared" si="43"/>
        <v>4923.3</v>
      </c>
      <c r="M248" s="14">
        <f t="shared" si="36"/>
        <v>42076.7</v>
      </c>
      <c r="N248" s="28"/>
      <c r="O248" s="28"/>
      <c r="P248"/>
      <c r="Q248" s="2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  <c r="HO248"/>
      <c r="HP248"/>
      <c r="HQ248"/>
      <c r="HR248"/>
      <c r="HS248"/>
      <c r="HT248"/>
      <c r="HU248"/>
      <c r="HV248"/>
      <c r="HW248"/>
      <c r="HX248"/>
      <c r="HY248"/>
      <c r="HZ248"/>
      <c r="IA248"/>
      <c r="IB248"/>
      <c r="IC248"/>
      <c r="ID248"/>
      <c r="IE248"/>
      <c r="IF248"/>
      <c r="IG248"/>
      <c r="IH248"/>
      <c r="II248"/>
      <c r="IJ248"/>
      <c r="IK248"/>
      <c r="IL248"/>
      <c r="IM248"/>
      <c r="IN248"/>
      <c r="IO248"/>
      <c r="IP248"/>
      <c r="IQ248"/>
      <c r="IR248"/>
      <c r="IS248"/>
      <c r="IT248"/>
      <c r="IU248"/>
      <c r="IV248"/>
      <c r="IW248"/>
      <c r="IX248"/>
      <c r="IY248"/>
      <c r="IZ248"/>
      <c r="JA248"/>
      <c r="JB248"/>
      <c r="JC248"/>
      <c r="JD248"/>
      <c r="JE248"/>
      <c r="JF248"/>
      <c r="JG248"/>
      <c r="JH248"/>
      <c r="JI248"/>
      <c r="JJ248"/>
      <c r="JK248"/>
      <c r="JL248"/>
      <c r="JM248"/>
      <c r="JN248"/>
      <c r="JO248"/>
      <c r="JP248"/>
      <c r="JQ248"/>
      <c r="JR248"/>
      <c r="JS248"/>
      <c r="JT248"/>
      <c r="JU248"/>
      <c r="JV248"/>
      <c r="JW248"/>
      <c r="JX248"/>
      <c r="JY248"/>
      <c r="JZ248"/>
      <c r="KA248"/>
      <c r="KB248"/>
      <c r="KC248"/>
      <c r="KD248"/>
      <c r="KE248"/>
      <c r="KF248"/>
      <c r="KG248"/>
      <c r="KH248"/>
      <c r="KI248"/>
      <c r="KJ248"/>
      <c r="KK248"/>
      <c r="KL248"/>
      <c r="KM248"/>
      <c r="KN248"/>
      <c r="KO248"/>
      <c r="KP248"/>
      <c r="KQ248"/>
      <c r="KR248"/>
      <c r="KS248"/>
      <c r="KT248"/>
      <c r="KU248"/>
      <c r="KV248"/>
      <c r="KW248"/>
      <c r="KX248"/>
      <c r="KY248"/>
      <c r="KZ248"/>
      <c r="LA248"/>
      <c r="LB248"/>
      <c r="LC248"/>
      <c r="LD248"/>
      <c r="LE248"/>
      <c r="LF248"/>
      <c r="LG248"/>
      <c r="LH248"/>
      <c r="LI248"/>
      <c r="LJ248"/>
      <c r="LK248"/>
      <c r="LL248"/>
      <c r="LM248"/>
      <c r="LN248"/>
      <c r="LO248"/>
      <c r="LP248"/>
      <c r="LQ248"/>
      <c r="LR248"/>
      <c r="LS248"/>
      <c r="LT248"/>
      <c r="LU248"/>
      <c r="LV248"/>
      <c r="LW248"/>
      <c r="LX248"/>
      <c r="LY248"/>
      <c r="LZ248"/>
      <c r="MA248"/>
      <c r="MB248"/>
      <c r="MC248"/>
      <c r="MD248"/>
      <c r="ME248"/>
      <c r="MF248"/>
      <c r="MG248"/>
      <c r="MH248"/>
      <c r="MI248"/>
      <c r="MJ248"/>
      <c r="MK248"/>
      <c r="ML248"/>
      <c r="MM248"/>
      <c r="MN248"/>
      <c r="MO248"/>
      <c r="MP248"/>
      <c r="MQ248"/>
      <c r="MR248"/>
      <c r="MS248"/>
      <c r="MT248"/>
      <c r="MU248"/>
      <c r="MV248"/>
      <c r="MW248"/>
      <c r="MX248"/>
      <c r="MY248"/>
      <c r="MZ248"/>
      <c r="NA248"/>
      <c r="NB248"/>
      <c r="NC248"/>
      <c r="ND248"/>
      <c r="NE248"/>
      <c r="NF248"/>
      <c r="NG248"/>
      <c r="NH248"/>
      <c r="NI248"/>
      <c r="NJ248"/>
      <c r="NK248"/>
      <c r="NL248"/>
      <c r="NM248"/>
      <c r="NN248"/>
      <c r="NO248"/>
      <c r="NP248"/>
      <c r="NQ248"/>
      <c r="NR248"/>
      <c r="NS248"/>
      <c r="NT248"/>
      <c r="NU248"/>
      <c r="NV248"/>
      <c r="NW248"/>
      <c r="NX248"/>
      <c r="NY248"/>
      <c r="NZ248"/>
      <c r="OA248"/>
      <c r="OB248"/>
      <c r="OC248"/>
      <c r="OD248"/>
      <c r="OE248"/>
    </row>
    <row r="249" spans="1:395" s="1" customFormat="1" x14ac:dyDescent="0.25">
      <c r="A249" s="8">
        <v>241</v>
      </c>
      <c r="B249" t="s">
        <v>457</v>
      </c>
      <c r="C249" t="s">
        <v>458</v>
      </c>
      <c r="D249" t="s">
        <v>459</v>
      </c>
      <c r="E249" s="4" t="s">
        <v>175</v>
      </c>
      <c r="F249" t="s">
        <v>112</v>
      </c>
      <c r="G249" s="28">
        <v>65000</v>
      </c>
      <c r="H249" s="28">
        <v>1865.5</v>
      </c>
      <c r="I249" s="28">
        <v>4427.58</v>
      </c>
      <c r="J249" s="28">
        <v>1976</v>
      </c>
      <c r="K249" s="28">
        <v>175</v>
      </c>
      <c r="L249" s="14">
        <f t="shared" si="43"/>
        <v>8444.08</v>
      </c>
      <c r="M249" s="14">
        <f t="shared" si="36"/>
        <v>56555.92</v>
      </c>
      <c r="N249" s="28"/>
      <c r="O249" s="28"/>
      <c r="P249"/>
      <c r="Q249" s="28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  <c r="HO249"/>
      <c r="HP249"/>
      <c r="HQ249"/>
      <c r="HR249"/>
      <c r="HS249"/>
      <c r="HT249"/>
      <c r="HU249"/>
      <c r="HV249"/>
      <c r="HW249"/>
      <c r="HX249"/>
      <c r="HY249"/>
      <c r="HZ249"/>
      <c r="IA249"/>
      <c r="IB249"/>
      <c r="IC249"/>
      <c r="ID249"/>
      <c r="IE249"/>
      <c r="IF249"/>
      <c r="IG249"/>
      <c r="IH249"/>
      <c r="II249"/>
      <c r="IJ249"/>
      <c r="IK249"/>
      <c r="IL249"/>
      <c r="IM249"/>
      <c r="IN249"/>
      <c r="IO249"/>
      <c r="IP249"/>
      <c r="IQ249"/>
      <c r="IR249"/>
      <c r="IS249"/>
      <c r="IT249"/>
      <c r="IU249"/>
      <c r="IV249"/>
      <c r="IW249"/>
      <c r="IX249"/>
      <c r="IY249"/>
      <c r="IZ249"/>
      <c r="JA249"/>
      <c r="JB249"/>
      <c r="JC249"/>
      <c r="JD249"/>
      <c r="JE249"/>
      <c r="JF249"/>
      <c r="JG249"/>
      <c r="JH249"/>
      <c r="JI249"/>
      <c r="JJ249"/>
      <c r="JK249"/>
      <c r="JL249"/>
      <c r="JM249"/>
      <c r="JN249"/>
      <c r="JO249"/>
      <c r="JP249"/>
      <c r="JQ249"/>
      <c r="JR249"/>
      <c r="JS249"/>
      <c r="JT249"/>
      <c r="JU249"/>
      <c r="JV249"/>
      <c r="JW249"/>
      <c r="JX249"/>
      <c r="JY249"/>
      <c r="JZ249"/>
      <c r="KA249"/>
      <c r="KB249"/>
      <c r="KC249"/>
      <c r="KD249"/>
      <c r="KE249"/>
      <c r="KF249"/>
      <c r="KG249"/>
      <c r="KH249"/>
      <c r="KI249"/>
      <c r="KJ249"/>
      <c r="KK249"/>
      <c r="KL249"/>
      <c r="KM249"/>
      <c r="KN249"/>
      <c r="KO249"/>
      <c r="KP249"/>
      <c r="KQ249"/>
      <c r="KR249"/>
      <c r="KS249"/>
      <c r="KT249"/>
      <c r="KU249"/>
      <c r="KV249"/>
      <c r="KW249"/>
      <c r="KX249"/>
      <c r="KY249"/>
      <c r="KZ249"/>
      <c r="LA249"/>
      <c r="LB249"/>
      <c r="LC249"/>
      <c r="LD249"/>
      <c r="LE249"/>
      <c r="LF249"/>
      <c r="LG249"/>
      <c r="LH249"/>
      <c r="LI249"/>
      <c r="LJ249"/>
      <c r="LK249"/>
      <c r="LL249"/>
      <c r="LM249"/>
      <c r="LN249"/>
      <c r="LO249"/>
      <c r="LP249"/>
      <c r="LQ249"/>
      <c r="LR249"/>
      <c r="LS249"/>
      <c r="LT249"/>
      <c r="LU249"/>
      <c r="LV249"/>
      <c r="LW249"/>
      <c r="LX249"/>
      <c r="LY249"/>
      <c r="LZ249"/>
      <c r="MA249"/>
      <c r="MB249"/>
      <c r="MC249"/>
      <c r="MD249"/>
      <c r="ME249"/>
      <c r="MF249"/>
      <c r="MG249"/>
      <c r="MH249"/>
      <c r="MI249"/>
      <c r="MJ249"/>
      <c r="MK249"/>
      <c r="ML249"/>
      <c r="MM249"/>
      <c r="MN249"/>
      <c r="MO249"/>
      <c r="MP249"/>
      <c r="MQ249"/>
      <c r="MR249"/>
      <c r="MS249"/>
      <c r="MT249"/>
      <c r="MU249"/>
      <c r="MV249"/>
      <c r="MW249"/>
      <c r="MX249"/>
      <c r="MY249"/>
      <c r="MZ249"/>
      <c r="NA249"/>
      <c r="NB249"/>
      <c r="NC249"/>
      <c r="ND249"/>
      <c r="NE249"/>
      <c r="NF249"/>
      <c r="NG249"/>
      <c r="NH249"/>
      <c r="NI249"/>
      <c r="NJ249"/>
      <c r="NK249"/>
      <c r="NL249"/>
      <c r="NM249"/>
      <c r="NN249"/>
      <c r="NO249"/>
      <c r="NP249"/>
      <c r="NQ249"/>
      <c r="NR249"/>
      <c r="NS249"/>
      <c r="NT249"/>
      <c r="NU249"/>
      <c r="NV249"/>
      <c r="NW249"/>
      <c r="NX249"/>
      <c r="NY249"/>
      <c r="NZ249"/>
      <c r="OA249"/>
      <c r="OB249"/>
      <c r="OC249"/>
      <c r="OD249"/>
      <c r="OE249"/>
    </row>
    <row r="250" spans="1:395" s="1" customFormat="1" x14ac:dyDescent="0.25">
      <c r="A250" s="8">
        <v>242</v>
      </c>
      <c r="B250" t="s">
        <v>328</v>
      </c>
      <c r="C250" t="s">
        <v>329</v>
      </c>
      <c r="D250" t="s">
        <v>330</v>
      </c>
      <c r="E250" s="4" t="s">
        <v>175</v>
      </c>
      <c r="F250" t="s">
        <v>112</v>
      </c>
      <c r="G250" s="28">
        <v>65000</v>
      </c>
      <c r="H250" s="13">
        <f t="shared" ref="H250:H253" si="44">G250*0.0287</f>
        <v>1865.5</v>
      </c>
      <c r="I250" s="28">
        <v>4427.58</v>
      </c>
      <c r="J250" s="13">
        <f t="shared" ref="J250:J253" si="45">G250*0.0304</f>
        <v>1976</v>
      </c>
      <c r="K250" s="28">
        <v>2076.1</v>
      </c>
      <c r="L250" s="14">
        <f t="shared" si="43"/>
        <v>10345.18</v>
      </c>
      <c r="M250" s="14">
        <f t="shared" si="36"/>
        <v>54654.82</v>
      </c>
      <c r="N250" s="28"/>
      <c r="O250" s="28"/>
      <c r="P250"/>
      <c r="Q250" s="28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  <c r="HO250"/>
      <c r="HP250"/>
      <c r="HQ250"/>
      <c r="HR250"/>
      <c r="HS250"/>
      <c r="HT250"/>
      <c r="HU250"/>
      <c r="HV250"/>
      <c r="HW250"/>
      <c r="HX250"/>
      <c r="HY250"/>
      <c r="HZ250"/>
      <c r="IA250"/>
      <c r="IB250"/>
      <c r="IC250"/>
      <c r="ID250"/>
      <c r="IE250"/>
      <c r="IF250"/>
      <c r="IG250"/>
      <c r="IH250"/>
      <c r="II250"/>
      <c r="IJ250"/>
      <c r="IK250"/>
      <c r="IL250"/>
      <c r="IM250"/>
      <c r="IN250"/>
      <c r="IO250"/>
      <c r="IP250"/>
      <c r="IQ250"/>
      <c r="IR250"/>
      <c r="IS250"/>
      <c r="IT250"/>
      <c r="IU250"/>
      <c r="IV250"/>
      <c r="IW250"/>
      <c r="IX250"/>
      <c r="IY250"/>
      <c r="IZ250"/>
      <c r="JA250"/>
      <c r="JB250"/>
      <c r="JC250"/>
      <c r="JD250"/>
      <c r="JE250"/>
      <c r="JF250"/>
      <c r="JG250"/>
      <c r="JH250"/>
      <c r="JI250"/>
      <c r="JJ250"/>
      <c r="JK250"/>
      <c r="JL250"/>
      <c r="JM250"/>
      <c r="JN250"/>
      <c r="JO250"/>
      <c r="JP250"/>
      <c r="JQ250"/>
      <c r="JR250"/>
      <c r="JS250"/>
      <c r="JT250"/>
      <c r="JU250"/>
      <c r="JV250"/>
      <c r="JW250"/>
      <c r="JX250"/>
      <c r="JY250"/>
      <c r="JZ250"/>
      <c r="KA250"/>
      <c r="KB250"/>
      <c r="KC250"/>
      <c r="KD250"/>
      <c r="KE250"/>
      <c r="KF250"/>
      <c r="KG250"/>
      <c r="KH250"/>
      <c r="KI250"/>
      <c r="KJ250"/>
      <c r="KK250"/>
      <c r="KL250"/>
      <c r="KM250"/>
      <c r="KN250"/>
      <c r="KO250"/>
      <c r="KP250"/>
      <c r="KQ250"/>
      <c r="KR250"/>
      <c r="KS250"/>
      <c r="KT250"/>
      <c r="KU250"/>
      <c r="KV250"/>
      <c r="KW250"/>
      <c r="KX250"/>
      <c r="KY250"/>
      <c r="KZ250"/>
      <c r="LA250"/>
      <c r="LB250"/>
      <c r="LC250"/>
      <c r="LD250"/>
      <c r="LE250"/>
      <c r="LF250"/>
      <c r="LG250"/>
      <c r="LH250"/>
      <c r="LI250"/>
      <c r="LJ250"/>
      <c r="LK250"/>
      <c r="LL250"/>
      <c r="LM250"/>
      <c r="LN250"/>
      <c r="LO250"/>
      <c r="LP250"/>
      <c r="LQ250"/>
      <c r="LR250"/>
      <c r="LS250"/>
      <c r="LT250"/>
      <c r="LU250"/>
      <c r="LV250"/>
      <c r="LW250"/>
      <c r="LX250"/>
      <c r="LY250"/>
      <c r="LZ250"/>
      <c r="MA250"/>
      <c r="MB250"/>
      <c r="MC250"/>
      <c r="MD250"/>
      <c r="ME250"/>
      <c r="MF250"/>
      <c r="MG250"/>
      <c r="MH250"/>
      <c r="MI250"/>
      <c r="MJ250"/>
      <c r="MK250"/>
      <c r="ML250"/>
      <c r="MM250"/>
      <c r="MN250"/>
      <c r="MO250"/>
      <c r="MP250"/>
      <c r="MQ250"/>
      <c r="MR250"/>
      <c r="MS250"/>
      <c r="MT250"/>
      <c r="MU250"/>
      <c r="MV250"/>
      <c r="MW250"/>
      <c r="MX250"/>
      <c r="MY250"/>
      <c r="MZ250"/>
      <c r="NA250"/>
      <c r="NB250"/>
      <c r="NC250"/>
      <c r="ND250"/>
      <c r="NE250"/>
      <c r="NF250"/>
      <c r="NG250"/>
      <c r="NH250"/>
      <c r="NI250"/>
      <c r="NJ250"/>
      <c r="NK250"/>
      <c r="NL250"/>
      <c r="NM250"/>
      <c r="NN250"/>
      <c r="NO250"/>
      <c r="NP250"/>
      <c r="NQ250"/>
      <c r="NR250"/>
      <c r="NS250"/>
      <c r="NT250"/>
      <c r="NU250"/>
      <c r="NV250"/>
      <c r="NW250"/>
      <c r="NX250"/>
      <c r="NY250"/>
      <c r="NZ250"/>
      <c r="OA250"/>
      <c r="OB250"/>
      <c r="OC250"/>
      <c r="OD250"/>
      <c r="OE250"/>
    </row>
    <row r="251" spans="1:395" s="1" customFormat="1" x14ac:dyDescent="0.25">
      <c r="A251" s="8">
        <v>243</v>
      </c>
      <c r="B251" t="s">
        <v>324</v>
      </c>
      <c r="C251" t="s">
        <v>43</v>
      </c>
      <c r="D251" t="s">
        <v>114</v>
      </c>
      <c r="E251" s="4" t="s">
        <v>175</v>
      </c>
      <c r="F251" t="s">
        <v>112</v>
      </c>
      <c r="G251" s="28">
        <v>42000</v>
      </c>
      <c r="H251" s="28">
        <v>1205.4000000000001</v>
      </c>
      <c r="I251" s="28">
        <v>724.92</v>
      </c>
      <c r="J251" s="28">
        <v>1276.8</v>
      </c>
      <c r="K251" s="28">
        <v>175</v>
      </c>
      <c r="L251" s="28">
        <v>3382.12</v>
      </c>
      <c r="M251" s="14">
        <f t="shared" si="36"/>
        <v>38617.879999999997</v>
      </c>
      <c r="N251" s="28"/>
      <c r="O251" s="28"/>
      <c r="P251"/>
      <c r="Q251" s="28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  <c r="HO251"/>
      <c r="HP251"/>
      <c r="HQ251"/>
      <c r="HR251"/>
      <c r="HS251"/>
      <c r="HT251"/>
      <c r="HU251"/>
      <c r="HV251"/>
      <c r="HW251"/>
      <c r="HX251"/>
      <c r="HY251"/>
      <c r="HZ251"/>
      <c r="IA251"/>
      <c r="IB251"/>
      <c r="IC251"/>
      <c r="ID251"/>
      <c r="IE251"/>
      <c r="IF251"/>
      <c r="IG251"/>
      <c r="IH251"/>
      <c r="II251"/>
      <c r="IJ251"/>
      <c r="IK251"/>
      <c r="IL251"/>
      <c r="IM251"/>
      <c r="IN251"/>
      <c r="IO251"/>
      <c r="IP251"/>
      <c r="IQ251"/>
      <c r="IR251"/>
      <c r="IS251"/>
      <c r="IT251"/>
      <c r="IU251"/>
      <c r="IV251"/>
      <c r="IW251"/>
      <c r="IX251"/>
      <c r="IY251"/>
      <c r="IZ251"/>
      <c r="JA251"/>
      <c r="JB251"/>
      <c r="JC251"/>
      <c r="JD251"/>
      <c r="JE251"/>
      <c r="JF251"/>
      <c r="JG251"/>
      <c r="JH251"/>
      <c r="JI251"/>
      <c r="JJ251"/>
      <c r="JK251"/>
      <c r="JL251"/>
      <c r="JM251"/>
      <c r="JN251"/>
      <c r="JO251"/>
      <c r="JP251"/>
      <c r="JQ251"/>
      <c r="JR251"/>
      <c r="JS251"/>
      <c r="JT251"/>
      <c r="JU251"/>
      <c r="JV251"/>
      <c r="JW251"/>
      <c r="JX251"/>
      <c r="JY251"/>
      <c r="JZ251"/>
      <c r="KA251"/>
      <c r="KB251"/>
      <c r="KC251"/>
      <c r="KD251"/>
      <c r="KE251"/>
      <c r="KF251"/>
      <c r="KG251"/>
      <c r="KH251"/>
      <c r="KI251"/>
      <c r="KJ251"/>
      <c r="KK251"/>
      <c r="KL251"/>
      <c r="KM251"/>
      <c r="KN251"/>
      <c r="KO251"/>
      <c r="KP251"/>
      <c r="KQ251"/>
      <c r="KR251"/>
      <c r="KS251"/>
      <c r="KT251"/>
      <c r="KU251"/>
      <c r="KV251"/>
      <c r="KW251"/>
      <c r="KX251"/>
      <c r="KY251"/>
      <c r="KZ251"/>
      <c r="LA251"/>
      <c r="LB251"/>
      <c r="LC251"/>
      <c r="LD251"/>
      <c r="LE251"/>
      <c r="LF251"/>
      <c r="LG251"/>
      <c r="LH251"/>
      <c r="LI251"/>
      <c r="LJ251"/>
      <c r="LK251"/>
      <c r="LL251"/>
      <c r="LM251"/>
      <c r="LN251"/>
      <c r="LO251"/>
      <c r="LP251"/>
      <c r="LQ251"/>
      <c r="LR251"/>
      <c r="LS251"/>
      <c r="LT251"/>
      <c r="LU251"/>
      <c r="LV251"/>
      <c r="LW251"/>
      <c r="LX251"/>
      <c r="LY251"/>
      <c r="LZ251"/>
      <c r="MA251"/>
      <c r="MB251"/>
      <c r="MC251"/>
      <c r="MD251"/>
      <c r="ME251"/>
      <c r="MF251"/>
      <c r="MG251"/>
      <c r="MH251"/>
      <c r="MI251"/>
      <c r="MJ251"/>
      <c r="MK251"/>
      <c r="ML251"/>
      <c r="MM251"/>
      <c r="MN251"/>
      <c r="MO251"/>
      <c r="MP251"/>
      <c r="MQ251"/>
      <c r="MR251"/>
      <c r="MS251"/>
      <c r="MT251"/>
      <c r="MU251"/>
      <c r="MV251"/>
      <c r="MW251"/>
      <c r="MX251"/>
      <c r="MY251"/>
      <c r="MZ251"/>
      <c r="NA251"/>
      <c r="NB251"/>
      <c r="NC251"/>
      <c r="ND251"/>
      <c r="NE251"/>
      <c r="NF251"/>
      <c r="NG251"/>
      <c r="NH251"/>
      <c r="NI251"/>
      <c r="NJ251"/>
      <c r="NK251"/>
      <c r="NL251"/>
      <c r="NM251"/>
      <c r="NN251"/>
      <c r="NO251"/>
      <c r="NP251"/>
      <c r="NQ251"/>
      <c r="NR251"/>
      <c r="NS251"/>
      <c r="NT251"/>
      <c r="NU251"/>
      <c r="NV251"/>
      <c r="NW251"/>
      <c r="NX251"/>
      <c r="NY251"/>
      <c r="NZ251"/>
      <c r="OA251"/>
      <c r="OB251"/>
      <c r="OC251"/>
      <c r="OD251"/>
      <c r="OE251"/>
    </row>
    <row r="252" spans="1:395" s="1" customFormat="1" x14ac:dyDescent="0.25">
      <c r="A252" s="8">
        <v>244</v>
      </c>
      <c r="B252" t="s">
        <v>257</v>
      </c>
      <c r="C252" t="s">
        <v>43</v>
      </c>
      <c r="D252" t="s">
        <v>114</v>
      </c>
      <c r="E252" s="4" t="s">
        <v>176</v>
      </c>
      <c r="F252" t="s">
        <v>113</v>
      </c>
      <c r="G252" s="28">
        <v>35000</v>
      </c>
      <c r="H252" s="28">
        <v>1004.5</v>
      </c>
      <c r="I252" s="28">
        <v>0</v>
      </c>
      <c r="J252" s="28">
        <v>1064</v>
      </c>
      <c r="K252" s="28">
        <v>175</v>
      </c>
      <c r="L252" s="28">
        <v>2243.5</v>
      </c>
      <c r="M252" s="14">
        <f t="shared" si="36"/>
        <v>32756.5</v>
      </c>
      <c r="N252" s="28"/>
      <c r="O252" s="28"/>
      <c r="P252"/>
      <c r="Q252" s="28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  <c r="HO252"/>
      <c r="HP252"/>
      <c r="HQ252"/>
      <c r="HR252"/>
      <c r="HS252"/>
      <c r="HT252"/>
      <c r="HU252"/>
      <c r="HV252"/>
      <c r="HW252"/>
      <c r="HX252"/>
      <c r="HY252"/>
      <c r="HZ252"/>
      <c r="IA252"/>
      <c r="IB252"/>
      <c r="IC252"/>
      <c r="ID252"/>
      <c r="IE252"/>
      <c r="IF252"/>
      <c r="IG252"/>
      <c r="IH252"/>
      <c r="II252"/>
      <c r="IJ252"/>
      <c r="IK252"/>
      <c r="IL252"/>
      <c r="IM252"/>
      <c r="IN252"/>
      <c r="IO252"/>
      <c r="IP252"/>
      <c r="IQ252"/>
      <c r="IR252"/>
      <c r="IS252"/>
      <c r="IT252"/>
      <c r="IU252"/>
      <c r="IV252"/>
      <c r="IW252"/>
      <c r="IX252"/>
      <c r="IY252"/>
      <c r="IZ252"/>
      <c r="JA252"/>
      <c r="JB252"/>
      <c r="JC252"/>
      <c r="JD252"/>
      <c r="JE252"/>
      <c r="JF252"/>
      <c r="JG252"/>
      <c r="JH252"/>
      <c r="JI252"/>
      <c r="JJ252"/>
      <c r="JK252"/>
      <c r="JL252"/>
      <c r="JM252"/>
      <c r="JN252"/>
      <c r="JO252"/>
      <c r="JP252"/>
      <c r="JQ252"/>
      <c r="JR252"/>
      <c r="JS252"/>
      <c r="JT252"/>
      <c r="JU252"/>
      <c r="JV252"/>
      <c r="JW252"/>
      <c r="JX252"/>
      <c r="JY252"/>
      <c r="JZ252"/>
      <c r="KA252"/>
      <c r="KB252"/>
      <c r="KC252"/>
      <c r="KD252"/>
      <c r="KE252"/>
      <c r="KF252"/>
      <c r="KG252"/>
      <c r="KH252"/>
      <c r="KI252"/>
      <c r="KJ252"/>
      <c r="KK252"/>
      <c r="KL252"/>
      <c r="KM252"/>
      <c r="KN252"/>
      <c r="KO252"/>
      <c r="KP252"/>
      <c r="KQ252"/>
      <c r="KR252"/>
      <c r="KS252"/>
      <c r="KT252"/>
      <c r="KU252"/>
      <c r="KV252"/>
      <c r="KW252"/>
      <c r="KX252"/>
      <c r="KY252"/>
      <c r="KZ252"/>
      <c r="LA252"/>
      <c r="LB252"/>
      <c r="LC252"/>
      <c r="LD252"/>
      <c r="LE252"/>
      <c r="LF252"/>
      <c r="LG252"/>
      <c r="LH252"/>
      <c r="LI252"/>
      <c r="LJ252"/>
      <c r="LK252"/>
      <c r="LL252"/>
      <c r="LM252"/>
      <c r="LN252"/>
      <c r="LO252"/>
      <c r="LP252"/>
      <c r="LQ252"/>
      <c r="LR252"/>
      <c r="LS252"/>
      <c r="LT252"/>
      <c r="LU252"/>
      <c r="LV252"/>
      <c r="LW252"/>
      <c r="LX252"/>
      <c r="LY252"/>
      <c r="LZ252"/>
      <c r="MA252"/>
      <c r="MB252"/>
      <c r="MC252"/>
      <c r="MD252"/>
      <c r="ME252"/>
      <c r="MF252"/>
      <c r="MG252"/>
      <c r="MH252"/>
      <c r="MI252"/>
      <c r="MJ252"/>
      <c r="MK252"/>
      <c r="ML252"/>
      <c r="MM252"/>
      <c r="MN252"/>
      <c r="MO252"/>
      <c r="MP252"/>
      <c r="MQ252"/>
      <c r="MR252"/>
      <c r="MS252"/>
      <c r="MT252"/>
      <c r="MU252"/>
      <c r="MV252"/>
      <c r="MW252"/>
      <c r="MX252"/>
      <c r="MY252"/>
      <c r="MZ252"/>
      <c r="NA252"/>
      <c r="NB252"/>
      <c r="NC252"/>
      <c r="ND252"/>
      <c r="NE252"/>
      <c r="NF252"/>
      <c r="NG252"/>
      <c r="NH252"/>
      <c r="NI252"/>
      <c r="NJ252"/>
      <c r="NK252"/>
      <c r="NL252"/>
      <c r="NM252"/>
      <c r="NN252"/>
      <c r="NO252"/>
      <c r="NP252"/>
      <c r="NQ252"/>
      <c r="NR252"/>
      <c r="NS252"/>
      <c r="NT252"/>
      <c r="NU252"/>
      <c r="NV252"/>
      <c r="NW252"/>
      <c r="NX252"/>
      <c r="NY252"/>
      <c r="NZ252"/>
      <c r="OA252"/>
      <c r="OB252"/>
      <c r="OC252"/>
      <c r="OD252"/>
      <c r="OE252"/>
    </row>
    <row r="253" spans="1:395" s="1" customFormat="1" x14ac:dyDescent="0.25">
      <c r="A253" s="8">
        <v>245</v>
      </c>
      <c r="B253" t="s">
        <v>44</v>
      </c>
      <c r="C253" t="s">
        <v>308</v>
      </c>
      <c r="D253" t="s">
        <v>470</v>
      </c>
      <c r="E253" s="4" t="s">
        <v>175</v>
      </c>
      <c r="F253" t="s">
        <v>112</v>
      </c>
      <c r="G253" s="13">
        <v>101000</v>
      </c>
      <c r="H253" s="13">
        <f t="shared" si="44"/>
        <v>2898.7</v>
      </c>
      <c r="I253" s="13">
        <v>12340.59</v>
      </c>
      <c r="J253" s="13">
        <f t="shared" si="45"/>
        <v>3070.4</v>
      </c>
      <c r="K253" s="13">
        <v>175</v>
      </c>
      <c r="L253" s="14">
        <f t="shared" si="43"/>
        <v>18484.689999999999</v>
      </c>
      <c r="M253" s="14">
        <f t="shared" si="36"/>
        <v>82515.31</v>
      </c>
      <c r="N253" s="28"/>
      <c r="O253" s="28"/>
      <c r="P253"/>
      <c r="Q253" s="28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  <c r="HO253"/>
      <c r="HP253"/>
      <c r="HQ253"/>
      <c r="HR253"/>
      <c r="HS253"/>
      <c r="HT253"/>
      <c r="HU253"/>
      <c r="HV253"/>
      <c r="HW253"/>
      <c r="HX253"/>
      <c r="HY253"/>
      <c r="HZ253"/>
      <c r="IA253"/>
      <c r="IB253"/>
      <c r="IC253"/>
      <c r="ID253"/>
      <c r="IE253"/>
      <c r="IF253"/>
      <c r="IG253"/>
      <c r="IH253"/>
      <c r="II253"/>
      <c r="IJ253"/>
      <c r="IK253"/>
      <c r="IL253"/>
      <c r="IM253"/>
      <c r="IN253"/>
      <c r="IO253"/>
      <c r="IP253"/>
      <c r="IQ253"/>
      <c r="IR253"/>
      <c r="IS253"/>
      <c r="IT253"/>
      <c r="IU253"/>
      <c r="IV253"/>
      <c r="IW253"/>
      <c r="IX253"/>
      <c r="IY253"/>
      <c r="IZ253"/>
      <c r="JA253"/>
      <c r="JB253"/>
      <c r="JC253"/>
      <c r="JD253"/>
      <c r="JE253"/>
      <c r="JF253"/>
      <c r="JG253"/>
      <c r="JH253"/>
      <c r="JI253"/>
      <c r="JJ253"/>
      <c r="JK253"/>
      <c r="JL253"/>
      <c r="JM253"/>
      <c r="JN253"/>
      <c r="JO253"/>
      <c r="JP253"/>
      <c r="JQ253"/>
      <c r="JR253"/>
      <c r="JS253"/>
      <c r="JT253"/>
      <c r="JU253"/>
      <c r="JV253"/>
      <c r="JW253"/>
      <c r="JX253"/>
      <c r="JY253"/>
      <c r="JZ253"/>
      <c r="KA253"/>
      <c r="KB253"/>
      <c r="KC253"/>
      <c r="KD253"/>
      <c r="KE253"/>
      <c r="KF253"/>
      <c r="KG253"/>
      <c r="KH253"/>
      <c r="KI253"/>
      <c r="KJ253"/>
      <c r="KK253"/>
      <c r="KL253"/>
      <c r="KM253"/>
      <c r="KN253"/>
      <c r="KO253"/>
      <c r="KP253"/>
      <c r="KQ253"/>
      <c r="KR253"/>
      <c r="KS253"/>
      <c r="KT253"/>
      <c r="KU253"/>
      <c r="KV253"/>
      <c r="KW253"/>
      <c r="KX253"/>
      <c r="KY253"/>
      <c r="KZ253"/>
      <c r="LA253"/>
      <c r="LB253"/>
      <c r="LC253"/>
      <c r="LD253"/>
      <c r="LE253"/>
      <c r="LF253"/>
      <c r="LG253"/>
      <c r="LH253"/>
      <c r="LI253"/>
      <c r="LJ253"/>
      <c r="LK253"/>
      <c r="LL253"/>
      <c r="LM253"/>
      <c r="LN253"/>
      <c r="LO253"/>
      <c r="LP253"/>
      <c r="LQ253"/>
      <c r="LR253"/>
      <c r="LS253"/>
      <c r="LT253"/>
      <c r="LU253"/>
      <c r="LV253"/>
      <c r="LW253"/>
      <c r="LX253"/>
      <c r="LY253"/>
      <c r="LZ253"/>
      <c r="MA253"/>
      <c r="MB253"/>
      <c r="MC253"/>
      <c r="MD253"/>
      <c r="ME253"/>
      <c r="MF253"/>
      <c r="MG253"/>
      <c r="MH253"/>
      <c r="MI253"/>
      <c r="MJ253"/>
      <c r="MK253"/>
      <c r="ML253"/>
      <c r="MM253"/>
      <c r="MN253"/>
      <c r="MO253"/>
      <c r="MP253"/>
      <c r="MQ253"/>
      <c r="MR253"/>
      <c r="MS253"/>
      <c r="MT253"/>
      <c r="MU253"/>
      <c r="MV253"/>
      <c r="MW253"/>
      <c r="MX253"/>
      <c r="MY253"/>
      <c r="MZ253"/>
      <c r="NA253"/>
      <c r="NB253"/>
      <c r="NC253"/>
      <c r="ND253"/>
      <c r="NE253"/>
      <c r="NF253"/>
      <c r="NG253"/>
      <c r="NH253"/>
      <c r="NI253"/>
      <c r="NJ253"/>
      <c r="NK253"/>
      <c r="NL253"/>
      <c r="NM253"/>
      <c r="NN253"/>
      <c r="NO253"/>
      <c r="NP253"/>
      <c r="NQ253"/>
      <c r="NR253"/>
      <c r="NS253"/>
      <c r="NT253"/>
      <c r="NU253"/>
      <c r="NV253"/>
      <c r="NW253"/>
      <c r="NX253"/>
      <c r="NY253"/>
      <c r="NZ253"/>
      <c r="OA253"/>
      <c r="OB253"/>
      <c r="OC253"/>
      <c r="OD253"/>
      <c r="OE253"/>
    </row>
    <row r="254" spans="1:395" s="1" customFormat="1" x14ac:dyDescent="0.25">
      <c r="A254" s="8">
        <v>246</v>
      </c>
      <c r="B254" t="s">
        <v>462</v>
      </c>
      <c r="C254" t="s">
        <v>308</v>
      </c>
      <c r="D254" t="s">
        <v>114</v>
      </c>
      <c r="E254" s="4" t="s">
        <v>175</v>
      </c>
      <c r="F254" t="s">
        <v>113</v>
      </c>
      <c r="G254" s="14">
        <v>32000</v>
      </c>
      <c r="H254" s="14">
        <v>918.4</v>
      </c>
      <c r="I254" s="15">
        <v>0</v>
      </c>
      <c r="J254" s="14">
        <v>972.8</v>
      </c>
      <c r="K254" s="14">
        <v>25</v>
      </c>
      <c r="L254" s="14">
        <f t="shared" si="43"/>
        <v>1916.2</v>
      </c>
      <c r="M254" s="14">
        <f t="shared" si="36"/>
        <v>30083.8</v>
      </c>
      <c r="N254" s="28"/>
      <c r="O254" s="28"/>
      <c r="P254"/>
      <c r="Q254" s="28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  <c r="HO254"/>
      <c r="HP254"/>
      <c r="HQ254"/>
      <c r="HR254"/>
      <c r="HS254"/>
      <c r="HT254"/>
      <c r="HU254"/>
      <c r="HV254"/>
      <c r="HW254"/>
      <c r="HX254"/>
      <c r="HY254"/>
      <c r="HZ254"/>
      <c r="IA254"/>
      <c r="IB254"/>
      <c r="IC254"/>
      <c r="ID254"/>
      <c r="IE254"/>
      <c r="IF254"/>
      <c r="IG254"/>
      <c r="IH254"/>
      <c r="II254"/>
      <c r="IJ254"/>
      <c r="IK254"/>
      <c r="IL254"/>
      <c r="IM254"/>
      <c r="IN254"/>
      <c r="IO254"/>
      <c r="IP254"/>
      <c r="IQ254"/>
      <c r="IR254"/>
      <c r="IS254"/>
      <c r="IT254"/>
      <c r="IU254"/>
      <c r="IV254"/>
      <c r="IW254"/>
      <c r="IX254"/>
      <c r="IY254"/>
      <c r="IZ254"/>
      <c r="JA254"/>
      <c r="JB254"/>
      <c r="JC254"/>
      <c r="JD254"/>
      <c r="JE254"/>
      <c r="JF254"/>
      <c r="JG254"/>
      <c r="JH254"/>
      <c r="JI254"/>
      <c r="JJ254"/>
      <c r="JK254"/>
      <c r="JL254"/>
      <c r="JM254"/>
      <c r="JN254"/>
      <c r="JO254"/>
      <c r="JP254"/>
      <c r="JQ254"/>
      <c r="JR254"/>
      <c r="JS254"/>
      <c r="JT254"/>
      <c r="JU254"/>
      <c r="JV254"/>
      <c r="JW254"/>
      <c r="JX254"/>
      <c r="JY254"/>
      <c r="JZ254"/>
      <c r="KA254"/>
      <c r="KB254"/>
      <c r="KC254"/>
      <c r="KD254"/>
      <c r="KE254"/>
      <c r="KF254"/>
      <c r="KG254"/>
      <c r="KH254"/>
      <c r="KI254"/>
      <c r="KJ254"/>
      <c r="KK254"/>
      <c r="KL254"/>
      <c r="KM254"/>
      <c r="KN254"/>
      <c r="KO254"/>
      <c r="KP254"/>
      <c r="KQ254"/>
      <c r="KR254"/>
      <c r="KS254"/>
      <c r="KT254"/>
      <c r="KU254"/>
      <c r="KV254"/>
      <c r="KW254"/>
      <c r="KX254"/>
      <c r="KY254"/>
      <c r="KZ254"/>
      <c r="LA254"/>
      <c r="LB254"/>
      <c r="LC254"/>
      <c r="LD254"/>
      <c r="LE254"/>
      <c r="LF254"/>
      <c r="LG254"/>
      <c r="LH254"/>
      <c r="LI254"/>
      <c r="LJ254"/>
      <c r="LK254"/>
      <c r="LL254"/>
      <c r="LM254"/>
      <c r="LN254"/>
      <c r="LO254"/>
      <c r="LP254"/>
      <c r="LQ254"/>
      <c r="LR254"/>
      <c r="LS254"/>
      <c r="LT254"/>
      <c r="LU254"/>
      <c r="LV254"/>
      <c r="LW254"/>
      <c r="LX254"/>
      <c r="LY254"/>
      <c r="LZ254"/>
      <c r="MA254"/>
      <c r="MB254"/>
      <c r="MC254"/>
      <c r="MD254"/>
      <c r="ME254"/>
      <c r="MF254"/>
      <c r="MG254"/>
      <c r="MH254"/>
      <c r="MI254"/>
      <c r="MJ254"/>
      <c r="MK254"/>
      <c r="ML254"/>
      <c r="MM254"/>
      <c r="MN254"/>
      <c r="MO254"/>
      <c r="MP254"/>
      <c r="MQ254"/>
      <c r="MR254"/>
      <c r="MS254"/>
      <c r="MT254"/>
      <c r="MU254"/>
      <c r="MV254"/>
      <c r="MW254"/>
      <c r="MX254"/>
      <c r="MY254"/>
      <c r="MZ254"/>
      <c r="NA254"/>
      <c r="NB254"/>
      <c r="NC254"/>
      <c r="ND254"/>
      <c r="NE254"/>
      <c r="NF254"/>
      <c r="NG254"/>
      <c r="NH254"/>
      <c r="NI254"/>
      <c r="NJ254"/>
      <c r="NK254"/>
      <c r="NL254"/>
      <c r="NM254"/>
      <c r="NN254"/>
      <c r="NO254"/>
      <c r="NP254"/>
      <c r="NQ254"/>
      <c r="NR254"/>
      <c r="NS254"/>
      <c r="NT254"/>
      <c r="NU254"/>
      <c r="NV254"/>
      <c r="NW254"/>
      <c r="NX254"/>
      <c r="NY254"/>
      <c r="NZ254"/>
      <c r="OA254"/>
      <c r="OB254"/>
      <c r="OC254"/>
      <c r="OD254"/>
      <c r="OE254"/>
    </row>
    <row r="255" spans="1:395" s="1" customFormat="1" x14ac:dyDescent="0.25">
      <c r="A255" s="8">
        <v>247</v>
      </c>
      <c r="B255" t="s">
        <v>196</v>
      </c>
      <c r="C255" t="s">
        <v>333</v>
      </c>
      <c r="D255" t="s">
        <v>312</v>
      </c>
      <c r="E255" s="4" t="s">
        <v>175</v>
      </c>
      <c r="F255" t="s">
        <v>113</v>
      </c>
      <c r="G255" s="28">
        <v>45000</v>
      </c>
      <c r="H255" s="28">
        <v>1291.5</v>
      </c>
      <c r="I255" s="28">
        <v>1148.33</v>
      </c>
      <c r="J255" s="28">
        <v>1368</v>
      </c>
      <c r="K255" s="28">
        <v>125</v>
      </c>
      <c r="L255" s="28">
        <v>3932.83</v>
      </c>
      <c r="M255" s="14">
        <f t="shared" ref="M255:M259" si="46">+G255-L255</f>
        <v>41067.17</v>
      </c>
      <c r="N255" s="28"/>
      <c r="O255" s="28"/>
      <c r="P255"/>
      <c r="Q255" s="28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  <c r="HO255"/>
      <c r="HP255"/>
      <c r="HQ255"/>
      <c r="HR255"/>
      <c r="HS255"/>
      <c r="HT255"/>
      <c r="HU255"/>
      <c r="HV255"/>
      <c r="HW255"/>
      <c r="HX255"/>
      <c r="HY255"/>
      <c r="HZ255"/>
      <c r="IA255"/>
      <c r="IB255"/>
      <c r="IC255"/>
      <c r="ID255"/>
      <c r="IE255"/>
      <c r="IF255"/>
      <c r="IG255"/>
      <c r="IH255"/>
      <c r="II255"/>
      <c r="IJ255"/>
      <c r="IK255"/>
      <c r="IL255"/>
      <c r="IM255"/>
      <c r="IN255"/>
      <c r="IO255"/>
      <c r="IP255"/>
      <c r="IQ255"/>
      <c r="IR255"/>
      <c r="IS255"/>
      <c r="IT255"/>
      <c r="IU255"/>
      <c r="IV255"/>
      <c r="IW255"/>
      <c r="IX255"/>
      <c r="IY255"/>
      <c r="IZ255"/>
      <c r="JA255"/>
      <c r="JB255"/>
      <c r="JC255"/>
      <c r="JD255"/>
      <c r="JE255"/>
      <c r="JF255"/>
      <c r="JG255"/>
      <c r="JH255"/>
      <c r="JI255"/>
      <c r="JJ255"/>
      <c r="JK255"/>
      <c r="JL255"/>
      <c r="JM255"/>
      <c r="JN255"/>
      <c r="JO255"/>
      <c r="JP255"/>
      <c r="JQ255"/>
      <c r="JR255"/>
      <c r="JS255"/>
      <c r="JT255"/>
      <c r="JU255"/>
      <c r="JV255"/>
      <c r="JW255"/>
      <c r="JX255"/>
      <c r="JY255"/>
      <c r="JZ255"/>
      <c r="KA255"/>
      <c r="KB255"/>
      <c r="KC255"/>
      <c r="KD255"/>
      <c r="KE255"/>
      <c r="KF255"/>
      <c r="KG255"/>
      <c r="KH255"/>
      <c r="KI255"/>
      <c r="KJ255"/>
      <c r="KK255"/>
      <c r="KL255"/>
      <c r="KM255"/>
      <c r="KN255"/>
      <c r="KO255"/>
      <c r="KP255"/>
      <c r="KQ255"/>
      <c r="KR255"/>
      <c r="KS255"/>
      <c r="KT255"/>
      <c r="KU255"/>
      <c r="KV255"/>
      <c r="KW255"/>
      <c r="KX255"/>
      <c r="KY255"/>
      <c r="KZ255"/>
      <c r="LA255"/>
      <c r="LB255"/>
      <c r="LC255"/>
      <c r="LD255"/>
      <c r="LE255"/>
      <c r="LF255"/>
      <c r="LG255"/>
      <c r="LH255"/>
      <c r="LI255"/>
      <c r="LJ255"/>
      <c r="LK255"/>
      <c r="LL255"/>
      <c r="LM255"/>
      <c r="LN255"/>
      <c r="LO255"/>
      <c r="LP255"/>
      <c r="LQ255"/>
      <c r="LR255"/>
      <c r="LS255"/>
      <c r="LT255"/>
      <c r="LU255"/>
      <c r="LV255"/>
      <c r="LW255"/>
      <c r="LX255"/>
      <c r="LY255"/>
      <c r="LZ255"/>
      <c r="MA255"/>
      <c r="MB255"/>
      <c r="MC255"/>
      <c r="MD255"/>
      <c r="ME255"/>
      <c r="MF255"/>
      <c r="MG255"/>
      <c r="MH255"/>
      <c r="MI255"/>
      <c r="MJ255"/>
      <c r="MK255"/>
      <c r="ML255"/>
      <c r="MM255"/>
      <c r="MN255"/>
      <c r="MO255"/>
      <c r="MP255"/>
      <c r="MQ255"/>
      <c r="MR255"/>
      <c r="MS255"/>
      <c r="MT255"/>
      <c r="MU255"/>
      <c r="MV255"/>
      <c r="MW255"/>
      <c r="MX255"/>
      <c r="MY255"/>
      <c r="MZ255"/>
      <c r="NA255"/>
      <c r="NB255"/>
      <c r="NC255"/>
      <c r="ND255"/>
      <c r="NE255"/>
      <c r="NF255"/>
      <c r="NG255"/>
      <c r="NH255"/>
      <c r="NI255"/>
      <c r="NJ255"/>
      <c r="NK255"/>
      <c r="NL255"/>
      <c r="NM255"/>
      <c r="NN255"/>
      <c r="NO255"/>
      <c r="NP255"/>
      <c r="NQ255"/>
      <c r="NR255"/>
      <c r="NS255"/>
      <c r="NT255"/>
      <c r="NU255"/>
      <c r="NV255"/>
      <c r="NW255"/>
      <c r="NX255"/>
      <c r="NY255"/>
      <c r="NZ255"/>
      <c r="OA255"/>
      <c r="OB255"/>
      <c r="OC255"/>
      <c r="OD255"/>
      <c r="OE255"/>
    </row>
    <row r="256" spans="1:395" s="1" customFormat="1" x14ac:dyDescent="0.25">
      <c r="A256" s="8">
        <v>248</v>
      </c>
      <c r="B256" t="s">
        <v>197</v>
      </c>
      <c r="C256" t="s">
        <v>332</v>
      </c>
      <c r="D256" t="s">
        <v>389</v>
      </c>
      <c r="E256" s="4" t="s">
        <v>175</v>
      </c>
      <c r="F256" t="s">
        <v>113</v>
      </c>
      <c r="G256" s="28">
        <v>49000</v>
      </c>
      <c r="H256" s="28">
        <v>1406.3</v>
      </c>
      <c r="I256" s="28">
        <v>1424.9</v>
      </c>
      <c r="J256" s="28">
        <v>1489.6</v>
      </c>
      <c r="K256" s="28">
        <v>2094.7800000000002</v>
      </c>
      <c r="L256" s="14">
        <f t="shared" si="43"/>
        <v>6415.58</v>
      </c>
      <c r="M256" s="14">
        <f t="shared" si="46"/>
        <v>42584.42</v>
      </c>
      <c r="N256" s="28"/>
      <c r="O256" s="28"/>
      <c r="P256"/>
      <c r="Q256" s="28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  <c r="HO256"/>
      <c r="HP256"/>
      <c r="HQ256"/>
      <c r="HR256"/>
      <c r="HS256"/>
      <c r="HT256"/>
      <c r="HU256"/>
      <c r="HV256"/>
      <c r="HW256"/>
      <c r="HX256"/>
      <c r="HY256"/>
      <c r="HZ256"/>
      <c r="IA256"/>
      <c r="IB256"/>
      <c r="IC256"/>
      <c r="ID256"/>
      <c r="IE256"/>
      <c r="IF256"/>
      <c r="IG256"/>
      <c r="IH256"/>
      <c r="II256"/>
      <c r="IJ256"/>
      <c r="IK256"/>
      <c r="IL256"/>
      <c r="IM256"/>
      <c r="IN256"/>
      <c r="IO256"/>
      <c r="IP256"/>
      <c r="IQ256"/>
      <c r="IR256"/>
      <c r="IS256"/>
      <c r="IT256"/>
      <c r="IU256"/>
      <c r="IV256"/>
      <c r="IW256"/>
      <c r="IX256"/>
      <c r="IY256"/>
      <c r="IZ256"/>
      <c r="JA256"/>
      <c r="JB256"/>
      <c r="JC256"/>
      <c r="JD256"/>
      <c r="JE256"/>
      <c r="JF256"/>
      <c r="JG256"/>
      <c r="JH256"/>
      <c r="JI256"/>
      <c r="JJ256"/>
      <c r="JK256"/>
      <c r="JL256"/>
      <c r="JM256"/>
      <c r="JN256"/>
      <c r="JO256"/>
      <c r="JP256"/>
      <c r="JQ256"/>
      <c r="JR256"/>
      <c r="JS256"/>
      <c r="JT256"/>
      <c r="JU256"/>
      <c r="JV256"/>
      <c r="JW256"/>
      <c r="JX256"/>
      <c r="JY256"/>
      <c r="JZ256"/>
      <c r="KA256"/>
      <c r="KB256"/>
      <c r="KC256"/>
      <c r="KD256"/>
      <c r="KE256"/>
      <c r="KF256"/>
      <c r="KG256"/>
      <c r="KH256"/>
      <c r="KI256"/>
      <c r="KJ256"/>
      <c r="KK256"/>
      <c r="KL256"/>
      <c r="KM256"/>
      <c r="KN256"/>
      <c r="KO256"/>
      <c r="KP256"/>
      <c r="KQ256"/>
      <c r="KR256"/>
      <c r="KS256"/>
      <c r="KT256"/>
      <c r="KU256"/>
      <c r="KV256"/>
      <c r="KW256"/>
      <c r="KX256"/>
      <c r="KY256"/>
      <c r="KZ256"/>
      <c r="LA256"/>
      <c r="LB256"/>
      <c r="LC256"/>
      <c r="LD256"/>
      <c r="LE256"/>
      <c r="LF256"/>
      <c r="LG256"/>
      <c r="LH256"/>
      <c r="LI256"/>
      <c r="LJ256"/>
      <c r="LK256"/>
      <c r="LL256"/>
      <c r="LM256"/>
      <c r="LN256"/>
      <c r="LO256"/>
      <c r="LP256"/>
      <c r="LQ256"/>
      <c r="LR256"/>
      <c r="LS256"/>
      <c r="LT256"/>
      <c r="LU256"/>
      <c r="LV256"/>
      <c r="LW256"/>
      <c r="LX256"/>
      <c r="LY256"/>
      <c r="LZ256"/>
      <c r="MA256"/>
      <c r="MB256"/>
      <c r="MC256"/>
      <c r="MD256"/>
      <c r="ME256"/>
      <c r="MF256"/>
      <c r="MG256"/>
      <c r="MH256"/>
      <c r="MI256"/>
      <c r="MJ256"/>
      <c r="MK256"/>
      <c r="ML256"/>
      <c r="MM256"/>
      <c r="MN256"/>
      <c r="MO256"/>
      <c r="MP256"/>
      <c r="MQ256"/>
      <c r="MR256"/>
      <c r="MS256"/>
      <c r="MT256"/>
      <c r="MU256"/>
      <c r="MV256"/>
      <c r="MW256"/>
      <c r="MX256"/>
      <c r="MY256"/>
      <c r="MZ256"/>
      <c r="NA256"/>
      <c r="NB256"/>
      <c r="NC256"/>
      <c r="ND256"/>
      <c r="NE256"/>
      <c r="NF256"/>
      <c r="NG256"/>
      <c r="NH256"/>
      <c r="NI256"/>
      <c r="NJ256"/>
      <c r="NK256"/>
      <c r="NL256"/>
      <c r="NM256"/>
      <c r="NN256"/>
      <c r="NO256"/>
      <c r="NP256"/>
      <c r="NQ256"/>
      <c r="NR256"/>
      <c r="NS256"/>
      <c r="NT256"/>
      <c r="NU256"/>
      <c r="NV256"/>
      <c r="NW256"/>
      <c r="NX256"/>
      <c r="NY256"/>
      <c r="NZ256"/>
      <c r="OA256"/>
      <c r="OB256"/>
      <c r="OC256"/>
      <c r="OD256"/>
      <c r="OE256"/>
    </row>
    <row r="257" spans="1:395" s="1" customFormat="1" x14ac:dyDescent="0.25">
      <c r="A257" s="8">
        <v>249</v>
      </c>
      <c r="B257" t="s">
        <v>198</v>
      </c>
      <c r="C257" t="s">
        <v>332</v>
      </c>
      <c r="D257" t="s">
        <v>267</v>
      </c>
      <c r="E257" s="4" t="s">
        <v>175</v>
      </c>
      <c r="F257" t="s">
        <v>112</v>
      </c>
      <c r="G257" s="28">
        <v>65000</v>
      </c>
      <c r="H257" s="28">
        <v>1865.5</v>
      </c>
      <c r="I257" s="28">
        <v>4427.58</v>
      </c>
      <c r="J257" s="28">
        <v>1976</v>
      </c>
      <c r="K257" s="28">
        <v>295</v>
      </c>
      <c r="L257" s="14">
        <f t="shared" si="43"/>
        <v>8564.08</v>
      </c>
      <c r="M257" s="14">
        <f t="shared" si="46"/>
        <v>56435.92</v>
      </c>
      <c r="N257" s="28"/>
      <c r="O257" s="28"/>
      <c r="P257"/>
      <c r="Q257" s="28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  <c r="HO257"/>
      <c r="HP257"/>
      <c r="HQ257"/>
      <c r="HR257"/>
      <c r="HS257"/>
      <c r="HT257"/>
      <c r="HU257"/>
      <c r="HV257"/>
      <c r="HW257"/>
      <c r="HX257"/>
      <c r="HY257"/>
      <c r="HZ257"/>
      <c r="IA257"/>
      <c r="IB257"/>
      <c r="IC257"/>
      <c r="ID257"/>
      <c r="IE257"/>
      <c r="IF257"/>
      <c r="IG257"/>
      <c r="IH257"/>
      <c r="II257"/>
      <c r="IJ257"/>
      <c r="IK257"/>
      <c r="IL257"/>
      <c r="IM257"/>
      <c r="IN257"/>
      <c r="IO257"/>
      <c r="IP257"/>
      <c r="IQ257"/>
      <c r="IR257"/>
      <c r="IS257"/>
      <c r="IT257"/>
      <c r="IU257"/>
      <c r="IV257"/>
      <c r="IW257"/>
      <c r="IX257"/>
      <c r="IY257"/>
      <c r="IZ257"/>
      <c r="JA257"/>
      <c r="JB257"/>
      <c r="JC257"/>
      <c r="JD257"/>
      <c r="JE257"/>
      <c r="JF257"/>
      <c r="JG257"/>
      <c r="JH257"/>
      <c r="JI257"/>
      <c r="JJ257"/>
      <c r="JK257"/>
      <c r="JL257"/>
      <c r="JM257"/>
      <c r="JN257"/>
      <c r="JO257"/>
      <c r="JP257"/>
      <c r="JQ257"/>
      <c r="JR257"/>
      <c r="JS257"/>
      <c r="JT257"/>
      <c r="JU257"/>
      <c r="JV257"/>
      <c r="JW257"/>
      <c r="JX257"/>
      <c r="JY257"/>
      <c r="JZ257"/>
      <c r="KA257"/>
      <c r="KB257"/>
      <c r="KC257"/>
      <c r="KD257"/>
      <c r="KE257"/>
      <c r="KF257"/>
      <c r="KG257"/>
      <c r="KH257"/>
      <c r="KI257"/>
      <c r="KJ257"/>
      <c r="KK257"/>
      <c r="KL257"/>
      <c r="KM257"/>
      <c r="KN257"/>
      <c r="KO257"/>
      <c r="KP257"/>
      <c r="KQ257"/>
      <c r="KR257"/>
      <c r="KS257"/>
      <c r="KT257"/>
      <c r="KU257"/>
      <c r="KV257"/>
      <c r="KW257"/>
      <c r="KX257"/>
      <c r="KY257"/>
      <c r="KZ257"/>
      <c r="LA257"/>
      <c r="LB257"/>
      <c r="LC257"/>
      <c r="LD257"/>
      <c r="LE257"/>
      <c r="LF257"/>
      <c r="LG257"/>
      <c r="LH257"/>
      <c r="LI257"/>
      <c r="LJ257"/>
      <c r="LK257"/>
      <c r="LL257"/>
      <c r="LM257"/>
      <c r="LN257"/>
      <c r="LO257"/>
      <c r="LP257"/>
      <c r="LQ257"/>
      <c r="LR257"/>
      <c r="LS257"/>
      <c r="LT257"/>
      <c r="LU257"/>
      <c r="LV257"/>
      <c r="LW257"/>
      <c r="LX257"/>
      <c r="LY257"/>
      <c r="LZ257"/>
      <c r="MA257"/>
      <c r="MB257"/>
      <c r="MC257"/>
      <c r="MD257"/>
      <c r="ME257"/>
      <c r="MF257"/>
      <c r="MG257"/>
      <c r="MH257"/>
      <c r="MI257"/>
      <c r="MJ257"/>
      <c r="MK257"/>
      <c r="ML257"/>
      <c r="MM257"/>
      <c r="MN257"/>
      <c r="MO257"/>
      <c r="MP257"/>
      <c r="MQ257"/>
      <c r="MR257"/>
      <c r="MS257"/>
      <c r="MT257"/>
      <c r="MU257"/>
      <c r="MV257"/>
      <c r="MW257"/>
      <c r="MX257"/>
      <c r="MY257"/>
      <c r="MZ257"/>
      <c r="NA257"/>
      <c r="NB257"/>
      <c r="NC257"/>
      <c r="ND257"/>
      <c r="NE257"/>
      <c r="NF257"/>
      <c r="NG257"/>
      <c r="NH257"/>
      <c r="NI257"/>
      <c r="NJ257"/>
      <c r="NK257"/>
      <c r="NL257"/>
      <c r="NM257"/>
      <c r="NN257"/>
      <c r="NO257"/>
      <c r="NP257"/>
      <c r="NQ257"/>
      <c r="NR257"/>
      <c r="NS257"/>
      <c r="NT257"/>
      <c r="NU257"/>
      <c r="NV257"/>
      <c r="NW257"/>
      <c r="NX257"/>
      <c r="NY257"/>
      <c r="NZ257"/>
      <c r="OA257"/>
      <c r="OB257"/>
      <c r="OC257"/>
      <c r="OD257"/>
      <c r="OE257"/>
    </row>
    <row r="258" spans="1:395" s="1" customFormat="1" x14ac:dyDescent="0.25">
      <c r="A258" s="8">
        <v>250</v>
      </c>
      <c r="B258" t="s">
        <v>45</v>
      </c>
      <c r="C258" t="s">
        <v>332</v>
      </c>
      <c r="D258" t="s">
        <v>365</v>
      </c>
      <c r="E258" s="4" t="s">
        <v>176</v>
      </c>
      <c r="F258" t="s">
        <v>113</v>
      </c>
      <c r="G258" s="13">
        <v>75000</v>
      </c>
      <c r="H258" s="13">
        <f t="shared" ref="H258" si="47">G258*0.0287</f>
        <v>2152.5</v>
      </c>
      <c r="I258" s="28">
        <v>6309.38</v>
      </c>
      <c r="J258" s="13">
        <f t="shared" ref="J258" si="48">G258*0.0304</f>
        <v>2280</v>
      </c>
      <c r="K258" s="28">
        <v>6801.8</v>
      </c>
      <c r="L258" s="14">
        <f t="shared" si="43"/>
        <v>17543.68</v>
      </c>
      <c r="M258" s="14">
        <f t="shared" si="46"/>
        <v>57456.32</v>
      </c>
      <c r="N258" s="28"/>
      <c r="O258" s="28"/>
      <c r="P258"/>
      <c r="Q258" s="2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  <c r="HO258"/>
      <c r="HP258"/>
      <c r="HQ258"/>
      <c r="HR258"/>
      <c r="HS258"/>
      <c r="HT258"/>
      <c r="HU258"/>
      <c r="HV258"/>
      <c r="HW258"/>
      <c r="HX258"/>
      <c r="HY258"/>
      <c r="HZ258"/>
      <c r="IA258"/>
      <c r="IB258"/>
      <c r="IC258"/>
      <c r="ID258"/>
      <c r="IE258"/>
      <c r="IF258"/>
      <c r="IG258"/>
      <c r="IH258"/>
      <c r="II258"/>
      <c r="IJ258"/>
      <c r="IK258"/>
      <c r="IL258"/>
      <c r="IM258"/>
      <c r="IN258"/>
      <c r="IO258"/>
      <c r="IP258"/>
      <c r="IQ258"/>
      <c r="IR258"/>
      <c r="IS258"/>
      <c r="IT258"/>
      <c r="IU258"/>
      <c r="IV258"/>
      <c r="IW258"/>
      <c r="IX258"/>
      <c r="IY258"/>
      <c r="IZ258"/>
      <c r="JA258"/>
      <c r="JB258"/>
      <c r="JC258"/>
      <c r="JD258"/>
      <c r="JE258"/>
      <c r="JF258"/>
      <c r="JG258"/>
      <c r="JH258"/>
      <c r="JI258"/>
      <c r="JJ258"/>
      <c r="JK258"/>
      <c r="JL258"/>
      <c r="JM258"/>
      <c r="JN258"/>
      <c r="JO258"/>
      <c r="JP258"/>
      <c r="JQ258"/>
      <c r="JR258"/>
      <c r="JS258"/>
      <c r="JT258"/>
      <c r="JU258"/>
      <c r="JV258"/>
      <c r="JW258"/>
      <c r="JX258"/>
      <c r="JY258"/>
      <c r="JZ258"/>
      <c r="KA258"/>
      <c r="KB258"/>
      <c r="KC258"/>
      <c r="KD258"/>
      <c r="KE258"/>
      <c r="KF258"/>
      <c r="KG258"/>
      <c r="KH258"/>
      <c r="KI258"/>
      <c r="KJ258"/>
      <c r="KK258"/>
      <c r="KL258"/>
      <c r="KM258"/>
      <c r="KN258"/>
      <c r="KO258"/>
      <c r="KP258"/>
      <c r="KQ258"/>
      <c r="KR258"/>
      <c r="KS258"/>
      <c r="KT258"/>
      <c r="KU258"/>
      <c r="KV258"/>
      <c r="KW258"/>
      <c r="KX258"/>
      <c r="KY258"/>
      <c r="KZ258"/>
      <c r="LA258"/>
      <c r="LB258"/>
      <c r="LC258"/>
      <c r="LD258"/>
      <c r="LE258"/>
      <c r="LF258"/>
      <c r="LG258"/>
      <c r="LH258"/>
      <c r="LI258"/>
      <c r="LJ258"/>
      <c r="LK258"/>
      <c r="LL258"/>
      <c r="LM258"/>
      <c r="LN258"/>
      <c r="LO258"/>
      <c r="LP258"/>
      <c r="LQ258"/>
      <c r="LR258"/>
      <c r="LS258"/>
      <c r="LT258"/>
      <c r="LU258"/>
      <c r="LV258"/>
      <c r="LW258"/>
      <c r="LX258"/>
      <c r="LY258"/>
      <c r="LZ258"/>
      <c r="MA258"/>
      <c r="MB258"/>
      <c r="MC258"/>
      <c r="MD258"/>
      <c r="ME258"/>
      <c r="MF258"/>
      <c r="MG258"/>
      <c r="MH258"/>
      <c r="MI258"/>
      <c r="MJ258"/>
      <c r="MK258"/>
      <c r="ML258"/>
      <c r="MM258"/>
      <c r="MN258"/>
      <c r="MO258"/>
      <c r="MP258"/>
      <c r="MQ258"/>
      <c r="MR258"/>
      <c r="MS258"/>
      <c r="MT258"/>
      <c r="MU258"/>
      <c r="MV258"/>
      <c r="MW258"/>
      <c r="MX258"/>
      <c r="MY258"/>
      <c r="MZ258"/>
      <c r="NA258"/>
      <c r="NB258"/>
      <c r="NC258"/>
      <c r="ND258"/>
      <c r="NE258"/>
      <c r="NF258"/>
      <c r="NG258"/>
      <c r="NH258"/>
      <c r="NI258"/>
      <c r="NJ258"/>
      <c r="NK258"/>
      <c r="NL258"/>
      <c r="NM258"/>
      <c r="NN258"/>
      <c r="NO258"/>
      <c r="NP258"/>
      <c r="NQ258"/>
      <c r="NR258"/>
      <c r="NS258"/>
      <c r="NT258"/>
      <c r="NU258"/>
      <c r="NV258"/>
      <c r="NW258"/>
      <c r="NX258"/>
      <c r="NY258"/>
      <c r="NZ258"/>
      <c r="OA258"/>
      <c r="OB258"/>
      <c r="OC258"/>
      <c r="OD258"/>
      <c r="OE258"/>
    </row>
    <row r="259" spans="1:395" s="1" customFormat="1" x14ac:dyDescent="0.25">
      <c r="A259" s="8">
        <v>251</v>
      </c>
      <c r="B259" t="s">
        <v>89</v>
      </c>
      <c r="C259" t="s">
        <v>332</v>
      </c>
      <c r="D259" t="s">
        <v>261</v>
      </c>
      <c r="E259" s="4" t="s">
        <v>176</v>
      </c>
      <c r="F259" t="s">
        <v>112</v>
      </c>
      <c r="G259" s="14">
        <v>50000</v>
      </c>
      <c r="H259" s="14">
        <v>1435</v>
      </c>
      <c r="I259" s="14">
        <v>1854</v>
      </c>
      <c r="J259" s="14">
        <v>1520</v>
      </c>
      <c r="K259" s="14">
        <v>225</v>
      </c>
      <c r="L259" s="14">
        <v>5034</v>
      </c>
      <c r="M259" s="14">
        <f t="shared" si="46"/>
        <v>44966</v>
      </c>
      <c r="N259" s="28"/>
      <c r="O259" s="28"/>
      <c r="P259"/>
      <c r="Q259" s="28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  <c r="HO259"/>
      <c r="HP259"/>
      <c r="HQ259"/>
      <c r="HR259"/>
      <c r="HS259"/>
      <c r="HT259"/>
      <c r="HU259"/>
      <c r="HV259"/>
      <c r="HW259"/>
      <c r="HX259"/>
      <c r="HY259"/>
      <c r="HZ259"/>
      <c r="IA259"/>
      <c r="IB259"/>
      <c r="IC259"/>
      <c r="ID259"/>
      <c r="IE259"/>
      <c r="IF259"/>
      <c r="IG259"/>
      <c r="IH259"/>
      <c r="II259"/>
      <c r="IJ259"/>
      <c r="IK259"/>
      <c r="IL259"/>
      <c r="IM259"/>
      <c r="IN259"/>
      <c r="IO259"/>
      <c r="IP259"/>
      <c r="IQ259"/>
      <c r="IR259"/>
      <c r="IS259"/>
      <c r="IT259"/>
      <c r="IU259"/>
      <c r="IV259"/>
      <c r="IW259"/>
      <c r="IX259"/>
      <c r="IY259"/>
      <c r="IZ259"/>
      <c r="JA259"/>
      <c r="JB259"/>
      <c r="JC259"/>
      <c r="JD259"/>
      <c r="JE259"/>
      <c r="JF259"/>
      <c r="JG259"/>
      <c r="JH259"/>
      <c r="JI259"/>
      <c r="JJ259"/>
      <c r="JK259"/>
      <c r="JL259"/>
      <c r="JM259"/>
      <c r="JN259"/>
      <c r="JO259"/>
      <c r="JP259"/>
      <c r="JQ259"/>
      <c r="JR259"/>
      <c r="JS259"/>
      <c r="JT259"/>
      <c r="JU259"/>
      <c r="JV259"/>
      <c r="JW259"/>
      <c r="JX259"/>
      <c r="JY259"/>
      <c r="JZ259"/>
      <c r="KA259"/>
      <c r="KB259"/>
      <c r="KC259"/>
      <c r="KD259"/>
      <c r="KE259"/>
      <c r="KF259"/>
      <c r="KG259"/>
      <c r="KH259"/>
      <c r="KI259"/>
      <c r="KJ259"/>
      <c r="KK259"/>
      <c r="KL259"/>
      <c r="KM259"/>
      <c r="KN259"/>
      <c r="KO259"/>
      <c r="KP259"/>
      <c r="KQ259"/>
      <c r="KR259"/>
      <c r="KS259"/>
      <c r="KT259"/>
      <c r="KU259"/>
      <c r="KV259"/>
      <c r="KW259"/>
      <c r="KX259"/>
      <c r="KY259"/>
      <c r="KZ259"/>
      <c r="LA259"/>
      <c r="LB259"/>
      <c r="LC259"/>
      <c r="LD259"/>
      <c r="LE259"/>
      <c r="LF259"/>
      <c r="LG259"/>
      <c r="LH259"/>
      <c r="LI259"/>
      <c r="LJ259"/>
      <c r="LK259"/>
      <c r="LL259"/>
      <c r="LM259"/>
      <c r="LN259"/>
      <c r="LO259"/>
      <c r="LP259"/>
      <c r="LQ259"/>
      <c r="LR259"/>
      <c r="LS259"/>
      <c r="LT259"/>
      <c r="LU259"/>
      <c r="LV259"/>
      <c r="LW259"/>
      <c r="LX259"/>
      <c r="LY259"/>
      <c r="LZ259"/>
      <c r="MA259"/>
      <c r="MB259"/>
      <c r="MC259"/>
      <c r="MD259"/>
      <c r="ME259"/>
      <c r="MF259"/>
      <c r="MG259"/>
      <c r="MH259"/>
      <c r="MI259"/>
      <c r="MJ259"/>
      <c r="MK259"/>
      <c r="ML259"/>
      <c r="MM259"/>
      <c r="MN259"/>
      <c r="MO259"/>
      <c r="MP259"/>
      <c r="MQ259"/>
      <c r="MR259"/>
      <c r="MS259"/>
      <c r="MT259"/>
      <c r="MU259"/>
      <c r="MV259"/>
      <c r="MW259"/>
      <c r="MX259"/>
      <c r="MY259"/>
      <c r="MZ259"/>
      <c r="NA259"/>
      <c r="NB259"/>
      <c r="NC259"/>
      <c r="ND259"/>
      <c r="NE259"/>
      <c r="NF259"/>
      <c r="NG259"/>
      <c r="NH259"/>
      <c r="NI259"/>
      <c r="NJ259"/>
      <c r="NK259"/>
      <c r="NL259"/>
      <c r="NM259"/>
      <c r="NN259"/>
      <c r="NO259"/>
      <c r="NP259"/>
      <c r="NQ259"/>
      <c r="NR259"/>
      <c r="NS259"/>
      <c r="NT259"/>
      <c r="NU259"/>
      <c r="NV259"/>
      <c r="NW259"/>
      <c r="NX259"/>
      <c r="NY259"/>
      <c r="NZ259"/>
      <c r="OA259"/>
      <c r="OB259"/>
      <c r="OC259"/>
      <c r="OD259"/>
      <c r="OE259"/>
    </row>
    <row r="260" spans="1:395" s="1" customFormat="1" ht="15.75" x14ac:dyDescent="0.25">
      <c r="A260" s="8"/>
      <c r="B260" s="3" t="s">
        <v>489</v>
      </c>
      <c r="C260" s="3"/>
      <c r="D260" s="3"/>
      <c r="E260" s="33"/>
      <c r="F260" s="3"/>
      <c r="G260" s="30">
        <f>SUM(G9:G259)</f>
        <v>15208500</v>
      </c>
      <c r="H260" s="30">
        <f t="shared" ref="H260:M260" si="49">SUM(H9:H259)</f>
        <v>436483.95</v>
      </c>
      <c r="I260" s="30">
        <f t="shared" si="49"/>
        <v>1018774.93</v>
      </c>
      <c r="J260" s="30">
        <f t="shared" si="49"/>
        <v>461190.19</v>
      </c>
      <c r="K260" s="30">
        <f t="shared" si="49"/>
        <v>287458.55</v>
      </c>
      <c r="L260" s="30">
        <f t="shared" si="49"/>
        <v>2203907.62</v>
      </c>
      <c r="M260" s="30">
        <f t="shared" si="49"/>
        <v>13004592.380000001</v>
      </c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  <c r="HO260"/>
      <c r="HP260"/>
      <c r="HQ260"/>
      <c r="HR260"/>
      <c r="HS260"/>
      <c r="HT260"/>
      <c r="HU260"/>
      <c r="HV260"/>
      <c r="HW260"/>
      <c r="HX260"/>
      <c r="HY260"/>
      <c r="HZ260"/>
      <c r="IA260"/>
      <c r="IB260"/>
      <c r="IC260"/>
      <c r="ID260"/>
      <c r="IE260"/>
      <c r="IF260"/>
      <c r="IG260"/>
      <c r="IH260"/>
      <c r="II260"/>
      <c r="IJ260"/>
      <c r="IK260"/>
      <c r="IL260"/>
      <c r="IM260"/>
      <c r="IN260"/>
      <c r="IO260"/>
      <c r="IP260"/>
      <c r="IQ260"/>
      <c r="IR260"/>
      <c r="IS260"/>
      <c r="IT260"/>
      <c r="IU260"/>
      <c r="IV260"/>
      <c r="IW260"/>
      <c r="IX260"/>
      <c r="IY260"/>
      <c r="IZ260"/>
      <c r="JA260"/>
      <c r="JB260"/>
      <c r="JC260"/>
      <c r="JD260"/>
      <c r="JE260"/>
      <c r="JF260"/>
      <c r="JG260"/>
      <c r="JH260"/>
      <c r="JI260"/>
      <c r="JJ260"/>
      <c r="JK260"/>
      <c r="JL260"/>
      <c r="JM260"/>
      <c r="JN260"/>
      <c r="JO260"/>
      <c r="JP260"/>
      <c r="JQ260"/>
      <c r="JR260"/>
      <c r="JS260"/>
      <c r="JT260"/>
      <c r="JU260"/>
      <c r="JV260"/>
      <c r="JW260"/>
      <c r="JX260"/>
      <c r="JY260"/>
      <c r="JZ260"/>
      <c r="KA260"/>
      <c r="KB260"/>
      <c r="KC260"/>
      <c r="KD260"/>
      <c r="KE260"/>
      <c r="KF260"/>
      <c r="KG260"/>
      <c r="KH260"/>
      <c r="KI260"/>
      <c r="KJ260"/>
      <c r="KK260"/>
      <c r="KL260"/>
      <c r="KM260"/>
      <c r="KN260"/>
      <c r="KO260"/>
      <c r="KP260"/>
      <c r="KQ260"/>
      <c r="KR260"/>
      <c r="KS260"/>
      <c r="KT260"/>
      <c r="KU260"/>
      <c r="KV260"/>
      <c r="KW260"/>
      <c r="KX260"/>
      <c r="KY260"/>
      <c r="KZ260"/>
      <c r="LA260"/>
      <c r="LB260"/>
      <c r="LC260"/>
      <c r="LD260"/>
      <c r="LE260"/>
      <c r="LF260"/>
      <c r="LG260"/>
      <c r="LH260"/>
      <c r="LI260"/>
      <c r="LJ260"/>
      <c r="LK260"/>
      <c r="LL260"/>
      <c r="LM260"/>
      <c r="LN260"/>
      <c r="LO260"/>
      <c r="LP260"/>
      <c r="LQ260"/>
      <c r="LR260"/>
      <c r="LS260"/>
      <c r="LT260"/>
      <c r="LU260"/>
      <c r="LV260"/>
      <c r="LW260"/>
      <c r="LX260"/>
      <c r="LY260"/>
      <c r="LZ260"/>
      <c r="MA260"/>
      <c r="MB260"/>
      <c r="MC260"/>
      <c r="MD260"/>
      <c r="ME260"/>
      <c r="MF260"/>
      <c r="MG260"/>
      <c r="MH260"/>
      <c r="MI260"/>
      <c r="MJ260"/>
      <c r="MK260"/>
      <c r="ML260"/>
      <c r="MM260"/>
      <c r="MN260"/>
      <c r="MO260"/>
      <c r="MP260"/>
      <c r="MQ260"/>
      <c r="MR260"/>
      <c r="MS260"/>
      <c r="MT260"/>
      <c r="MU260"/>
      <c r="MV260"/>
      <c r="MW260"/>
      <c r="MX260"/>
      <c r="MY260"/>
      <c r="MZ260"/>
      <c r="NA260"/>
      <c r="NB260"/>
      <c r="NC260"/>
      <c r="ND260"/>
      <c r="NE260"/>
      <c r="NF260"/>
      <c r="NG260"/>
      <c r="NH260"/>
      <c r="NI260"/>
      <c r="NJ260"/>
      <c r="NK260"/>
      <c r="NL260"/>
      <c r="NM260"/>
      <c r="NN260"/>
      <c r="NO260"/>
      <c r="NP260"/>
      <c r="NQ260"/>
      <c r="NR260"/>
      <c r="NS260"/>
      <c r="NT260"/>
      <c r="NU260"/>
      <c r="NV260"/>
      <c r="NW260"/>
      <c r="NX260"/>
      <c r="NY260"/>
      <c r="NZ260"/>
      <c r="OA260"/>
      <c r="OB260"/>
      <c r="OC260"/>
      <c r="OD260"/>
      <c r="OE260"/>
    </row>
    <row r="261" spans="1:395" s="1" customFormat="1" x14ac:dyDescent="0.25">
      <c r="A261" s="8"/>
      <c r="B261"/>
      <c r="C261" s="4"/>
      <c r="D261"/>
      <c r="E261" s="4"/>
      <c r="F261" s="14"/>
      <c r="G261" s="14"/>
      <c r="H261" s="14"/>
      <c r="I261" s="14"/>
      <c r="J261" s="14"/>
      <c r="K261" s="14"/>
      <c r="L261" s="14"/>
      <c r="M261" s="14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  <c r="HO261"/>
      <c r="HP261"/>
      <c r="HQ261"/>
      <c r="HR261"/>
      <c r="HS261"/>
      <c r="HT261"/>
      <c r="HU261"/>
      <c r="HV261"/>
      <c r="HW261"/>
      <c r="HX261"/>
      <c r="HY261"/>
      <c r="HZ261"/>
      <c r="IA261"/>
      <c r="IB261"/>
      <c r="IC261"/>
      <c r="ID261"/>
      <c r="IE261"/>
      <c r="IF261"/>
      <c r="IG261"/>
      <c r="IH261"/>
      <c r="II261"/>
      <c r="IJ261"/>
      <c r="IK261"/>
      <c r="IL261"/>
      <c r="IM261"/>
      <c r="IN261"/>
      <c r="IO261"/>
      <c r="IP261"/>
      <c r="IQ261"/>
      <c r="IR261"/>
      <c r="IS261"/>
      <c r="IT261"/>
      <c r="IU261"/>
      <c r="IV261"/>
      <c r="IW261"/>
      <c r="IX261"/>
      <c r="IY261"/>
      <c r="IZ261"/>
      <c r="JA261"/>
      <c r="JB261"/>
      <c r="JC261"/>
      <c r="JD261"/>
      <c r="JE261"/>
      <c r="JF261"/>
      <c r="JG261"/>
      <c r="JH261"/>
      <c r="JI261"/>
      <c r="JJ261"/>
      <c r="JK261"/>
      <c r="JL261"/>
      <c r="JM261"/>
      <c r="JN261"/>
      <c r="JO261"/>
      <c r="JP261"/>
      <c r="JQ261"/>
      <c r="JR261"/>
      <c r="JS261"/>
      <c r="JT261"/>
      <c r="JU261"/>
      <c r="JV261"/>
      <c r="JW261"/>
      <c r="JX261"/>
      <c r="JY261"/>
      <c r="JZ261"/>
      <c r="KA261"/>
      <c r="KB261"/>
      <c r="KC261"/>
      <c r="KD261"/>
      <c r="KE261"/>
      <c r="KF261"/>
      <c r="KG261"/>
      <c r="KH261"/>
      <c r="KI261"/>
      <c r="KJ261"/>
      <c r="KK261"/>
      <c r="KL261"/>
      <c r="KM261"/>
      <c r="KN261"/>
      <c r="KO261"/>
      <c r="KP261"/>
      <c r="KQ261"/>
      <c r="KR261"/>
      <c r="KS261"/>
      <c r="KT261"/>
      <c r="KU261"/>
      <c r="KV261"/>
      <c r="KW261"/>
      <c r="KX261"/>
      <c r="KY261"/>
      <c r="KZ261"/>
      <c r="LA261"/>
      <c r="LB261"/>
      <c r="LC261"/>
      <c r="LD261"/>
      <c r="LE261"/>
      <c r="LF261"/>
      <c r="LG261"/>
      <c r="LH261"/>
      <c r="LI261"/>
      <c r="LJ261"/>
      <c r="LK261"/>
      <c r="LL261"/>
      <c r="LM261"/>
      <c r="LN261"/>
      <c r="LO261"/>
      <c r="LP261"/>
      <c r="LQ261"/>
      <c r="LR261"/>
      <c r="LS261"/>
      <c r="LT261"/>
      <c r="LU261"/>
      <c r="LV261"/>
      <c r="LW261"/>
      <c r="LX261"/>
      <c r="LY261"/>
      <c r="LZ261"/>
      <c r="MA261"/>
      <c r="MB261"/>
      <c r="MC261"/>
      <c r="MD261"/>
      <c r="ME261"/>
      <c r="MF261"/>
      <c r="MG261"/>
      <c r="MH261"/>
      <c r="MI261"/>
      <c r="MJ261"/>
      <c r="MK261"/>
      <c r="ML261"/>
      <c r="MM261"/>
      <c r="MN261"/>
      <c r="MO261"/>
      <c r="MP261"/>
      <c r="MQ261"/>
      <c r="MR261"/>
      <c r="MS261"/>
      <c r="MT261"/>
      <c r="MU261"/>
      <c r="MV261"/>
      <c r="MW261"/>
      <c r="MX261"/>
      <c r="MY261"/>
      <c r="MZ261"/>
      <c r="NA261"/>
      <c r="NB261"/>
      <c r="NC261"/>
      <c r="ND261"/>
      <c r="NE261"/>
      <c r="NF261"/>
      <c r="NG261"/>
      <c r="NH261"/>
      <c r="NI261"/>
      <c r="NJ261"/>
      <c r="NK261"/>
      <c r="NL261"/>
      <c r="NM261"/>
      <c r="NN261"/>
      <c r="NO261"/>
      <c r="NP261"/>
      <c r="NQ261"/>
      <c r="NR261"/>
      <c r="NS261"/>
      <c r="NT261"/>
      <c r="NU261"/>
      <c r="NV261"/>
      <c r="NW261"/>
      <c r="NX261"/>
      <c r="NY261"/>
      <c r="NZ261"/>
      <c r="OA261"/>
      <c r="OB261"/>
      <c r="OC261"/>
      <c r="OD261"/>
      <c r="OE261"/>
    </row>
    <row r="262" spans="1:395" s="1" customFormat="1" ht="0.75" customHeight="1" x14ac:dyDescent="0.25">
      <c r="A262" s="8"/>
      <c r="B262"/>
      <c r="C262" s="4"/>
      <c r="D262"/>
      <c r="E262" s="4"/>
      <c r="F262" s="14"/>
      <c r="G262" s="14"/>
      <c r="H262" s="14"/>
      <c r="I262" s="14"/>
      <c r="J262" s="14"/>
      <c r="K262" s="17"/>
      <c r="L262" s="17"/>
      <c r="M262" s="17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  <c r="HO262"/>
      <c r="HP262"/>
      <c r="HQ262"/>
      <c r="HR262"/>
      <c r="HS262"/>
      <c r="HT262"/>
      <c r="HU262"/>
      <c r="HV262"/>
      <c r="HW262"/>
      <c r="HX262"/>
      <c r="HY262"/>
      <c r="HZ262"/>
      <c r="IA262"/>
      <c r="IB262"/>
      <c r="IC262"/>
      <c r="ID262"/>
      <c r="IE262"/>
      <c r="IF262"/>
      <c r="IG262"/>
      <c r="IH262"/>
      <c r="II262"/>
      <c r="IJ262"/>
      <c r="IK262"/>
      <c r="IL262"/>
      <c r="IM262"/>
      <c r="IN262"/>
      <c r="IO262"/>
      <c r="IP262"/>
      <c r="IQ262"/>
      <c r="IR262"/>
      <c r="IS262"/>
      <c r="IT262"/>
      <c r="IU262"/>
      <c r="IV262"/>
      <c r="IW262"/>
      <c r="IX262"/>
      <c r="IY262"/>
      <c r="IZ262"/>
      <c r="JA262"/>
      <c r="JB262"/>
      <c r="JC262"/>
      <c r="JD262"/>
      <c r="JE262"/>
      <c r="JF262"/>
      <c r="JG262"/>
      <c r="JH262"/>
      <c r="JI262"/>
      <c r="JJ262"/>
      <c r="JK262"/>
      <c r="JL262"/>
      <c r="JM262"/>
      <c r="JN262"/>
      <c r="JO262"/>
      <c r="JP262"/>
      <c r="JQ262"/>
      <c r="JR262"/>
      <c r="JS262"/>
      <c r="JT262"/>
      <c r="JU262"/>
      <c r="JV262"/>
      <c r="JW262"/>
      <c r="JX262"/>
      <c r="JY262"/>
      <c r="JZ262"/>
      <c r="KA262"/>
      <c r="KB262"/>
      <c r="KC262"/>
      <c r="KD262"/>
      <c r="KE262"/>
      <c r="KF262"/>
      <c r="KG262"/>
      <c r="KH262"/>
      <c r="KI262"/>
      <c r="KJ262"/>
      <c r="KK262"/>
      <c r="KL262"/>
      <c r="KM262"/>
      <c r="KN262"/>
      <c r="KO262"/>
      <c r="KP262"/>
      <c r="KQ262"/>
      <c r="KR262"/>
      <c r="KS262"/>
      <c r="KT262"/>
      <c r="KU262"/>
      <c r="KV262"/>
      <c r="KW262"/>
      <c r="KX262"/>
      <c r="KY262"/>
      <c r="KZ262"/>
      <c r="LA262"/>
      <c r="LB262"/>
      <c r="LC262"/>
      <c r="LD262"/>
      <c r="LE262"/>
      <c r="LF262"/>
      <c r="LG262"/>
      <c r="LH262"/>
      <c r="LI262"/>
      <c r="LJ262"/>
      <c r="LK262"/>
      <c r="LL262"/>
      <c r="LM262"/>
      <c r="LN262"/>
      <c r="LO262"/>
      <c r="LP262"/>
      <c r="LQ262"/>
      <c r="LR262"/>
      <c r="LS262"/>
      <c r="LT262"/>
      <c r="LU262"/>
      <c r="LV262"/>
      <c r="LW262"/>
      <c r="LX262"/>
      <c r="LY262"/>
      <c r="LZ262"/>
      <c r="MA262"/>
      <c r="MB262"/>
      <c r="MC262"/>
      <c r="MD262"/>
      <c r="ME262"/>
      <c r="MF262"/>
      <c r="MG262"/>
      <c r="MH262"/>
      <c r="MI262"/>
      <c r="MJ262"/>
      <c r="MK262"/>
      <c r="ML262"/>
      <c r="MM262"/>
      <c r="MN262"/>
      <c r="MO262"/>
      <c r="MP262"/>
      <c r="MQ262"/>
      <c r="MR262"/>
      <c r="MS262"/>
      <c r="MT262"/>
      <c r="MU262"/>
      <c r="MV262"/>
      <c r="MW262"/>
      <c r="MX262"/>
      <c r="MY262"/>
      <c r="MZ262"/>
      <c r="NA262"/>
      <c r="NB262"/>
      <c r="NC262"/>
      <c r="ND262"/>
      <c r="NE262"/>
      <c r="NF262"/>
      <c r="NG262"/>
      <c r="NH262"/>
      <c r="NI262"/>
      <c r="NJ262"/>
      <c r="NK262"/>
      <c r="NL262"/>
      <c r="NM262"/>
      <c r="NN262"/>
      <c r="NO262"/>
      <c r="NP262"/>
      <c r="NQ262"/>
      <c r="NR262"/>
      <c r="NS262"/>
      <c r="NT262"/>
      <c r="NU262"/>
      <c r="NV262"/>
      <c r="NW262"/>
      <c r="NX262"/>
      <c r="NY262"/>
      <c r="NZ262"/>
      <c r="OA262"/>
      <c r="OB262"/>
      <c r="OC262"/>
      <c r="OD262"/>
      <c r="OE262"/>
    </row>
    <row r="263" spans="1:395" s="11" customFormat="1" x14ac:dyDescent="0.25">
      <c r="A263" s="8"/>
      <c r="B263"/>
      <c r="C263" t="s">
        <v>243</v>
      </c>
      <c r="D263" s="8"/>
      <c r="E263" s="4"/>
      <c r="F263" s="14"/>
      <c r="G263" s="14"/>
      <c r="H263" s="14"/>
      <c r="I263" s="14"/>
      <c r="J263" s="14"/>
      <c r="K263" s="28"/>
      <c r="L263" s="17"/>
      <c r="M263" s="28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  <c r="HO263"/>
      <c r="HP263"/>
      <c r="HQ263"/>
      <c r="HR263"/>
      <c r="HS263"/>
      <c r="HT263"/>
      <c r="HU263"/>
      <c r="HV263"/>
      <c r="HW263"/>
      <c r="HX263"/>
      <c r="HY263"/>
      <c r="HZ263"/>
      <c r="IA263"/>
      <c r="IB263"/>
      <c r="IC263"/>
      <c r="ID263"/>
      <c r="IE263"/>
      <c r="IF263"/>
      <c r="IG263"/>
      <c r="IH263"/>
      <c r="II263"/>
      <c r="IJ263"/>
      <c r="IK263"/>
      <c r="IL263"/>
      <c r="IM263"/>
      <c r="IN263"/>
      <c r="IO263"/>
      <c r="IP263"/>
      <c r="IQ263"/>
      <c r="IR263"/>
      <c r="IS263"/>
      <c r="IT263"/>
      <c r="IU263"/>
      <c r="IV263"/>
      <c r="IW263"/>
      <c r="IX263"/>
      <c r="IY263"/>
      <c r="IZ263"/>
      <c r="JA263"/>
      <c r="JB263"/>
      <c r="JC263"/>
      <c r="JD263"/>
      <c r="JE263"/>
      <c r="JF263"/>
      <c r="JG263"/>
      <c r="JH263"/>
      <c r="JI263"/>
      <c r="JJ263"/>
      <c r="JK263"/>
      <c r="JL263"/>
      <c r="JM263"/>
      <c r="JN263"/>
      <c r="JO263"/>
      <c r="JP263"/>
      <c r="JQ263"/>
      <c r="JR263"/>
      <c r="JS263"/>
      <c r="JT263"/>
      <c r="JU263"/>
      <c r="JV263"/>
      <c r="JW263"/>
      <c r="JX263"/>
      <c r="JY263"/>
      <c r="JZ263"/>
      <c r="KA263"/>
      <c r="KB263"/>
      <c r="KC263"/>
      <c r="KD263"/>
      <c r="KE263"/>
      <c r="KF263"/>
      <c r="KG263"/>
      <c r="KH263"/>
      <c r="KI263"/>
      <c r="KJ263"/>
      <c r="KK263"/>
      <c r="KL263"/>
      <c r="KM263"/>
      <c r="KN263"/>
      <c r="KO263"/>
      <c r="KP263"/>
      <c r="KQ263"/>
      <c r="KR263"/>
      <c r="KS263"/>
      <c r="KT263"/>
      <c r="KU263"/>
      <c r="KV263"/>
      <c r="KW263"/>
      <c r="KX263"/>
      <c r="KY263"/>
      <c r="KZ263"/>
      <c r="LA263"/>
      <c r="LB263"/>
      <c r="LC263"/>
      <c r="LD263"/>
      <c r="LE263"/>
      <c r="LF263"/>
      <c r="LG263"/>
      <c r="LH263"/>
      <c r="LI263"/>
      <c r="LJ263"/>
      <c r="LK263"/>
      <c r="LL263"/>
      <c r="LM263"/>
      <c r="LN263"/>
      <c r="LO263"/>
      <c r="LP263"/>
      <c r="LQ263"/>
      <c r="LR263"/>
      <c r="LS263"/>
      <c r="LT263"/>
      <c r="LU263"/>
      <c r="LV263"/>
      <c r="LW263"/>
      <c r="LX263"/>
      <c r="LY263"/>
      <c r="LZ263"/>
      <c r="MA263"/>
      <c r="MB263"/>
      <c r="MC263"/>
      <c r="MD263"/>
      <c r="ME263"/>
      <c r="MF263"/>
      <c r="MG263"/>
      <c r="MH263"/>
      <c r="MI263"/>
      <c r="MJ263"/>
      <c r="MK263"/>
      <c r="ML263"/>
      <c r="MM263"/>
      <c r="MN263"/>
      <c r="MO263"/>
      <c r="MP263"/>
      <c r="MQ263"/>
      <c r="MR263"/>
      <c r="MS263"/>
      <c r="MT263"/>
      <c r="MU263"/>
      <c r="MV263"/>
      <c r="MW263"/>
      <c r="MX263"/>
      <c r="MY263"/>
      <c r="MZ263"/>
      <c r="NA263"/>
      <c r="NB263"/>
      <c r="NC263"/>
      <c r="ND263"/>
      <c r="NE263"/>
      <c r="NF263"/>
      <c r="NG263"/>
      <c r="NH263"/>
      <c r="NI263"/>
      <c r="NJ263"/>
      <c r="NK263"/>
      <c r="NL263"/>
      <c r="NM263"/>
      <c r="NN263"/>
      <c r="NO263"/>
      <c r="NP263"/>
      <c r="NQ263"/>
      <c r="NR263"/>
      <c r="NS263"/>
      <c r="NT263"/>
      <c r="NU263"/>
      <c r="NV263"/>
      <c r="NW263"/>
      <c r="NX263"/>
      <c r="NY263"/>
      <c r="NZ263"/>
      <c r="OA263"/>
      <c r="OB263"/>
      <c r="OC263"/>
      <c r="OD263"/>
      <c r="OE263"/>
    </row>
    <row r="264" spans="1:395" s="1" customFormat="1" x14ac:dyDescent="0.25">
      <c r="A264" s="8"/>
      <c r="B264"/>
      <c r="C264"/>
      <c r="D264"/>
      <c r="E264" s="4"/>
      <c r="F264"/>
      <c r="G264" s="17"/>
      <c r="H264" s="17"/>
      <c r="I264" s="28"/>
      <c r="J264" s="17"/>
      <c r="K264" s="17"/>
      <c r="L264" s="17"/>
      <c r="M264" s="28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  <c r="HO264"/>
      <c r="HP264"/>
      <c r="HQ264"/>
      <c r="HR264"/>
      <c r="HS264"/>
      <c r="HT264"/>
      <c r="HU264"/>
      <c r="HV264"/>
      <c r="HW264"/>
      <c r="HX264"/>
      <c r="HY264"/>
      <c r="HZ264"/>
      <c r="IA264"/>
      <c r="IB264"/>
      <c r="IC264"/>
      <c r="ID264"/>
      <c r="IE264"/>
      <c r="IF264"/>
      <c r="IG264"/>
      <c r="IH264"/>
      <c r="II264"/>
      <c r="IJ264"/>
      <c r="IK264"/>
      <c r="IL264"/>
      <c r="IM264"/>
      <c r="IN264"/>
      <c r="IO264"/>
      <c r="IP264"/>
      <c r="IQ264"/>
      <c r="IR264"/>
      <c r="IS264"/>
      <c r="IT264"/>
      <c r="IU264"/>
      <c r="IV264"/>
      <c r="IW264"/>
      <c r="IX264"/>
      <c r="IY264"/>
      <c r="IZ264"/>
      <c r="JA264"/>
      <c r="JB264"/>
      <c r="JC264"/>
      <c r="JD264"/>
      <c r="JE264"/>
      <c r="JF264"/>
      <c r="JG264"/>
      <c r="JH264"/>
      <c r="JI264"/>
      <c r="JJ264"/>
      <c r="JK264"/>
      <c r="JL264"/>
      <c r="JM264"/>
      <c r="JN264"/>
      <c r="JO264"/>
      <c r="JP264"/>
      <c r="JQ264"/>
      <c r="JR264"/>
      <c r="JS264"/>
      <c r="JT264"/>
      <c r="JU264"/>
      <c r="JV264"/>
      <c r="JW264"/>
      <c r="JX264"/>
      <c r="JY264"/>
      <c r="JZ264"/>
      <c r="KA264"/>
      <c r="KB264"/>
      <c r="KC264"/>
      <c r="KD264"/>
      <c r="KE264"/>
      <c r="KF264"/>
      <c r="KG264"/>
      <c r="KH264"/>
      <c r="KI264"/>
      <c r="KJ264"/>
      <c r="KK264"/>
      <c r="KL264"/>
      <c r="KM264"/>
      <c r="KN264"/>
      <c r="KO264"/>
      <c r="KP264"/>
      <c r="KQ264"/>
      <c r="KR264"/>
      <c r="KS264"/>
      <c r="KT264"/>
      <c r="KU264"/>
      <c r="KV264"/>
      <c r="KW264"/>
      <c r="KX264"/>
      <c r="KY264"/>
      <c r="KZ264"/>
      <c r="LA264"/>
      <c r="LB264"/>
      <c r="LC264"/>
      <c r="LD264"/>
      <c r="LE264"/>
      <c r="LF264"/>
      <c r="LG264"/>
      <c r="LH264"/>
      <c r="LI264"/>
      <c r="LJ264"/>
      <c r="LK264"/>
      <c r="LL264"/>
      <c r="LM264"/>
      <c r="LN264"/>
      <c r="LO264"/>
      <c r="LP264"/>
      <c r="LQ264"/>
      <c r="LR264"/>
      <c r="LS264"/>
      <c r="LT264"/>
      <c r="LU264"/>
      <c r="LV264"/>
      <c r="LW264"/>
      <c r="LX264"/>
      <c r="LY264"/>
      <c r="LZ264"/>
      <c r="MA264"/>
      <c r="MB264"/>
      <c r="MC264"/>
      <c r="MD264"/>
      <c r="ME264"/>
      <c r="MF264"/>
      <c r="MG264"/>
      <c r="MH264"/>
      <c r="MI264"/>
      <c r="MJ264"/>
      <c r="MK264"/>
      <c r="ML264"/>
      <c r="MM264"/>
      <c r="MN264"/>
      <c r="MO264"/>
      <c r="MP264"/>
      <c r="MQ264"/>
      <c r="MR264"/>
      <c r="MS264"/>
      <c r="MT264"/>
      <c r="MU264"/>
      <c r="MV264"/>
      <c r="MW264"/>
      <c r="MX264"/>
      <c r="MY264"/>
      <c r="MZ264"/>
      <c r="NA264"/>
      <c r="NB264"/>
      <c r="NC264"/>
      <c r="ND264"/>
      <c r="NE264"/>
      <c r="NF264"/>
      <c r="NG264"/>
      <c r="NH264"/>
      <c r="NI264"/>
      <c r="NJ264"/>
      <c r="NK264"/>
      <c r="NL264"/>
      <c r="NM264"/>
      <c r="NN264"/>
      <c r="NO264"/>
      <c r="NP264"/>
      <c r="NQ264"/>
      <c r="NR264"/>
      <c r="NS264"/>
      <c r="NT264"/>
      <c r="NU264"/>
      <c r="NV264"/>
      <c r="NW264"/>
      <c r="NX264"/>
      <c r="NY264"/>
      <c r="NZ264"/>
      <c r="OA264"/>
      <c r="OB264"/>
      <c r="OC264"/>
      <c r="OD264"/>
      <c r="OE264"/>
    </row>
    <row r="265" spans="1:395" s="1" customFormat="1" x14ac:dyDescent="0.25">
      <c r="A265" s="8"/>
      <c r="B265"/>
      <c r="C265"/>
      <c r="D265"/>
      <c r="E265" s="4"/>
      <c r="F265"/>
      <c r="G265" s="17"/>
      <c r="H265" s="17"/>
      <c r="I265" s="28"/>
      <c r="J265" s="17"/>
      <c r="K265" s="17"/>
      <c r="L265" s="17"/>
      <c r="M265" s="28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  <c r="HO265"/>
      <c r="HP265"/>
      <c r="HQ265"/>
      <c r="HR265"/>
      <c r="HS265"/>
      <c r="HT265"/>
      <c r="HU265"/>
      <c r="HV265"/>
      <c r="HW265"/>
      <c r="HX265"/>
      <c r="HY265"/>
      <c r="HZ265"/>
      <c r="IA265"/>
      <c r="IB265"/>
      <c r="IC265"/>
      <c r="ID265"/>
      <c r="IE265"/>
      <c r="IF265"/>
      <c r="IG265"/>
      <c r="IH265"/>
      <c r="II265"/>
      <c r="IJ265"/>
      <c r="IK265"/>
      <c r="IL265"/>
      <c r="IM265"/>
      <c r="IN265"/>
      <c r="IO265"/>
      <c r="IP265"/>
      <c r="IQ265"/>
      <c r="IR265"/>
      <c r="IS265"/>
      <c r="IT265"/>
      <c r="IU265"/>
      <c r="IV265"/>
      <c r="IW265"/>
      <c r="IX265"/>
      <c r="IY265"/>
      <c r="IZ265"/>
      <c r="JA265"/>
      <c r="JB265"/>
      <c r="JC265"/>
      <c r="JD265"/>
      <c r="JE265"/>
      <c r="JF265"/>
      <c r="JG265"/>
      <c r="JH265"/>
      <c r="JI265"/>
      <c r="JJ265"/>
      <c r="JK265"/>
      <c r="JL265"/>
      <c r="JM265"/>
      <c r="JN265"/>
      <c r="JO265"/>
      <c r="JP265"/>
      <c r="JQ265"/>
      <c r="JR265"/>
      <c r="JS265"/>
      <c r="JT265"/>
      <c r="JU265"/>
      <c r="JV265"/>
      <c r="JW265"/>
      <c r="JX265"/>
      <c r="JY265"/>
      <c r="JZ265"/>
      <c r="KA265"/>
      <c r="KB265"/>
      <c r="KC265"/>
      <c r="KD265"/>
      <c r="KE265"/>
      <c r="KF265"/>
      <c r="KG265"/>
      <c r="KH265"/>
      <c r="KI265"/>
      <c r="KJ265"/>
      <c r="KK265"/>
      <c r="KL265"/>
      <c r="KM265"/>
      <c r="KN265"/>
      <c r="KO265"/>
      <c r="KP265"/>
      <c r="KQ265"/>
      <c r="KR265"/>
      <c r="KS265"/>
      <c r="KT265"/>
      <c r="KU265"/>
      <c r="KV265"/>
      <c r="KW265"/>
      <c r="KX265"/>
      <c r="KY265"/>
      <c r="KZ265"/>
      <c r="LA265"/>
      <c r="LB265"/>
      <c r="LC265"/>
      <c r="LD265"/>
      <c r="LE265"/>
      <c r="LF265"/>
      <c r="LG265"/>
      <c r="LH265"/>
      <c r="LI265"/>
      <c r="LJ265"/>
      <c r="LK265"/>
      <c r="LL265"/>
      <c r="LM265"/>
      <c r="LN265"/>
      <c r="LO265"/>
      <c r="LP265"/>
      <c r="LQ265"/>
      <c r="LR265"/>
      <c r="LS265"/>
      <c r="LT265"/>
      <c r="LU265"/>
      <c r="LV265"/>
      <c r="LW265"/>
      <c r="LX265"/>
      <c r="LY265"/>
      <c r="LZ265"/>
      <c r="MA265"/>
      <c r="MB265"/>
      <c r="MC265"/>
      <c r="MD265"/>
      <c r="ME265"/>
      <c r="MF265"/>
      <c r="MG265"/>
      <c r="MH265"/>
      <c r="MI265"/>
      <c r="MJ265"/>
      <c r="MK265"/>
      <c r="ML265"/>
      <c r="MM265"/>
      <c r="MN265"/>
      <c r="MO265"/>
      <c r="MP265"/>
      <c r="MQ265"/>
      <c r="MR265"/>
      <c r="MS265"/>
      <c r="MT265"/>
      <c r="MU265"/>
      <c r="MV265"/>
      <c r="MW265"/>
      <c r="MX265"/>
      <c r="MY265"/>
      <c r="MZ265"/>
      <c r="NA265"/>
      <c r="NB265"/>
      <c r="NC265"/>
      <c r="ND265"/>
      <c r="NE265"/>
      <c r="NF265"/>
      <c r="NG265"/>
      <c r="NH265"/>
      <c r="NI265"/>
      <c r="NJ265"/>
      <c r="NK265"/>
      <c r="NL265"/>
      <c r="NM265"/>
      <c r="NN265"/>
      <c r="NO265"/>
      <c r="NP265"/>
      <c r="NQ265"/>
      <c r="NR265"/>
      <c r="NS265"/>
      <c r="NT265"/>
      <c r="NU265"/>
      <c r="NV265"/>
      <c r="NW265"/>
      <c r="NX265"/>
      <c r="NY265"/>
      <c r="NZ265"/>
      <c r="OA265"/>
      <c r="OB265"/>
      <c r="OC265"/>
      <c r="OD265"/>
      <c r="OE265"/>
    </row>
    <row r="266" spans="1:395" x14ac:dyDescent="0.25">
      <c r="A266" s="8"/>
      <c r="G266" s="17"/>
      <c r="H266" s="17"/>
      <c r="I266" s="17"/>
      <c r="J266" s="17"/>
      <c r="K266" s="19"/>
      <c r="L266" s="17"/>
      <c r="M266" s="17"/>
      <c r="P266" s="28"/>
      <c r="Q266" s="36"/>
    </row>
    <row r="267" spans="1:395" x14ac:dyDescent="0.25">
      <c r="A267" s="8"/>
      <c r="G267" s="17"/>
      <c r="H267" s="17"/>
      <c r="I267" s="17"/>
      <c r="J267" s="17"/>
      <c r="K267" s="19"/>
      <c r="L267" s="17"/>
      <c r="M267" s="17"/>
      <c r="P267" s="28"/>
      <c r="Q267" s="36"/>
    </row>
    <row r="268" spans="1:395" s="2" customFormat="1" x14ac:dyDescent="0.25">
      <c r="A268" s="8"/>
      <c r="B268"/>
      <c r="C268"/>
      <c r="D268"/>
      <c r="E268" s="4"/>
      <c r="F268"/>
      <c r="G268" s="14"/>
      <c r="H268" s="14"/>
      <c r="I268" s="14"/>
      <c r="J268" s="14"/>
      <c r="K268" s="28"/>
      <c r="L268" s="14"/>
      <c r="M268" s="14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  <c r="HO268"/>
      <c r="HP268"/>
      <c r="HQ268"/>
      <c r="HR268"/>
      <c r="HS268"/>
      <c r="HT268"/>
      <c r="HU268"/>
      <c r="HV268"/>
      <c r="HW268"/>
      <c r="HX268"/>
      <c r="HY268"/>
      <c r="HZ268"/>
      <c r="IA268"/>
      <c r="IB268"/>
      <c r="IC268"/>
      <c r="ID268"/>
      <c r="IE268"/>
      <c r="IF268"/>
      <c r="IG268"/>
      <c r="IH268"/>
      <c r="II268"/>
      <c r="IJ268"/>
      <c r="IK268"/>
      <c r="IL268"/>
      <c r="IM268"/>
      <c r="IN268"/>
      <c r="IO268"/>
      <c r="IP268"/>
      <c r="IQ268"/>
      <c r="IR268"/>
      <c r="IS268"/>
      <c r="IT268"/>
      <c r="IU268"/>
      <c r="IV268"/>
      <c r="IW268"/>
      <c r="IX268"/>
      <c r="IY268"/>
      <c r="IZ268"/>
      <c r="JA268"/>
      <c r="JB268"/>
      <c r="JC268"/>
      <c r="JD268"/>
      <c r="JE268"/>
      <c r="JF268"/>
      <c r="JG268"/>
      <c r="JH268"/>
      <c r="JI268"/>
      <c r="JJ268"/>
      <c r="JK268"/>
      <c r="JL268"/>
      <c r="JM268"/>
      <c r="JN268"/>
      <c r="JO268"/>
      <c r="JP268"/>
      <c r="JQ268"/>
      <c r="JR268"/>
      <c r="JS268"/>
      <c r="JT268"/>
      <c r="JU268"/>
      <c r="JV268"/>
      <c r="JW268"/>
      <c r="JX268"/>
      <c r="JY268"/>
      <c r="JZ268"/>
      <c r="KA268"/>
      <c r="KB268"/>
      <c r="KC268"/>
      <c r="KD268"/>
      <c r="KE268"/>
      <c r="KF268"/>
      <c r="KG268"/>
      <c r="KH268"/>
      <c r="KI268"/>
      <c r="KJ268"/>
      <c r="KK268"/>
      <c r="KL268"/>
      <c r="KM268"/>
      <c r="KN268"/>
      <c r="KO268"/>
      <c r="KP268"/>
      <c r="KQ268"/>
      <c r="KR268"/>
      <c r="KS268"/>
      <c r="KT268"/>
      <c r="KU268"/>
      <c r="KV268"/>
      <c r="KW268"/>
      <c r="KX268"/>
      <c r="KY268"/>
      <c r="KZ268"/>
      <c r="LA268"/>
      <c r="LB268"/>
      <c r="LC268"/>
      <c r="LD268"/>
      <c r="LE268"/>
      <c r="LF268"/>
      <c r="LG268"/>
      <c r="LH268"/>
      <c r="LI268"/>
      <c r="LJ268"/>
      <c r="LK268"/>
      <c r="LL268"/>
      <c r="LM268"/>
      <c r="LN268"/>
      <c r="LO268"/>
      <c r="LP268"/>
      <c r="LQ268"/>
      <c r="LR268"/>
      <c r="LS268"/>
      <c r="LT268"/>
      <c r="LU268"/>
      <c r="LV268"/>
      <c r="LW268"/>
      <c r="LX268"/>
      <c r="LY268"/>
      <c r="LZ268"/>
      <c r="MA268"/>
      <c r="MB268"/>
      <c r="MC268"/>
      <c r="MD268"/>
      <c r="ME268"/>
      <c r="MF268"/>
      <c r="MG268"/>
      <c r="MH268"/>
      <c r="MI268"/>
      <c r="MJ268"/>
      <c r="MK268"/>
      <c r="ML268"/>
      <c r="MM268"/>
      <c r="MN268"/>
      <c r="MO268"/>
      <c r="MP268"/>
      <c r="MQ268"/>
      <c r="MR268"/>
      <c r="MS268"/>
      <c r="MT268"/>
      <c r="MU268"/>
      <c r="MV268"/>
      <c r="MW268"/>
      <c r="MX268"/>
      <c r="MY268"/>
      <c r="MZ268"/>
      <c r="NA268"/>
      <c r="NB268"/>
      <c r="NC268"/>
      <c r="ND268"/>
      <c r="NE268"/>
      <c r="NF268"/>
      <c r="NG268"/>
      <c r="NH268"/>
      <c r="NI268"/>
      <c r="NJ268"/>
      <c r="NK268"/>
      <c r="NL268"/>
      <c r="NM268"/>
      <c r="NN268"/>
      <c r="NO268"/>
      <c r="NP268"/>
      <c r="NQ268"/>
      <c r="NR268"/>
      <c r="NS268"/>
      <c r="NT268"/>
      <c r="NU268"/>
      <c r="NV268"/>
      <c r="NW268"/>
      <c r="NX268"/>
      <c r="NY268"/>
      <c r="NZ268"/>
      <c r="OA268"/>
      <c r="OB268"/>
      <c r="OC268"/>
      <c r="OD268"/>
      <c r="OE268"/>
    </row>
    <row r="269" spans="1:395" x14ac:dyDescent="0.25">
      <c r="A269" s="8"/>
    </row>
    <row r="270" spans="1:395" ht="17.25" x14ac:dyDescent="0.25">
      <c r="A270" s="8"/>
      <c r="J270" s="17"/>
      <c r="K270" s="18"/>
    </row>
    <row r="271" spans="1:395" s="2" customFormat="1" x14ac:dyDescent="0.25">
      <c r="A271" s="8"/>
      <c r="B271"/>
      <c r="C271"/>
      <c r="D271" s="8"/>
      <c r="E271" s="4"/>
      <c r="F271" s="14"/>
      <c r="G271" s="14"/>
      <c r="H271" s="14"/>
      <c r="I271" s="14"/>
      <c r="J271" s="14"/>
      <c r="K271" s="14"/>
      <c r="L271" s="28"/>
      <c r="M271" s="14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  <c r="HO271"/>
      <c r="HP271"/>
      <c r="HQ271"/>
      <c r="HR271"/>
      <c r="HS271"/>
      <c r="HT271"/>
      <c r="HU271"/>
      <c r="HV271"/>
      <c r="HW271"/>
      <c r="HX271"/>
      <c r="HY271"/>
      <c r="HZ271"/>
      <c r="IA271"/>
      <c r="IB271"/>
      <c r="IC271"/>
      <c r="ID271"/>
      <c r="IE271"/>
      <c r="IF271"/>
      <c r="IG271"/>
      <c r="IH271"/>
      <c r="II271"/>
      <c r="IJ271"/>
      <c r="IK271"/>
      <c r="IL271"/>
      <c r="IM271"/>
      <c r="IN271"/>
      <c r="IO271"/>
      <c r="IP271"/>
      <c r="IQ271"/>
      <c r="IR271"/>
      <c r="IS271"/>
      <c r="IT271"/>
      <c r="IU271"/>
      <c r="IV271"/>
      <c r="IW271"/>
      <c r="IX271"/>
      <c r="IY271"/>
      <c r="IZ271"/>
      <c r="JA271"/>
      <c r="JB271"/>
      <c r="JC271"/>
      <c r="JD271"/>
      <c r="JE271"/>
      <c r="JF271"/>
      <c r="JG271"/>
      <c r="JH271"/>
      <c r="JI271"/>
      <c r="JJ271"/>
      <c r="JK271"/>
      <c r="JL271"/>
      <c r="JM271"/>
      <c r="JN271"/>
      <c r="JO271"/>
      <c r="JP271"/>
      <c r="JQ271"/>
      <c r="JR271"/>
      <c r="JS271"/>
      <c r="JT271"/>
      <c r="JU271"/>
      <c r="JV271"/>
      <c r="JW271"/>
      <c r="JX271"/>
      <c r="JY271"/>
      <c r="JZ271"/>
      <c r="KA271"/>
      <c r="KB271"/>
      <c r="KC271"/>
      <c r="KD271"/>
      <c r="KE271"/>
      <c r="KF271"/>
      <c r="KG271"/>
      <c r="KH271"/>
      <c r="KI271"/>
      <c r="KJ271"/>
      <c r="KK271"/>
      <c r="KL271"/>
      <c r="KM271"/>
      <c r="KN271"/>
      <c r="KO271"/>
      <c r="KP271"/>
      <c r="KQ271"/>
      <c r="KR271"/>
      <c r="KS271"/>
      <c r="KT271"/>
      <c r="KU271"/>
      <c r="KV271"/>
      <c r="KW271"/>
      <c r="KX271"/>
      <c r="KY271"/>
      <c r="KZ271"/>
      <c r="LA271"/>
      <c r="LB271"/>
      <c r="LC271"/>
      <c r="LD271"/>
      <c r="LE271"/>
      <c r="LF271"/>
      <c r="LG271"/>
      <c r="LH271"/>
      <c r="LI271"/>
      <c r="LJ271"/>
      <c r="LK271"/>
      <c r="LL271"/>
      <c r="LM271"/>
      <c r="LN271"/>
      <c r="LO271"/>
      <c r="LP271"/>
      <c r="LQ271"/>
      <c r="LR271"/>
      <c r="LS271"/>
      <c r="LT271"/>
      <c r="LU271"/>
      <c r="LV271"/>
      <c r="LW271"/>
      <c r="LX271"/>
      <c r="LY271"/>
      <c r="LZ271"/>
      <c r="MA271"/>
      <c r="MB271"/>
      <c r="MC271"/>
      <c r="MD271"/>
      <c r="ME271"/>
      <c r="MF271"/>
      <c r="MG271"/>
      <c r="MH271"/>
      <c r="MI271"/>
      <c r="MJ271"/>
      <c r="MK271"/>
      <c r="ML271"/>
      <c r="MM271"/>
      <c r="MN271"/>
      <c r="MO271"/>
      <c r="MP271"/>
      <c r="MQ271"/>
      <c r="MR271"/>
      <c r="MS271"/>
      <c r="MT271"/>
      <c r="MU271"/>
      <c r="MV271"/>
      <c r="MW271"/>
      <c r="MX271"/>
      <c r="MY271"/>
      <c r="MZ271"/>
      <c r="NA271"/>
      <c r="NB271"/>
      <c r="NC271"/>
      <c r="ND271"/>
      <c r="NE271"/>
      <c r="NF271"/>
      <c r="NG271"/>
      <c r="NH271"/>
      <c r="NI271"/>
      <c r="NJ271"/>
      <c r="NK271"/>
      <c r="NL271"/>
      <c r="NM271"/>
      <c r="NN271"/>
      <c r="NO271"/>
      <c r="NP271"/>
      <c r="NQ271"/>
      <c r="NR271"/>
      <c r="NS271"/>
      <c r="NT271"/>
      <c r="NU271"/>
      <c r="NV271"/>
      <c r="NW271"/>
      <c r="NX271"/>
      <c r="NY271"/>
      <c r="NZ271"/>
      <c r="OA271"/>
      <c r="OB271"/>
      <c r="OC271"/>
      <c r="OD271"/>
      <c r="OE271"/>
    </row>
    <row r="272" spans="1:395" s="2" customFormat="1" x14ac:dyDescent="0.25">
      <c r="A272" s="8"/>
      <c r="B272"/>
      <c r="C272"/>
      <c r="D272" s="8"/>
      <c r="E272" s="4"/>
      <c r="F272" s="14"/>
      <c r="G272" s="14"/>
      <c r="H272" s="14"/>
      <c r="I272" s="14"/>
      <c r="J272" s="14"/>
      <c r="K272" s="14"/>
      <c r="L272" s="14"/>
      <c r="M272" s="14"/>
      <c r="N272" s="28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  <c r="HO272"/>
      <c r="HP272"/>
      <c r="HQ272"/>
      <c r="HR272"/>
      <c r="HS272"/>
      <c r="HT272"/>
      <c r="HU272"/>
      <c r="HV272"/>
      <c r="HW272"/>
      <c r="HX272"/>
      <c r="HY272"/>
      <c r="HZ272"/>
      <c r="IA272"/>
      <c r="IB272"/>
      <c r="IC272"/>
      <c r="ID272"/>
      <c r="IE272"/>
      <c r="IF272"/>
      <c r="IG272"/>
      <c r="IH272"/>
      <c r="II272"/>
      <c r="IJ272"/>
      <c r="IK272"/>
      <c r="IL272"/>
      <c r="IM272"/>
      <c r="IN272"/>
      <c r="IO272"/>
      <c r="IP272"/>
      <c r="IQ272"/>
      <c r="IR272"/>
      <c r="IS272"/>
      <c r="IT272"/>
      <c r="IU272"/>
      <c r="IV272"/>
      <c r="IW272"/>
      <c r="IX272"/>
      <c r="IY272"/>
      <c r="IZ272"/>
      <c r="JA272"/>
      <c r="JB272"/>
      <c r="JC272"/>
      <c r="JD272"/>
      <c r="JE272"/>
      <c r="JF272"/>
      <c r="JG272"/>
      <c r="JH272"/>
      <c r="JI272"/>
      <c r="JJ272"/>
      <c r="JK272"/>
      <c r="JL272"/>
      <c r="JM272"/>
      <c r="JN272"/>
      <c r="JO272"/>
      <c r="JP272"/>
      <c r="JQ272"/>
      <c r="JR272"/>
      <c r="JS272"/>
      <c r="JT272"/>
      <c r="JU272"/>
      <c r="JV272"/>
      <c r="JW272"/>
      <c r="JX272"/>
      <c r="JY272"/>
      <c r="JZ272"/>
      <c r="KA272"/>
      <c r="KB272"/>
      <c r="KC272"/>
      <c r="KD272"/>
      <c r="KE272"/>
      <c r="KF272"/>
      <c r="KG272"/>
      <c r="KH272"/>
      <c r="KI272"/>
      <c r="KJ272"/>
      <c r="KK272"/>
      <c r="KL272"/>
      <c r="KM272"/>
      <c r="KN272"/>
      <c r="KO272"/>
      <c r="KP272"/>
      <c r="KQ272"/>
      <c r="KR272"/>
      <c r="KS272"/>
      <c r="KT272"/>
      <c r="KU272"/>
      <c r="KV272"/>
      <c r="KW272"/>
      <c r="KX272"/>
      <c r="KY272"/>
      <c r="KZ272"/>
      <c r="LA272"/>
      <c r="LB272"/>
      <c r="LC272"/>
      <c r="LD272"/>
      <c r="LE272"/>
      <c r="LF272"/>
      <c r="LG272"/>
      <c r="LH272"/>
      <c r="LI272"/>
      <c r="LJ272"/>
      <c r="LK272"/>
      <c r="LL272"/>
      <c r="LM272"/>
      <c r="LN272"/>
      <c r="LO272"/>
      <c r="LP272"/>
      <c r="LQ272"/>
      <c r="LR272"/>
      <c r="LS272"/>
      <c r="LT272"/>
      <c r="LU272"/>
      <c r="LV272"/>
      <c r="LW272"/>
      <c r="LX272"/>
      <c r="LY272"/>
      <c r="LZ272"/>
      <c r="MA272"/>
      <c r="MB272"/>
      <c r="MC272"/>
      <c r="MD272"/>
      <c r="ME272"/>
      <c r="MF272"/>
      <c r="MG272"/>
      <c r="MH272"/>
      <c r="MI272"/>
      <c r="MJ272"/>
      <c r="MK272"/>
      <c r="ML272"/>
      <c r="MM272"/>
      <c r="MN272"/>
      <c r="MO272"/>
      <c r="MP272"/>
      <c r="MQ272"/>
      <c r="MR272"/>
      <c r="MS272"/>
      <c r="MT272"/>
      <c r="MU272"/>
      <c r="MV272"/>
      <c r="MW272"/>
      <c r="MX272"/>
      <c r="MY272"/>
      <c r="MZ272"/>
      <c r="NA272"/>
      <c r="NB272"/>
      <c r="NC272"/>
      <c r="ND272"/>
      <c r="NE272"/>
      <c r="NF272"/>
      <c r="NG272"/>
      <c r="NH272"/>
      <c r="NI272"/>
      <c r="NJ272"/>
      <c r="NK272"/>
      <c r="NL272"/>
      <c r="NM272"/>
      <c r="NN272"/>
      <c r="NO272"/>
      <c r="NP272"/>
      <c r="NQ272"/>
      <c r="NR272"/>
      <c r="NS272"/>
      <c r="NT272"/>
      <c r="NU272"/>
      <c r="NV272"/>
      <c r="NW272"/>
      <c r="NX272"/>
      <c r="NY272"/>
      <c r="NZ272"/>
      <c r="OA272"/>
      <c r="OB272"/>
      <c r="OC272"/>
      <c r="OD272"/>
      <c r="OE272"/>
    </row>
    <row r="273" spans="1:395" s="2" customFormat="1" x14ac:dyDescent="0.25">
      <c r="A273" s="8"/>
      <c r="B273"/>
      <c r="C273"/>
      <c r="D273" s="8"/>
      <c r="E273" s="4"/>
      <c r="F273" s="14"/>
      <c r="G273" s="14"/>
      <c r="H273" s="14"/>
      <c r="I273" s="14"/>
      <c r="J273" s="14"/>
      <c r="K273" s="14"/>
      <c r="L273" s="14"/>
      <c r="M273" s="14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  <c r="HO273"/>
      <c r="HP273"/>
      <c r="HQ273"/>
      <c r="HR273"/>
      <c r="HS273"/>
      <c r="HT273"/>
      <c r="HU273"/>
      <c r="HV273"/>
      <c r="HW273"/>
      <c r="HX273"/>
      <c r="HY273"/>
      <c r="HZ273"/>
      <c r="IA273"/>
      <c r="IB273"/>
      <c r="IC273"/>
      <c r="ID273"/>
      <c r="IE273"/>
      <c r="IF273"/>
      <c r="IG273"/>
      <c r="IH273"/>
      <c r="II273"/>
      <c r="IJ273"/>
      <c r="IK273"/>
      <c r="IL273"/>
      <c r="IM273"/>
      <c r="IN273"/>
      <c r="IO273"/>
      <c r="IP273"/>
      <c r="IQ273"/>
      <c r="IR273"/>
      <c r="IS273"/>
      <c r="IT273"/>
      <c r="IU273"/>
      <c r="IV273"/>
      <c r="IW273"/>
      <c r="IX273"/>
      <c r="IY273"/>
      <c r="IZ273"/>
      <c r="JA273"/>
      <c r="JB273"/>
      <c r="JC273"/>
      <c r="JD273"/>
      <c r="JE273"/>
      <c r="JF273"/>
      <c r="JG273"/>
      <c r="JH273"/>
      <c r="JI273"/>
      <c r="JJ273"/>
      <c r="JK273"/>
      <c r="JL273"/>
      <c r="JM273"/>
      <c r="JN273"/>
      <c r="JO273"/>
      <c r="JP273"/>
      <c r="JQ273"/>
      <c r="JR273"/>
      <c r="JS273"/>
      <c r="JT273"/>
      <c r="JU273"/>
      <c r="JV273"/>
      <c r="JW273"/>
      <c r="JX273"/>
      <c r="JY273"/>
      <c r="JZ273"/>
      <c r="KA273"/>
      <c r="KB273"/>
      <c r="KC273"/>
      <c r="KD273"/>
      <c r="KE273"/>
      <c r="KF273"/>
      <c r="KG273"/>
      <c r="KH273"/>
      <c r="KI273"/>
      <c r="KJ273"/>
      <c r="KK273"/>
      <c r="KL273"/>
      <c r="KM273"/>
      <c r="KN273"/>
      <c r="KO273"/>
      <c r="KP273"/>
      <c r="KQ273"/>
      <c r="KR273"/>
      <c r="KS273"/>
      <c r="KT273"/>
      <c r="KU273"/>
      <c r="KV273"/>
      <c r="KW273"/>
      <c r="KX273"/>
      <c r="KY273"/>
      <c r="KZ273"/>
      <c r="LA273"/>
      <c r="LB273"/>
      <c r="LC273"/>
      <c r="LD273"/>
      <c r="LE273"/>
      <c r="LF273"/>
      <c r="LG273"/>
      <c r="LH273"/>
      <c r="LI273"/>
      <c r="LJ273"/>
      <c r="LK273"/>
      <c r="LL273"/>
      <c r="LM273"/>
      <c r="LN273"/>
      <c r="LO273"/>
      <c r="LP273"/>
      <c r="LQ273"/>
      <c r="LR273"/>
      <c r="LS273"/>
      <c r="LT273"/>
      <c r="LU273"/>
      <c r="LV273"/>
      <c r="LW273"/>
      <c r="LX273"/>
      <c r="LY273"/>
      <c r="LZ273"/>
      <c r="MA273"/>
      <c r="MB273"/>
      <c r="MC273"/>
      <c r="MD273"/>
      <c r="ME273"/>
      <c r="MF273"/>
      <c r="MG273"/>
      <c r="MH273"/>
      <c r="MI273"/>
      <c r="MJ273"/>
      <c r="MK273"/>
      <c r="ML273"/>
      <c r="MM273"/>
      <c r="MN273"/>
      <c r="MO273"/>
      <c r="MP273"/>
      <c r="MQ273"/>
      <c r="MR273"/>
      <c r="MS273"/>
      <c r="MT273"/>
      <c r="MU273"/>
      <c r="MV273"/>
      <c r="MW273"/>
      <c r="MX273"/>
      <c r="MY273"/>
      <c r="MZ273"/>
      <c r="NA273"/>
      <c r="NB273"/>
      <c r="NC273"/>
      <c r="ND273"/>
      <c r="NE273"/>
      <c r="NF273"/>
      <c r="NG273"/>
      <c r="NH273"/>
      <c r="NI273"/>
      <c r="NJ273"/>
      <c r="NK273"/>
      <c r="NL273"/>
      <c r="NM273"/>
      <c r="NN273"/>
      <c r="NO273"/>
      <c r="NP273"/>
      <c r="NQ273"/>
      <c r="NR273"/>
      <c r="NS273"/>
      <c r="NT273"/>
      <c r="NU273"/>
      <c r="NV273"/>
      <c r="NW273"/>
      <c r="NX273"/>
      <c r="NY273"/>
      <c r="NZ273"/>
      <c r="OA273"/>
      <c r="OB273"/>
      <c r="OC273"/>
      <c r="OD273"/>
      <c r="OE273"/>
    </row>
    <row r="274" spans="1:395" s="2" customFormat="1" x14ac:dyDescent="0.25">
      <c r="A274" s="8"/>
      <c r="B274"/>
      <c r="C274"/>
      <c r="D274" s="8"/>
      <c r="E274" s="4"/>
      <c r="F274" s="14"/>
      <c r="G274" s="14"/>
      <c r="H274" s="14"/>
      <c r="I274" s="14"/>
      <c r="J274" s="14"/>
      <c r="K274" s="14"/>
      <c r="L274" s="14"/>
      <c r="M274" s="1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  <c r="HO274"/>
      <c r="HP274"/>
      <c r="HQ274"/>
      <c r="HR274"/>
      <c r="HS274"/>
      <c r="HT274"/>
      <c r="HU274"/>
      <c r="HV274"/>
      <c r="HW274"/>
      <c r="HX274"/>
      <c r="HY274"/>
      <c r="HZ274"/>
      <c r="IA274"/>
      <c r="IB274"/>
      <c r="IC274"/>
      <c r="ID274"/>
      <c r="IE274"/>
      <c r="IF274"/>
      <c r="IG274"/>
      <c r="IH274"/>
      <c r="II274"/>
      <c r="IJ274"/>
      <c r="IK274"/>
      <c r="IL274"/>
      <c r="IM274"/>
      <c r="IN274"/>
      <c r="IO274"/>
      <c r="IP274"/>
      <c r="IQ274"/>
      <c r="IR274"/>
      <c r="IS274"/>
      <c r="IT274"/>
      <c r="IU274"/>
      <c r="IV274"/>
      <c r="IW274"/>
      <c r="IX274"/>
      <c r="IY274"/>
      <c r="IZ274"/>
      <c r="JA274"/>
      <c r="JB274"/>
      <c r="JC274"/>
      <c r="JD274"/>
      <c r="JE274"/>
      <c r="JF274"/>
      <c r="JG274"/>
      <c r="JH274"/>
      <c r="JI274"/>
      <c r="JJ274"/>
      <c r="JK274"/>
      <c r="JL274"/>
      <c r="JM274"/>
      <c r="JN274"/>
      <c r="JO274"/>
      <c r="JP274"/>
      <c r="JQ274"/>
      <c r="JR274"/>
      <c r="JS274"/>
      <c r="JT274"/>
      <c r="JU274"/>
      <c r="JV274"/>
      <c r="JW274"/>
      <c r="JX274"/>
      <c r="JY274"/>
      <c r="JZ274"/>
      <c r="KA274"/>
      <c r="KB274"/>
      <c r="KC274"/>
      <c r="KD274"/>
      <c r="KE274"/>
      <c r="KF274"/>
      <c r="KG274"/>
      <c r="KH274"/>
      <c r="KI274"/>
      <c r="KJ274"/>
      <c r="KK274"/>
      <c r="KL274"/>
      <c r="KM274"/>
      <c r="KN274"/>
      <c r="KO274"/>
      <c r="KP274"/>
      <c r="KQ274"/>
      <c r="KR274"/>
      <c r="KS274"/>
      <c r="KT274"/>
      <c r="KU274"/>
      <c r="KV274"/>
      <c r="KW274"/>
      <c r="KX274"/>
      <c r="KY274"/>
      <c r="KZ274"/>
      <c r="LA274"/>
      <c r="LB274"/>
      <c r="LC274"/>
      <c r="LD274"/>
      <c r="LE274"/>
      <c r="LF274"/>
      <c r="LG274"/>
      <c r="LH274"/>
      <c r="LI274"/>
      <c r="LJ274"/>
      <c r="LK274"/>
      <c r="LL274"/>
      <c r="LM274"/>
      <c r="LN274"/>
      <c r="LO274"/>
      <c r="LP274"/>
      <c r="LQ274"/>
      <c r="LR274"/>
      <c r="LS274"/>
      <c r="LT274"/>
      <c r="LU274"/>
      <c r="LV274"/>
      <c r="LW274"/>
      <c r="LX274"/>
      <c r="LY274"/>
      <c r="LZ274"/>
      <c r="MA274"/>
      <c r="MB274"/>
      <c r="MC274"/>
      <c r="MD274"/>
      <c r="ME274"/>
      <c r="MF274"/>
      <c r="MG274"/>
      <c r="MH274"/>
      <c r="MI274"/>
      <c r="MJ274"/>
      <c r="MK274"/>
      <c r="ML274"/>
      <c r="MM274"/>
      <c r="MN274"/>
      <c r="MO274"/>
      <c r="MP274"/>
      <c r="MQ274"/>
      <c r="MR274"/>
      <c r="MS274"/>
      <c r="MT274"/>
      <c r="MU274"/>
      <c r="MV274"/>
      <c r="MW274"/>
      <c r="MX274"/>
      <c r="MY274"/>
      <c r="MZ274"/>
      <c r="NA274"/>
      <c r="NB274"/>
      <c r="NC274"/>
      <c r="ND274"/>
      <c r="NE274"/>
      <c r="NF274"/>
      <c r="NG274"/>
      <c r="NH274"/>
      <c r="NI274"/>
      <c r="NJ274"/>
      <c r="NK274"/>
      <c r="NL274"/>
      <c r="NM274"/>
      <c r="NN274"/>
      <c r="NO274"/>
      <c r="NP274"/>
      <c r="NQ274"/>
      <c r="NR274"/>
      <c r="NS274"/>
      <c r="NT274"/>
      <c r="NU274"/>
      <c r="NV274"/>
      <c r="NW274"/>
      <c r="NX274"/>
      <c r="NY274"/>
      <c r="NZ274"/>
      <c r="OA274"/>
      <c r="OB274"/>
      <c r="OC274"/>
      <c r="OD274"/>
      <c r="OE274"/>
    </row>
    <row r="275" spans="1:395" s="2" customFormat="1" x14ac:dyDescent="0.25">
      <c r="A275" s="8"/>
      <c r="B275"/>
      <c r="C275"/>
      <c r="D275" s="8"/>
      <c r="E275" s="4"/>
      <c r="F275" s="14"/>
      <c r="G275" s="14"/>
      <c r="H275" s="14"/>
      <c r="I275" s="14"/>
      <c r="J275" s="14"/>
      <c r="K275" s="14"/>
      <c r="L275" s="14"/>
      <c r="M275" s="14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  <c r="HO275"/>
      <c r="HP275"/>
      <c r="HQ275"/>
      <c r="HR275"/>
      <c r="HS275"/>
      <c r="HT275"/>
      <c r="HU275"/>
      <c r="HV275"/>
      <c r="HW275"/>
      <c r="HX275"/>
      <c r="HY275"/>
      <c r="HZ275"/>
      <c r="IA275"/>
      <c r="IB275"/>
      <c r="IC275"/>
      <c r="ID275"/>
      <c r="IE275"/>
      <c r="IF275"/>
      <c r="IG275"/>
      <c r="IH275"/>
      <c r="II275"/>
      <c r="IJ275"/>
      <c r="IK275"/>
      <c r="IL275"/>
      <c r="IM275"/>
      <c r="IN275"/>
      <c r="IO275"/>
      <c r="IP275"/>
      <c r="IQ275"/>
      <c r="IR275"/>
      <c r="IS275"/>
      <c r="IT275"/>
      <c r="IU275"/>
      <c r="IV275"/>
      <c r="IW275"/>
      <c r="IX275"/>
      <c r="IY275"/>
      <c r="IZ275"/>
      <c r="JA275"/>
      <c r="JB275"/>
      <c r="JC275"/>
      <c r="JD275"/>
      <c r="JE275"/>
      <c r="JF275"/>
      <c r="JG275"/>
      <c r="JH275"/>
      <c r="JI275"/>
      <c r="JJ275"/>
      <c r="JK275"/>
      <c r="JL275"/>
      <c r="JM275"/>
      <c r="JN275"/>
      <c r="JO275"/>
      <c r="JP275"/>
      <c r="JQ275"/>
      <c r="JR275"/>
      <c r="JS275"/>
      <c r="JT275"/>
      <c r="JU275"/>
      <c r="JV275"/>
      <c r="JW275"/>
      <c r="JX275"/>
      <c r="JY275"/>
      <c r="JZ275"/>
      <c r="KA275"/>
      <c r="KB275"/>
      <c r="KC275"/>
      <c r="KD275"/>
      <c r="KE275"/>
      <c r="KF275"/>
      <c r="KG275"/>
      <c r="KH275"/>
      <c r="KI275"/>
      <c r="KJ275"/>
      <c r="KK275"/>
      <c r="KL275"/>
      <c r="KM275"/>
      <c r="KN275"/>
      <c r="KO275"/>
      <c r="KP275"/>
      <c r="KQ275"/>
      <c r="KR275"/>
      <c r="KS275"/>
      <c r="KT275"/>
      <c r="KU275"/>
      <c r="KV275"/>
      <c r="KW275"/>
      <c r="KX275"/>
      <c r="KY275"/>
      <c r="KZ275"/>
      <c r="LA275"/>
      <c r="LB275"/>
      <c r="LC275"/>
      <c r="LD275"/>
      <c r="LE275"/>
      <c r="LF275"/>
      <c r="LG275"/>
      <c r="LH275"/>
      <c r="LI275"/>
      <c r="LJ275"/>
      <c r="LK275"/>
      <c r="LL275"/>
      <c r="LM275"/>
      <c r="LN275"/>
      <c r="LO275"/>
      <c r="LP275"/>
      <c r="LQ275"/>
      <c r="LR275"/>
      <c r="LS275"/>
      <c r="LT275"/>
      <c r="LU275"/>
      <c r="LV275"/>
      <c r="LW275"/>
      <c r="LX275"/>
      <c r="LY275"/>
      <c r="LZ275"/>
      <c r="MA275"/>
      <c r="MB275"/>
      <c r="MC275"/>
      <c r="MD275"/>
      <c r="ME275"/>
      <c r="MF275"/>
      <c r="MG275"/>
      <c r="MH275"/>
      <c r="MI275"/>
      <c r="MJ275"/>
      <c r="MK275"/>
      <c r="ML275"/>
      <c r="MM275"/>
      <c r="MN275"/>
      <c r="MO275"/>
      <c r="MP275"/>
      <c r="MQ275"/>
      <c r="MR275"/>
      <c r="MS275"/>
      <c r="MT275"/>
      <c r="MU275"/>
      <c r="MV275"/>
      <c r="MW275"/>
      <c r="MX275"/>
      <c r="MY275"/>
      <c r="MZ275"/>
      <c r="NA275"/>
      <c r="NB275"/>
      <c r="NC275"/>
      <c r="ND275"/>
      <c r="NE275"/>
      <c r="NF275"/>
      <c r="NG275"/>
      <c r="NH275"/>
      <c r="NI275"/>
      <c r="NJ275"/>
      <c r="NK275"/>
      <c r="NL275"/>
      <c r="NM275"/>
      <c r="NN275"/>
      <c r="NO275"/>
      <c r="NP275"/>
      <c r="NQ275"/>
      <c r="NR275"/>
      <c r="NS275"/>
      <c r="NT275"/>
      <c r="NU275"/>
      <c r="NV275"/>
      <c r="NW275"/>
      <c r="NX275"/>
      <c r="NY275"/>
      <c r="NZ275"/>
      <c r="OA275"/>
      <c r="OB275"/>
      <c r="OC275"/>
      <c r="OD275"/>
      <c r="OE275"/>
    </row>
    <row r="276" spans="1:395" s="2" customFormat="1" x14ac:dyDescent="0.25">
      <c r="A276" s="8"/>
      <c r="B276"/>
      <c r="C276"/>
      <c r="D276" s="8"/>
      <c r="E276" s="4"/>
      <c r="F276" s="14"/>
      <c r="G276" s="14"/>
      <c r="H276" s="14"/>
      <c r="I276" s="14"/>
      <c r="J276" s="14"/>
      <c r="K276" s="14"/>
      <c r="L276" s="14"/>
      <c r="M276" s="14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  <c r="HO276"/>
      <c r="HP276"/>
      <c r="HQ276"/>
      <c r="HR276"/>
      <c r="HS276"/>
      <c r="HT276"/>
      <c r="HU276"/>
      <c r="HV276"/>
      <c r="HW276"/>
      <c r="HX276"/>
      <c r="HY276"/>
      <c r="HZ276"/>
      <c r="IA276"/>
      <c r="IB276"/>
      <c r="IC276"/>
      <c r="ID276"/>
      <c r="IE276"/>
      <c r="IF276"/>
      <c r="IG276"/>
      <c r="IH276"/>
      <c r="II276"/>
      <c r="IJ276"/>
      <c r="IK276"/>
      <c r="IL276"/>
      <c r="IM276"/>
      <c r="IN276"/>
      <c r="IO276"/>
      <c r="IP276"/>
      <c r="IQ276"/>
      <c r="IR276"/>
      <c r="IS276"/>
      <c r="IT276"/>
      <c r="IU276"/>
      <c r="IV276"/>
      <c r="IW276"/>
      <c r="IX276"/>
      <c r="IY276"/>
      <c r="IZ276"/>
      <c r="JA276"/>
      <c r="JB276"/>
      <c r="JC276"/>
      <c r="JD276"/>
      <c r="JE276"/>
      <c r="JF276"/>
      <c r="JG276"/>
      <c r="JH276"/>
      <c r="JI276"/>
      <c r="JJ276"/>
      <c r="JK276"/>
      <c r="JL276"/>
      <c r="JM276"/>
      <c r="JN276"/>
      <c r="JO276"/>
      <c r="JP276"/>
      <c r="JQ276"/>
      <c r="JR276"/>
      <c r="JS276"/>
      <c r="JT276"/>
      <c r="JU276"/>
      <c r="JV276"/>
      <c r="JW276"/>
      <c r="JX276"/>
      <c r="JY276"/>
      <c r="JZ276"/>
      <c r="KA276"/>
      <c r="KB276"/>
      <c r="KC276"/>
      <c r="KD276"/>
      <c r="KE276"/>
      <c r="KF276"/>
      <c r="KG276"/>
      <c r="KH276"/>
      <c r="KI276"/>
      <c r="KJ276"/>
      <c r="KK276"/>
      <c r="KL276"/>
      <c r="KM276"/>
      <c r="KN276"/>
      <c r="KO276"/>
      <c r="KP276"/>
      <c r="KQ276"/>
      <c r="KR276"/>
      <c r="KS276"/>
      <c r="KT276"/>
      <c r="KU276"/>
      <c r="KV276"/>
      <c r="KW276"/>
      <c r="KX276"/>
      <c r="KY276"/>
      <c r="KZ276"/>
      <c r="LA276"/>
      <c r="LB276"/>
      <c r="LC276"/>
      <c r="LD276"/>
      <c r="LE276"/>
      <c r="LF276"/>
      <c r="LG276"/>
      <c r="LH276"/>
      <c r="LI276"/>
      <c r="LJ276"/>
      <c r="LK276"/>
      <c r="LL276"/>
      <c r="LM276"/>
      <c r="LN276"/>
      <c r="LO276"/>
      <c r="LP276"/>
      <c r="LQ276"/>
      <c r="LR276"/>
      <c r="LS276"/>
      <c r="LT276"/>
      <c r="LU276"/>
      <c r="LV276"/>
      <c r="LW276"/>
      <c r="LX276"/>
      <c r="LY276"/>
      <c r="LZ276"/>
      <c r="MA276"/>
      <c r="MB276"/>
      <c r="MC276"/>
      <c r="MD276"/>
      <c r="ME276"/>
      <c r="MF276"/>
      <c r="MG276"/>
      <c r="MH276"/>
      <c r="MI276"/>
      <c r="MJ276"/>
      <c r="MK276"/>
      <c r="ML276"/>
      <c r="MM276"/>
      <c r="MN276"/>
      <c r="MO276"/>
      <c r="MP276"/>
      <c r="MQ276"/>
      <c r="MR276"/>
      <c r="MS276"/>
      <c r="MT276"/>
      <c r="MU276"/>
      <c r="MV276"/>
      <c r="MW276"/>
      <c r="MX276"/>
      <c r="MY276"/>
      <c r="MZ276"/>
      <c r="NA276"/>
      <c r="NB276"/>
      <c r="NC276"/>
      <c r="ND276"/>
      <c r="NE276"/>
      <c r="NF276"/>
      <c r="NG276"/>
      <c r="NH276"/>
      <c r="NI276"/>
      <c r="NJ276"/>
      <c r="NK276"/>
      <c r="NL276"/>
      <c r="NM276"/>
      <c r="NN276"/>
      <c r="NO276"/>
      <c r="NP276"/>
      <c r="NQ276"/>
      <c r="NR276"/>
      <c r="NS276"/>
      <c r="NT276"/>
      <c r="NU276"/>
      <c r="NV276"/>
      <c r="NW276"/>
      <c r="NX276"/>
      <c r="NY276"/>
      <c r="NZ276"/>
      <c r="OA276"/>
      <c r="OB276"/>
      <c r="OC276"/>
      <c r="OD276"/>
      <c r="OE276"/>
    </row>
    <row r="277" spans="1:395" s="2" customFormat="1" x14ac:dyDescent="0.25">
      <c r="A277" s="8"/>
      <c r="B277"/>
      <c r="C277"/>
      <c r="D277"/>
      <c r="E277" s="4"/>
      <c r="F277"/>
      <c r="G277" s="14"/>
      <c r="H277" s="14"/>
      <c r="I277" s="14"/>
      <c r="J277" s="14"/>
      <c r="K277" s="14"/>
      <c r="L277" s="14"/>
      <c r="M277" s="14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  <c r="HO277"/>
      <c r="HP277"/>
      <c r="HQ277"/>
      <c r="HR277"/>
      <c r="HS277"/>
      <c r="HT277"/>
      <c r="HU277"/>
      <c r="HV277"/>
      <c r="HW277"/>
      <c r="HX277"/>
      <c r="HY277"/>
      <c r="HZ277"/>
      <c r="IA277"/>
      <c r="IB277"/>
      <c r="IC277"/>
      <c r="ID277"/>
      <c r="IE277"/>
      <c r="IF277"/>
      <c r="IG277"/>
      <c r="IH277"/>
      <c r="II277"/>
      <c r="IJ277"/>
      <c r="IK277"/>
      <c r="IL277"/>
      <c r="IM277"/>
      <c r="IN277"/>
      <c r="IO277"/>
      <c r="IP277"/>
      <c r="IQ277"/>
      <c r="IR277"/>
      <c r="IS277"/>
      <c r="IT277"/>
      <c r="IU277"/>
      <c r="IV277"/>
      <c r="IW277"/>
      <c r="IX277"/>
      <c r="IY277"/>
      <c r="IZ277"/>
      <c r="JA277"/>
      <c r="JB277"/>
      <c r="JC277"/>
      <c r="JD277"/>
      <c r="JE277"/>
      <c r="JF277"/>
      <c r="JG277"/>
      <c r="JH277"/>
      <c r="JI277"/>
      <c r="JJ277"/>
      <c r="JK277"/>
      <c r="JL277"/>
      <c r="JM277"/>
      <c r="JN277"/>
      <c r="JO277"/>
      <c r="JP277"/>
      <c r="JQ277"/>
      <c r="JR277"/>
      <c r="JS277"/>
      <c r="JT277"/>
      <c r="JU277"/>
      <c r="JV277"/>
      <c r="JW277"/>
      <c r="JX277"/>
      <c r="JY277"/>
      <c r="JZ277"/>
      <c r="KA277"/>
      <c r="KB277"/>
      <c r="KC277"/>
      <c r="KD277"/>
      <c r="KE277"/>
      <c r="KF277"/>
      <c r="KG277"/>
      <c r="KH277"/>
      <c r="KI277"/>
      <c r="KJ277"/>
      <c r="KK277"/>
      <c r="KL277"/>
      <c r="KM277"/>
      <c r="KN277"/>
      <c r="KO277"/>
      <c r="KP277"/>
      <c r="KQ277"/>
      <c r="KR277"/>
      <c r="KS277"/>
      <c r="KT277"/>
      <c r="KU277"/>
      <c r="KV277"/>
      <c r="KW277"/>
      <c r="KX277"/>
      <c r="KY277"/>
      <c r="KZ277"/>
      <c r="LA277"/>
      <c r="LB277"/>
      <c r="LC277"/>
      <c r="LD277"/>
      <c r="LE277"/>
      <c r="LF277"/>
      <c r="LG277"/>
      <c r="LH277"/>
      <c r="LI277"/>
      <c r="LJ277"/>
      <c r="LK277"/>
      <c r="LL277"/>
      <c r="LM277"/>
      <c r="LN277"/>
      <c r="LO277"/>
      <c r="LP277"/>
      <c r="LQ277"/>
      <c r="LR277"/>
      <c r="LS277"/>
      <c r="LT277"/>
      <c r="LU277"/>
      <c r="LV277"/>
      <c r="LW277"/>
      <c r="LX277"/>
      <c r="LY277"/>
      <c r="LZ277"/>
      <c r="MA277"/>
      <c r="MB277"/>
      <c r="MC277"/>
      <c r="MD277"/>
      <c r="ME277"/>
      <c r="MF277"/>
      <c r="MG277"/>
      <c r="MH277"/>
      <c r="MI277"/>
      <c r="MJ277"/>
      <c r="MK277"/>
      <c r="ML277"/>
      <c r="MM277"/>
      <c r="MN277"/>
      <c r="MO277"/>
      <c r="MP277"/>
      <c r="MQ277"/>
      <c r="MR277"/>
      <c r="MS277"/>
      <c r="MT277"/>
      <c r="MU277"/>
      <c r="MV277"/>
      <c r="MW277"/>
      <c r="MX277"/>
      <c r="MY277"/>
      <c r="MZ277"/>
      <c r="NA277"/>
      <c r="NB277"/>
      <c r="NC277"/>
      <c r="ND277"/>
      <c r="NE277"/>
      <c r="NF277"/>
      <c r="NG277"/>
      <c r="NH277"/>
      <c r="NI277"/>
      <c r="NJ277"/>
      <c r="NK277"/>
      <c r="NL277"/>
      <c r="NM277"/>
      <c r="NN277"/>
      <c r="NO277"/>
      <c r="NP277"/>
      <c r="NQ277"/>
      <c r="NR277"/>
      <c r="NS277"/>
      <c r="NT277"/>
      <c r="NU277"/>
      <c r="NV277"/>
      <c r="NW277"/>
      <c r="NX277"/>
      <c r="NY277"/>
      <c r="NZ277"/>
      <c r="OA277"/>
      <c r="OB277"/>
      <c r="OC277"/>
      <c r="OD277"/>
      <c r="OE277"/>
    </row>
    <row r="278" spans="1:395" s="2" customFormat="1" x14ac:dyDescent="0.25">
      <c r="A278" s="8"/>
      <c r="B278"/>
      <c r="C278"/>
      <c r="D278"/>
      <c r="E278" s="4"/>
      <c r="F278"/>
      <c r="G278" s="14"/>
      <c r="H278" s="14"/>
      <c r="I278" s="14"/>
      <c r="J278" s="14"/>
      <c r="K278" s="14"/>
      <c r="L278" s="14"/>
      <c r="M278" s="14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  <c r="HO278"/>
      <c r="HP278"/>
      <c r="HQ278"/>
      <c r="HR278"/>
      <c r="HS278"/>
      <c r="HT278"/>
      <c r="HU278"/>
      <c r="HV278"/>
      <c r="HW278"/>
      <c r="HX278"/>
      <c r="HY278"/>
      <c r="HZ278"/>
      <c r="IA278"/>
      <c r="IB278"/>
      <c r="IC278"/>
      <c r="ID278"/>
      <c r="IE278"/>
      <c r="IF278"/>
      <c r="IG278"/>
      <c r="IH278"/>
      <c r="II278"/>
      <c r="IJ278"/>
      <c r="IK278"/>
      <c r="IL278"/>
      <c r="IM278"/>
      <c r="IN278"/>
      <c r="IO278"/>
      <c r="IP278"/>
      <c r="IQ278"/>
      <c r="IR278"/>
      <c r="IS278"/>
      <c r="IT278"/>
      <c r="IU278"/>
      <c r="IV278"/>
      <c r="IW278"/>
      <c r="IX278"/>
      <c r="IY278"/>
      <c r="IZ278"/>
      <c r="JA278"/>
      <c r="JB278"/>
      <c r="JC278"/>
      <c r="JD278"/>
      <c r="JE278"/>
      <c r="JF278"/>
      <c r="JG278"/>
      <c r="JH278"/>
      <c r="JI278"/>
      <c r="JJ278"/>
      <c r="JK278"/>
      <c r="JL278"/>
      <c r="JM278"/>
      <c r="JN278"/>
      <c r="JO278"/>
      <c r="JP278"/>
      <c r="JQ278"/>
      <c r="JR278"/>
      <c r="JS278"/>
      <c r="JT278"/>
      <c r="JU278"/>
      <c r="JV278"/>
      <c r="JW278"/>
      <c r="JX278"/>
      <c r="JY278"/>
      <c r="JZ278"/>
      <c r="KA278"/>
      <c r="KB278"/>
      <c r="KC278"/>
      <c r="KD278"/>
      <c r="KE278"/>
      <c r="KF278"/>
      <c r="KG278"/>
      <c r="KH278"/>
      <c r="KI278"/>
      <c r="KJ278"/>
      <c r="KK278"/>
      <c r="KL278"/>
      <c r="KM278"/>
      <c r="KN278"/>
      <c r="KO278"/>
      <c r="KP278"/>
      <c r="KQ278"/>
      <c r="KR278"/>
      <c r="KS278"/>
      <c r="KT278"/>
      <c r="KU278"/>
      <c r="KV278"/>
      <c r="KW278"/>
      <c r="KX278"/>
      <c r="KY278"/>
      <c r="KZ278"/>
      <c r="LA278"/>
      <c r="LB278"/>
      <c r="LC278"/>
      <c r="LD278"/>
      <c r="LE278"/>
      <c r="LF278"/>
      <c r="LG278"/>
      <c r="LH278"/>
      <c r="LI278"/>
      <c r="LJ278"/>
      <c r="LK278"/>
      <c r="LL278"/>
      <c r="LM278"/>
      <c r="LN278"/>
      <c r="LO278"/>
      <c r="LP278"/>
      <c r="LQ278"/>
      <c r="LR278"/>
      <c r="LS278"/>
      <c r="LT278"/>
      <c r="LU278"/>
      <c r="LV278"/>
      <c r="LW278"/>
      <c r="LX278"/>
      <c r="LY278"/>
      <c r="LZ278"/>
      <c r="MA278"/>
      <c r="MB278"/>
      <c r="MC278"/>
      <c r="MD278"/>
      <c r="ME278"/>
      <c r="MF278"/>
      <c r="MG278"/>
      <c r="MH278"/>
      <c r="MI278"/>
      <c r="MJ278"/>
      <c r="MK278"/>
      <c r="ML278"/>
      <c r="MM278"/>
      <c r="MN278"/>
      <c r="MO278"/>
      <c r="MP278"/>
      <c r="MQ278"/>
      <c r="MR278"/>
      <c r="MS278"/>
      <c r="MT278"/>
      <c r="MU278"/>
      <c r="MV278"/>
      <c r="MW278"/>
      <c r="MX278"/>
      <c r="MY278"/>
      <c r="MZ278"/>
      <c r="NA278"/>
      <c r="NB278"/>
      <c r="NC278"/>
      <c r="ND278"/>
      <c r="NE278"/>
      <c r="NF278"/>
      <c r="NG278"/>
      <c r="NH278"/>
      <c r="NI278"/>
      <c r="NJ278"/>
      <c r="NK278"/>
      <c r="NL278"/>
      <c r="NM278"/>
      <c r="NN278"/>
      <c r="NO278"/>
      <c r="NP278"/>
      <c r="NQ278"/>
      <c r="NR278"/>
      <c r="NS278"/>
      <c r="NT278"/>
      <c r="NU278"/>
      <c r="NV278"/>
      <c r="NW278"/>
      <c r="NX278"/>
      <c r="NY278"/>
      <c r="NZ278"/>
      <c r="OA278"/>
      <c r="OB278"/>
      <c r="OC278"/>
      <c r="OD278"/>
      <c r="OE278"/>
    </row>
    <row r="279" spans="1:395" s="2" customFormat="1" x14ac:dyDescent="0.25">
      <c r="A279" s="8"/>
      <c r="B279"/>
      <c r="C279"/>
      <c r="D279"/>
      <c r="E279" s="4"/>
      <c r="F279"/>
      <c r="G279" s="14"/>
      <c r="H279" s="14"/>
      <c r="I279" s="14"/>
      <c r="J279" s="14"/>
      <c r="K279" s="14"/>
      <c r="L279" s="14"/>
      <c r="M279" s="14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  <c r="HO279"/>
      <c r="HP279"/>
      <c r="HQ279"/>
      <c r="HR279"/>
      <c r="HS279"/>
      <c r="HT279"/>
      <c r="HU279"/>
      <c r="HV279"/>
      <c r="HW279"/>
      <c r="HX279"/>
      <c r="HY279"/>
      <c r="HZ279"/>
      <c r="IA279"/>
      <c r="IB279"/>
      <c r="IC279"/>
      <c r="ID279"/>
      <c r="IE279"/>
      <c r="IF279"/>
      <c r="IG279"/>
      <c r="IH279"/>
      <c r="II279"/>
      <c r="IJ279"/>
      <c r="IK279"/>
      <c r="IL279"/>
      <c r="IM279"/>
      <c r="IN279"/>
      <c r="IO279"/>
      <c r="IP279"/>
      <c r="IQ279"/>
      <c r="IR279"/>
      <c r="IS279"/>
      <c r="IT279"/>
      <c r="IU279"/>
      <c r="IV279"/>
      <c r="IW279"/>
      <c r="IX279"/>
      <c r="IY279"/>
      <c r="IZ279"/>
      <c r="JA279"/>
      <c r="JB279"/>
      <c r="JC279"/>
      <c r="JD279"/>
      <c r="JE279"/>
      <c r="JF279"/>
      <c r="JG279"/>
      <c r="JH279"/>
      <c r="JI279"/>
      <c r="JJ279"/>
      <c r="JK279"/>
      <c r="JL279"/>
      <c r="JM279"/>
      <c r="JN279"/>
      <c r="JO279"/>
      <c r="JP279"/>
      <c r="JQ279"/>
      <c r="JR279"/>
      <c r="JS279"/>
      <c r="JT279"/>
      <c r="JU279"/>
      <c r="JV279"/>
      <c r="JW279"/>
      <c r="JX279"/>
      <c r="JY279"/>
      <c r="JZ279"/>
      <c r="KA279"/>
      <c r="KB279"/>
      <c r="KC279"/>
      <c r="KD279"/>
      <c r="KE279"/>
      <c r="KF279"/>
      <c r="KG279"/>
      <c r="KH279"/>
      <c r="KI279"/>
      <c r="KJ279"/>
      <c r="KK279"/>
      <c r="KL279"/>
      <c r="KM279"/>
      <c r="KN279"/>
      <c r="KO279"/>
      <c r="KP279"/>
      <c r="KQ279"/>
      <c r="KR279"/>
      <c r="KS279"/>
      <c r="KT279"/>
      <c r="KU279"/>
      <c r="KV279"/>
      <c r="KW279"/>
      <c r="KX279"/>
      <c r="KY279"/>
      <c r="KZ279"/>
      <c r="LA279"/>
      <c r="LB279"/>
      <c r="LC279"/>
      <c r="LD279"/>
      <c r="LE279"/>
      <c r="LF279"/>
      <c r="LG279"/>
      <c r="LH279"/>
      <c r="LI279"/>
      <c r="LJ279"/>
      <c r="LK279"/>
      <c r="LL279"/>
      <c r="LM279"/>
      <c r="LN279"/>
      <c r="LO279"/>
      <c r="LP279"/>
      <c r="LQ279"/>
      <c r="LR279"/>
      <c r="LS279"/>
      <c r="LT279"/>
      <c r="LU279"/>
      <c r="LV279"/>
      <c r="LW279"/>
      <c r="LX279"/>
      <c r="LY279"/>
      <c r="LZ279"/>
      <c r="MA279"/>
      <c r="MB279"/>
      <c r="MC279"/>
      <c r="MD279"/>
      <c r="ME279"/>
      <c r="MF279"/>
      <c r="MG279"/>
      <c r="MH279"/>
      <c r="MI279"/>
      <c r="MJ279"/>
      <c r="MK279"/>
      <c r="ML279"/>
      <c r="MM279"/>
      <c r="MN279"/>
      <c r="MO279"/>
      <c r="MP279"/>
      <c r="MQ279"/>
      <c r="MR279"/>
      <c r="MS279"/>
      <c r="MT279"/>
      <c r="MU279"/>
      <c r="MV279"/>
      <c r="MW279"/>
      <c r="MX279"/>
      <c r="MY279"/>
      <c r="MZ279"/>
      <c r="NA279"/>
      <c r="NB279"/>
      <c r="NC279"/>
      <c r="ND279"/>
      <c r="NE279"/>
      <c r="NF279"/>
      <c r="NG279"/>
      <c r="NH279"/>
      <c r="NI279"/>
      <c r="NJ279"/>
      <c r="NK279"/>
      <c r="NL279"/>
      <c r="NM279"/>
      <c r="NN279"/>
      <c r="NO279"/>
      <c r="NP279"/>
      <c r="NQ279"/>
      <c r="NR279"/>
      <c r="NS279"/>
      <c r="NT279"/>
      <c r="NU279"/>
      <c r="NV279"/>
      <c r="NW279"/>
      <c r="NX279"/>
      <c r="NY279"/>
      <c r="NZ279"/>
      <c r="OA279"/>
      <c r="OB279"/>
      <c r="OC279"/>
      <c r="OD279"/>
      <c r="OE279"/>
    </row>
    <row r="280" spans="1:395" s="2" customFormat="1" x14ac:dyDescent="0.25">
      <c r="A280" s="8"/>
      <c r="B280"/>
      <c r="C280"/>
      <c r="D280"/>
      <c r="E280" s="4"/>
      <c r="F280"/>
      <c r="G280" s="14"/>
      <c r="H280" s="14"/>
      <c r="I280" s="14"/>
      <c r="J280" s="14"/>
      <c r="K280" s="14"/>
      <c r="L280" s="14"/>
      <c r="M280" s="14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  <c r="HO280"/>
      <c r="HP280"/>
      <c r="HQ280"/>
      <c r="HR280"/>
      <c r="HS280"/>
      <c r="HT280"/>
      <c r="HU280"/>
      <c r="HV280"/>
      <c r="HW280"/>
      <c r="HX280"/>
      <c r="HY280"/>
      <c r="HZ280"/>
      <c r="IA280"/>
      <c r="IB280"/>
      <c r="IC280"/>
      <c r="ID280"/>
      <c r="IE280"/>
      <c r="IF280"/>
      <c r="IG280"/>
      <c r="IH280"/>
      <c r="II280"/>
      <c r="IJ280"/>
      <c r="IK280"/>
      <c r="IL280"/>
      <c r="IM280"/>
      <c r="IN280"/>
      <c r="IO280"/>
      <c r="IP280"/>
      <c r="IQ280"/>
      <c r="IR280"/>
      <c r="IS280"/>
      <c r="IT280"/>
      <c r="IU280"/>
      <c r="IV280"/>
      <c r="IW280"/>
      <c r="IX280"/>
      <c r="IY280"/>
      <c r="IZ280"/>
      <c r="JA280"/>
      <c r="JB280"/>
      <c r="JC280"/>
      <c r="JD280"/>
      <c r="JE280"/>
      <c r="JF280"/>
      <c r="JG280"/>
      <c r="JH280"/>
      <c r="JI280"/>
      <c r="JJ280"/>
      <c r="JK280"/>
      <c r="JL280"/>
      <c r="JM280"/>
      <c r="JN280"/>
      <c r="JO280"/>
      <c r="JP280"/>
      <c r="JQ280"/>
      <c r="JR280"/>
      <c r="JS280"/>
      <c r="JT280"/>
      <c r="JU280"/>
      <c r="JV280"/>
      <c r="JW280"/>
      <c r="JX280"/>
      <c r="JY280"/>
      <c r="JZ280"/>
      <c r="KA280"/>
      <c r="KB280"/>
      <c r="KC280"/>
      <c r="KD280"/>
      <c r="KE280"/>
      <c r="KF280"/>
      <c r="KG280"/>
      <c r="KH280"/>
      <c r="KI280"/>
      <c r="KJ280"/>
      <c r="KK280"/>
      <c r="KL280"/>
      <c r="KM280"/>
      <c r="KN280"/>
      <c r="KO280"/>
      <c r="KP280"/>
      <c r="KQ280"/>
      <c r="KR280"/>
      <c r="KS280"/>
      <c r="KT280"/>
      <c r="KU280"/>
      <c r="KV280"/>
      <c r="KW280"/>
      <c r="KX280"/>
      <c r="KY280"/>
      <c r="KZ280"/>
      <c r="LA280"/>
      <c r="LB280"/>
      <c r="LC280"/>
      <c r="LD280"/>
      <c r="LE280"/>
      <c r="LF280"/>
      <c r="LG280"/>
      <c r="LH280"/>
      <c r="LI280"/>
      <c r="LJ280"/>
      <c r="LK280"/>
      <c r="LL280"/>
      <c r="LM280"/>
      <c r="LN280"/>
      <c r="LO280"/>
      <c r="LP280"/>
      <c r="LQ280"/>
      <c r="LR280"/>
      <c r="LS280"/>
      <c r="LT280"/>
      <c r="LU280"/>
      <c r="LV280"/>
      <c r="LW280"/>
      <c r="LX280"/>
      <c r="LY280"/>
      <c r="LZ280"/>
      <c r="MA280"/>
      <c r="MB280"/>
      <c r="MC280"/>
      <c r="MD280"/>
      <c r="ME280"/>
      <c r="MF280"/>
      <c r="MG280"/>
      <c r="MH280"/>
      <c r="MI280"/>
      <c r="MJ280"/>
      <c r="MK280"/>
      <c r="ML280"/>
      <c r="MM280"/>
      <c r="MN280"/>
      <c r="MO280"/>
      <c r="MP280"/>
      <c r="MQ280"/>
      <c r="MR280"/>
      <c r="MS280"/>
      <c r="MT280"/>
      <c r="MU280"/>
      <c r="MV280"/>
      <c r="MW280"/>
      <c r="MX280"/>
      <c r="MY280"/>
      <c r="MZ280"/>
      <c r="NA280"/>
      <c r="NB280"/>
      <c r="NC280"/>
      <c r="ND280"/>
      <c r="NE280"/>
      <c r="NF280"/>
      <c r="NG280"/>
      <c r="NH280"/>
      <c r="NI280"/>
      <c r="NJ280"/>
      <c r="NK280"/>
      <c r="NL280"/>
      <c r="NM280"/>
      <c r="NN280"/>
      <c r="NO280"/>
      <c r="NP280"/>
      <c r="NQ280"/>
      <c r="NR280"/>
      <c r="NS280"/>
      <c r="NT280"/>
      <c r="NU280"/>
      <c r="NV280"/>
      <c r="NW280"/>
      <c r="NX280"/>
      <c r="NY280"/>
      <c r="NZ280"/>
      <c r="OA280"/>
      <c r="OB280"/>
      <c r="OC280"/>
      <c r="OD280"/>
      <c r="OE280"/>
    </row>
    <row r="281" spans="1:395" s="2" customFormat="1" x14ac:dyDescent="0.25">
      <c r="A281" s="8"/>
      <c r="B281"/>
      <c r="C281"/>
      <c r="D281"/>
      <c r="E281" s="4"/>
      <c r="F281"/>
      <c r="G281" s="14"/>
      <c r="H281" s="14"/>
      <c r="I281" s="14"/>
      <c r="J281" s="14"/>
      <c r="K281" s="14"/>
      <c r="L281" s="14"/>
      <c r="M281" s="14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  <c r="HO281"/>
      <c r="HP281"/>
      <c r="HQ281"/>
      <c r="HR281"/>
      <c r="HS281"/>
      <c r="HT281"/>
      <c r="HU281"/>
      <c r="HV281"/>
      <c r="HW281"/>
      <c r="HX281"/>
      <c r="HY281"/>
      <c r="HZ281"/>
      <c r="IA281"/>
      <c r="IB281"/>
      <c r="IC281"/>
      <c r="ID281"/>
      <c r="IE281"/>
      <c r="IF281"/>
      <c r="IG281"/>
      <c r="IH281"/>
      <c r="II281"/>
      <c r="IJ281"/>
      <c r="IK281"/>
      <c r="IL281"/>
      <c r="IM281"/>
      <c r="IN281"/>
      <c r="IO281"/>
      <c r="IP281"/>
      <c r="IQ281"/>
      <c r="IR281"/>
      <c r="IS281"/>
      <c r="IT281"/>
      <c r="IU281"/>
      <c r="IV281"/>
      <c r="IW281"/>
      <c r="IX281"/>
      <c r="IY281"/>
      <c r="IZ281"/>
      <c r="JA281"/>
      <c r="JB281"/>
      <c r="JC281"/>
      <c r="JD281"/>
      <c r="JE281"/>
      <c r="JF281"/>
      <c r="JG281"/>
      <c r="JH281"/>
      <c r="JI281"/>
      <c r="JJ281"/>
      <c r="JK281"/>
      <c r="JL281"/>
      <c r="JM281"/>
      <c r="JN281"/>
      <c r="JO281"/>
      <c r="JP281"/>
      <c r="JQ281"/>
      <c r="JR281"/>
      <c r="JS281"/>
      <c r="JT281"/>
      <c r="JU281"/>
      <c r="JV281"/>
      <c r="JW281"/>
      <c r="JX281"/>
      <c r="JY281"/>
      <c r="JZ281"/>
      <c r="KA281"/>
      <c r="KB281"/>
      <c r="KC281"/>
      <c r="KD281"/>
      <c r="KE281"/>
      <c r="KF281"/>
      <c r="KG281"/>
      <c r="KH281"/>
      <c r="KI281"/>
      <c r="KJ281"/>
      <c r="KK281"/>
      <c r="KL281"/>
      <c r="KM281"/>
      <c r="KN281"/>
      <c r="KO281"/>
      <c r="KP281"/>
      <c r="KQ281"/>
      <c r="KR281"/>
      <c r="KS281"/>
      <c r="KT281"/>
      <c r="KU281"/>
      <c r="KV281"/>
      <c r="KW281"/>
      <c r="KX281"/>
      <c r="KY281"/>
      <c r="KZ281"/>
      <c r="LA281"/>
      <c r="LB281"/>
      <c r="LC281"/>
      <c r="LD281"/>
      <c r="LE281"/>
      <c r="LF281"/>
      <c r="LG281"/>
      <c r="LH281"/>
      <c r="LI281"/>
      <c r="LJ281"/>
      <c r="LK281"/>
      <c r="LL281"/>
      <c r="LM281"/>
      <c r="LN281"/>
      <c r="LO281"/>
      <c r="LP281"/>
      <c r="LQ281"/>
      <c r="LR281"/>
      <c r="LS281"/>
      <c r="LT281"/>
      <c r="LU281"/>
      <c r="LV281"/>
      <c r="LW281"/>
      <c r="LX281"/>
      <c r="LY281"/>
      <c r="LZ281"/>
      <c r="MA281"/>
      <c r="MB281"/>
      <c r="MC281"/>
      <c r="MD281"/>
      <c r="ME281"/>
      <c r="MF281"/>
      <c r="MG281"/>
      <c r="MH281"/>
      <c r="MI281"/>
      <c r="MJ281"/>
      <c r="MK281"/>
      <c r="ML281"/>
      <c r="MM281"/>
      <c r="MN281"/>
      <c r="MO281"/>
      <c r="MP281"/>
      <c r="MQ281"/>
      <c r="MR281"/>
      <c r="MS281"/>
      <c r="MT281"/>
      <c r="MU281"/>
      <c r="MV281"/>
      <c r="MW281"/>
      <c r="MX281"/>
      <c r="MY281"/>
      <c r="MZ281"/>
      <c r="NA281"/>
      <c r="NB281"/>
      <c r="NC281"/>
      <c r="ND281"/>
      <c r="NE281"/>
      <c r="NF281"/>
      <c r="NG281"/>
      <c r="NH281"/>
      <c r="NI281"/>
      <c r="NJ281"/>
      <c r="NK281"/>
      <c r="NL281"/>
      <c r="NM281"/>
      <c r="NN281"/>
      <c r="NO281"/>
      <c r="NP281"/>
      <c r="NQ281"/>
      <c r="NR281"/>
      <c r="NS281"/>
      <c r="NT281"/>
      <c r="NU281"/>
      <c r="NV281"/>
      <c r="NW281"/>
      <c r="NX281"/>
      <c r="NY281"/>
      <c r="NZ281"/>
      <c r="OA281"/>
      <c r="OB281"/>
      <c r="OC281"/>
      <c r="OD281"/>
      <c r="OE281"/>
    </row>
    <row r="282" spans="1:395" s="2" customFormat="1" x14ac:dyDescent="0.25">
      <c r="A282" s="8"/>
      <c r="B282"/>
      <c r="C282"/>
      <c r="D282"/>
      <c r="E282" s="4"/>
      <c r="F282"/>
      <c r="G282" s="14"/>
      <c r="H282" s="14"/>
      <c r="I282" s="14"/>
      <c r="J282" s="14"/>
      <c r="K282" s="14"/>
      <c r="L282" s="14"/>
      <c r="M282" s="14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  <c r="HO282"/>
      <c r="HP282"/>
      <c r="HQ282"/>
      <c r="HR282"/>
      <c r="HS282"/>
      <c r="HT282"/>
      <c r="HU282"/>
      <c r="HV282"/>
      <c r="HW282"/>
      <c r="HX282"/>
      <c r="HY282"/>
      <c r="HZ282"/>
      <c r="IA282"/>
      <c r="IB282"/>
      <c r="IC282"/>
      <c r="ID282"/>
      <c r="IE282"/>
      <c r="IF282"/>
      <c r="IG282"/>
      <c r="IH282"/>
      <c r="II282"/>
      <c r="IJ282"/>
      <c r="IK282"/>
      <c r="IL282"/>
      <c r="IM282"/>
      <c r="IN282"/>
      <c r="IO282"/>
      <c r="IP282"/>
      <c r="IQ282"/>
      <c r="IR282"/>
      <c r="IS282"/>
      <c r="IT282"/>
      <c r="IU282"/>
      <c r="IV282"/>
      <c r="IW282"/>
      <c r="IX282"/>
      <c r="IY282"/>
      <c r="IZ282"/>
      <c r="JA282"/>
      <c r="JB282"/>
      <c r="JC282"/>
      <c r="JD282"/>
      <c r="JE282"/>
      <c r="JF282"/>
      <c r="JG282"/>
      <c r="JH282"/>
      <c r="JI282"/>
      <c r="JJ282"/>
      <c r="JK282"/>
      <c r="JL282"/>
      <c r="JM282"/>
      <c r="JN282"/>
      <c r="JO282"/>
      <c r="JP282"/>
      <c r="JQ282"/>
      <c r="JR282"/>
      <c r="JS282"/>
      <c r="JT282"/>
      <c r="JU282"/>
      <c r="JV282"/>
      <c r="JW282"/>
      <c r="JX282"/>
      <c r="JY282"/>
      <c r="JZ282"/>
      <c r="KA282"/>
      <c r="KB282"/>
      <c r="KC282"/>
      <c r="KD282"/>
      <c r="KE282"/>
      <c r="KF282"/>
      <c r="KG282"/>
      <c r="KH282"/>
      <c r="KI282"/>
      <c r="KJ282"/>
      <c r="KK282"/>
      <c r="KL282"/>
      <c r="KM282"/>
      <c r="KN282"/>
      <c r="KO282"/>
      <c r="KP282"/>
      <c r="KQ282"/>
      <c r="KR282"/>
      <c r="KS282"/>
      <c r="KT282"/>
      <c r="KU282"/>
      <c r="KV282"/>
      <c r="KW282"/>
      <c r="KX282"/>
      <c r="KY282"/>
      <c r="KZ282"/>
      <c r="LA282"/>
      <c r="LB282"/>
      <c r="LC282"/>
      <c r="LD282"/>
      <c r="LE282"/>
      <c r="LF282"/>
      <c r="LG282"/>
      <c r="LH282"/>
      <c r="LI282"/>
      <c r="LJ282"/>
      <c r="LK282"/>
      <c r="LL282"/>
      <c r="LM282"/>
      <c r="LN282"/>
      <c r="LO282"/>
      <c r="LP282"/>
      <c r="LQ282"/>
      <c r="LR282"/>
      <c r="LS282"/>
      <c r="LT282"/>
      <c r="LU282"/>
      <c r="LV282"/>
      <c r="LW282"/>
      <c r="LX282"/>
      <c r="LY282"/>
      <c r="LZ282"/>
      <c r="MA282"/>
      <c r="MB282"/>
      <c r="MC282"/>
      <c r="MD282"/>
      <c r="ME282"/>
      <c r="MF282"/>
      <c r="MG282"/>
      <c r="MH282"/>
      <c r="MI282"/>
      <c r="MJ282"/>
      <c r="MK282"/>
      <c r="ML282"/>
      <c r="MM282"/>
      <c r="MN282"/>
      <c r="MO282"/>
      <c r="MP282"/>
      <c r="MQ282"/>
      <c r="MR282"/>
      <c r="MS282"/>
      <c r="MT282"/>
      <c r="MU282"/>
      <c r="MV282"/>
      <c r="MW282"/>
      <c r="MX282"/>
      <c r="MY282"/>
      <c r="MZ282"/>
      <c r="NA282"/>
      <c r="NB282"/>
      <c r="NC282"/>
      <c r="ND282"/>
      <c r="NE282"/>
      <c r="NF282"/>
      <c r="NG282"/>
      <c r="NH282"/>
      <c r="NI282"/>
      <c r="NJ282"/>
      <c r="NK282"/>
      <c r="NL282"/>
      <c r="NM282"/>
      <c r="NN282"/>
      <c r="NO282"/>
      <c r="NP282"/>
      <c r="NQ282"/>
      <c r="NR282"/>
      <c r="NS282"/>
      <c r="NT282"/>
      <c r="NU282"/>
      <c r="NV282"/>
      <c r="NW282"/>
      <c r="NX282"/>
      <c r="NY282"/>
      <c r="NZ282"/>
      <c r="OA282"/>
      <c r="OB282"/>
      <c r="OC282"/>
      <c r="OD282"/>
      <c r="OE282"/>
    </row>
    <row r="283" spans="1:395" s="7" customFormat="1" x14ac:dyDescent="0.25">
      <c r="A283" s="8"/>
      <c r="B283"/>
      <c r="C283"/>
      <c r="D283"/>
      <c r="E283" s="4"/>
      <c r="F283"/>
      <c r="G283" s="14"/>
      <c r="H283" s="14"/>
      <c r="I283" s="14"/>
      <c r="J283" s="14"/>
      <c r="K283" s="14"/>
      <c r="L283" s="14"/>
      <c r="M283" s="14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  <c r="HN283"/>
      <c r="HO283"/>
      <c r="HP283"/>
      <c r="HQ283"/>
      <c r="HR283"/>
      <c r="HS283"/>
      <c r="HT283"/>
      <c r="HU283"/>
      <c r="HV283"/>
      <c r="HW283"/>
      <c r="HX283"/>
      <c r="HY283"/>
      <c r="HZ283"/>
      <c r="IA283"/>
      <c r="IB283"/>
      <c r="IC283"/>
      <c r="ID283"/>
      <c r="IE283"/>
      <c r="IF283"/>
      <c r="IG283"/>
      <c r="IH283"/>
      <c r="II283"/>
      <c r="IJ283"/>
      <c r="IK283"/>
      <c r="IL283"/>
      <c r="IM283"/>
      <c r="IN283"/>
      <c r="IO283"/>
      <c r="IP283"/>
      <c r="IQ283"/>
      <c r="IR283"/>
      <c r="IS283"/>
      <c r="IT283"/>
      <c r="IU283"/>
      <c r="IV283"/>
      <c r="IW283"/>
      <c r="IX283"/>
      <c r="IY283"/>
      <c r="IZ283"/>
      <c r="JA283"/>
      <c r="JB283"/>
      <c r="JC283"/>
      <c r="JD283"/>
      <c r="JE283"/>
      <c r="JF283"/>
      <c r="JG283"/>
      <c r="JH283"/>
      <c r="JI283"/>
      <c r="JJ283"/>
      <c r="JK283"/>
      <c r="JL283"/>
      <c r="JM283"/>
      <c r="JN283"/>
      <c r="JO283"/>
      <c r="JP283"/>
      <c r="JQ283"/>
      <c r="JR283"/>
      <c r="JS283"/>
      <c r="JT283"/>
      <c r="JU283"/>
      <c r="JV283"/>
      <c r="JW283"/>
      <c r="JX283"/>
      <c r="JY283"/>
      <c r="JZ283"/>
      <c r="KA283"/>
      <c r="KB283"/>
      <c r="KC283"/>
      <c r="KD283"/>
      <c r="KE283"/>
      <c r="KF283"/>
      <c r="KG283"/>
      <c r="KH283"/>
      <c r="KI283"/>
      <c r="KJ283"/>
      <c r="KK283"/>
      <c r="KL283"/>
      <c r="KM283"/>
      <c r="KN283"/>
      <c r="KO283"/>
      <c r="KP283"/>
      <c r="KQ283"/>
      <c r="KR283"/>
      <c r="KS283"/>
      <c r="KT283"/>
      <c r="KU283"/>
      <c r="KV283"/>
      <c r="KW283"/>
      <c r="KX283"/>
      <c r="KY283"/>
      <c r="KZ283"/>
      <c r="LA283"/>
      <c r="LB283"/>
      <c r="LC283"/>
      <c r="LD283"/>
      <c r="LE283"/>
      <c r="LF283"/>
      <c r="LG283"/>
      <c r="LH283"/>
      <c r="LI283"/>
      <c r="LJ283"/>
      <c r="LK283"/>
      <c r="LL283"/>
      <c r="LM283"/>
      <c r="LN283"/>
      <c r="LO283"/>
      <c r="LP283"/>
      <c r="LQ283"/>
      <c r="LR283"/>
      <c r="LS283"/>
      <c r="LT283"/>
      <c r="LU283"/>
      <c r="LV283"/>
      <c r="LW283"/>
      <c r="LX283"/>
      <c r="LY283"/>
      <c r="LZ283"/>
      <c r="MA283"/>
      <c r="MB283"/>
      <c r="MC283"/>
      <c r="MD283"/>
      <c r="ME283"/>
      <c r="MF283"/>
      <c r="MG283"/>
      <c r="MH283"/>
      <c r="MI283"/>
      <c r="MJ283"/>
      <c r="MK283"/>
      <c r="ML283"/>
      <c r="MM283"/>
      <c r="MN283"/>
      <c r="MO283"/>
      <c r="MP283"/>
      <c r="MQ283"/>
      <c r="MR283"/>
      <c r="MS283"/>
      <c r="MT283"/>
      <c r="MU283"/>
      <c r="MV283"/>
      <c r="MW283"/>
      <c r="MX283"/>
      <c r="MY283"/>
      <c r="MZ283"/>
      <c r="NA283"/>
      <c r="NB283"/>
      <c r="NC283"/>
      <c r="ND283"/>
      <c r="NE283"/>
      <c r="NF283"/>
      <c r="NG283"/>
      <c r="NH283"/>
      <c r="NI283"/>
      <c r="NJ283"/>
      <c r="NK283"/>
      <c r="NL283"/>
      <c r="NM283"/>
      <c r="NN283"/>
      <c r="NO283"/>
      <c r="NP283"/>
      <c r="NQ283"/>
      <c r="NR283"/>
      <c r="NS283"/>
      <c r="NT283"/>
      <c r="NU283"/>
      <c r="NV283"/>
      <c r="NW283"/>
      <c r="NX283"/>
      <c r="NY283"/>
      <c r="NZ283"/>
      <c r="OA283"/>
      <c r="OB283"/>
      <c r="OC283"/>
      <c r="OD283"/>
      <c r="OE283"/>
    </row>
    <row r="284" spans="1:395" s="7" customFormat="1" x14ac:dyDescent="0.25">
      <c r="A284" s="8"/>
      <c r="B284"/>
      <c r="C284"/>
      <c r="D284"/>
      <c r="E284" s="4"/>
      <c r="F284"/>
      <c r="G284" s="14"/>
      <c r="H284" s="14"/>
      <c r="I284" s="14"/>
      <c r="J284" s="14"/>
      <c r="K284" s="14"/>
      <c r="L284" s="14"/>
      <c r="M284" s="1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  <c r="HA284"/>
      <c r="HB284"/>
      <c r="HC284"/>
      <c r="HD284"/>
      <c r="HE284"/>
      <c r="HF284"/>
      <c r="HG284"/>
      <c r="HH284"/>
      <c r="HI284"/>
      <c r="HJ284"/>
      <c r="HK284"/>
      <c r="HL284"/>
      <c r="HM284"/>
      <c r="HN284"/>
      <c r="HO284"/>
      <c r="HP284"/>
      <c r="HQ284"/>
      <c r="HR284"/>
      <c r="HS284"/>
      <c r="HT284"/>
      <c r="HU284"/>
      <c r="HV284"/>
      <c r="HW284"/>
      <c r="HX284"/>
      <c r="HY284"/>
      <c r="HZ284"/>
      <c r="IA284"/>
      <c r="IB284"/>
      <c r="IC284"/>
      <c r="ID284"/>
      <c r="IE284"/>
      <c r="IF284"/>
      <c r="IG284"/>
      <c r="IH284"/>
      <c r="II284"/>
      <c r="IJ284"/>
      <c r="IK284"/>
      <c r="IL284"/>
      <c r="IM284"/>
      <c r="IN284"/>
      <c r="IO284"/>
      <c r="IP284"/>
      <c r="IQ284"/>
      <c r="IR284"/>
      <c r="IS284"/>
      <c r="IT284"/>
      <c r="IU284"/>
      <c r="IV284"/>
      <c r="IW284"/>
      <c r="IX284"/>
      <c r="IY284"/>
      <c r="IZ284"/>
      <c r="JA284"/>
      <c r="JB284"/>
      <c r="JC284"/>
      <c r="JD284"/>
      <c r="JE284"/>
      <c r="JF284"/>
      <c r="JG284"/>
      <c r="JH284"/>
      <c r="JI284"/>
      <c r="JJ284"/>
      <c r="JK284"/>
      <c r="JL284"/>
      <c r="JM284"/>
      <c r="JN284"/>
      <c r="JO284"/>
      <c r="JP284"/>
      <c r="JQ284"/>
      <c r="JR284"/>
      <c r="JS284"/>
      <c r="JT284"/>
      <c r="JU284"/>
      <c r="JV284"/>
      <c r="JW284"/>
      <c r="JX284"/>
      <c r="JY284"/>
      <c r="JZ284"/>
      <c r="KA284"/>
      <c r="KB284"/>
      <c r="KC284"/>
      <c r="KD284"/>
      <c r="KE284"/>
      <c r="KF284"/>
      <c r="KG284"/>
      <c r="KH284"/>
      <c r="KI284"/>
      <c r="KJ284"/>
      <c r="KK284"/>
      <c r="KL284"/>
      <c r="KM284"/>
      <c r="KN284"/>
      <c r="KO284"/>
      <c r="KP284"/>
      <c r="KQ284"/>
      <c r="KR284"/>
      <c r="KS284"/>
      <c r="KT284"/>
      <c r="KU284"/>
      <c r="KV284"/>
      <c r="KW284"/>
      <c r="KX284"/>
      <c r="KY284"/>
      <c r="KZ284"/>
      <c r="LA284"/>
      <c r="LB284"/>
      <c r="LC284"/>
      <c r="LD284"/>
      <c r="LE284"/>
      <c r="LF284"/>
      <c r="LG284"/>
      <c r="LH284"/>
      <c r="LI284"/>
      <c r="LJ284"/>
      <c r="LK284"/>
      <c r="LL284"/>
      <c r="LM284"/>
      <c r="LN284"/>
      <c r="LO284"/>
      <c r="LP284"/>
      <c r="LQ284"/>
      <c r="LR284"/>
      <c r="LS284"/>
      <c r="LT284"/>
      <c r="LU284"/>
      <c r="LV284"/>
      <c r="LW284"/>
      <c r="LX284"/>
      <c r="LY284"/>
      <c r="LZ284"/>
      <c r="MA284"/>
      <c r="MB284"/>
      <c r="MC284"/>
      <c r="MD284"/>
      <c r="ME284"/>
      <c r="MF284"/>
      <c r="MG284"/>
      <c r="MH284"/>
      <c r="MI284"/>
      <c r="MJ284"/>
      <c r="MK284"/>
      <c r="ML284"/>
      <c r="MM284"/>
      <c r="MN284"/>
      <c r="MO284"/>
      <c r="MP284"/>
      <c r="MQ284"/>
      <c r="MR284"/>
      <c r="MS284"/>
      <c r="MT284"/>
      <c r="MU284"/>
      <c r="MV284"/>
      <c r="MW284"/>
      <c r="MX284"/>
      <c r="MY284"/>
      <c r="MZ284"/>
      <c r="NA284"/>
      <c r="NB284"/>
      <c r="NC284"/>
      <c r="ND284"/>
      <c r="NE284"/>
      <c r="NF284"/>
      <c r="NG284"/>
      <c r="NH284"/>
      <c r="NI284"/>
      <c r="NJ284"/>
      <c r="NK284"/>
      <c r="NL284"/>
      <c r="NM284"/>
      <c r="NN284"/>
      <c r="NO284"/>
      <c r="NP284"/>
      <c r="NQ284"/>
      <c r="NR284"/>
      <c r="NS284"/>
      <c r="NT284"/>
      <c r="NU284"/>
      <c r="NV284"/>
      <c r="NW284"/>
      <c r="NX284"/>
      <c r="NY284"/>
      <c r="NZ284"/>
      <c r="OA284"/>
      <c r="OB284"/>
      <c r="OC284"/>
      <c r="OD284"/>
      <c r="OE284"/>
    </row>
    <row r="285" spans="1:395" s="7" customFormat="1" x14ac:dyDescent="0.25">
      <c r="A285" s="8"/>
      <c r="B285"/>
      <c r="C285"/>
      <c r="D285"/>
      <c r="E285" s="4"/>
      <c r="F285"/>
      <c r="G285" s="14"/>
      <c r="H285" s="14"/>
      <c r="I285" s="14"/>
      <c r="J285" s="14"/>
      <c r="K285" s="14"/>
      <c r="L285" s="14"/>
      <c r="M285" s="14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  <c r="FB285"/>
      <c r="FC285"/>
      <c r="FD285"/>
      <c r="FE285"/>
      <c r="FF285"/>
      <c r="FG285"/>
      <c r="FH285"/>
      <c r="FI285"/>
      <c r="FJ285"/>
      <c r="FK285"/>
      <c r="FL285"/>
      <c r="FM285"/>
      <c r="FN285"/>
      <c r="FO285"/>
      <c r="FP285"/>
      <c r="FQ285"/>
      <c r="FR285"/>
      <c r="FS285"/>
      <c r="FT285"/>
      <c r="FU285"/>
      <c r="FV285"/>
      <c r="FW285"/>
      <c r="FX285"/>
      <c r="FY285"/>
      <c r="FZ285"/>
      <c r="GA285"/>
      <c r="GB285"/>
      <c r="GC285"/>
      <c r="GD285"/>
      <c r="GE285"/>
      <c r="GF285"/>
      <c r="GG285"/>
      <c r="GH285"/>
      <c r="GI285"/>
      <c r="GJ285"/>
      <c r="GK285"/>
      <c r="GL285"/>
      <c r="GM285"/>
      <c r="GN285"/>
      <c r="GO285"/>
      <c r="GP285"/>
      <c r="GQ285"/>
      <c r="GR285"/>
      <c r="GS285"/>
      <c r="GT285"/>
      <c r="GU285"/>
      <c r="GV285"/>
      <c r="GW285"/>
      <c r="GX285"/>
      <c r="GY285"/>
      <c r="GZ285"/>
      <c r="HA285"/>
      <c r="HB285"/>
      <c r="HC285"/>
      <c r="HD285"/>
      <c r="HE285"/>
      <c r="HF285"/>
      <c r="HG285"/>
      <c r="HH285"/>
      <c r="HI285"/>
      <c r="HJ285"/>
      <c r="HK285"/>
      <c r="HL285"/>
      <c r="HM285"/>
      <c r="HN285"/>
      <c r="HO285"/>
      <c r="HP285"/>
      <c r="HQ285"/>
      <c r="HR285"/>
      <c r="HS285"/>
      <c r="HT285"/>
      <c r="HU285"/>
      <c r="HV285"/>
      <c r="HW285"/>
      <c r="HX285"/>
      <c r="HY285"/>
      <c r="HZ285"/>
      <c r="IA285"/>
      <c r="IB285"/>
      <c r="IC285"/>
      <c r="ID285"/>
      <c r="IE285"/>
      <c r="IF285"/>
      <c r="IG285"/>
      <c r="IH285"/>
      <c r="II285"/>
      <c r="IJ285"/>
      <c r="IK285"/>
      <c r="IL285"/>
      <c r="IM285"/>
      <c r="IN285"/>
      <c r="IO285"/>
      <c r="IP285"/>
      <c r="IQ285"/>
      <c r="IR285"/>
      <c r="IS285"/>
      <c r="IT285"/>
      <c r="IU285"/>
      <c r="IV285"/>
      <c r="IW285"/>
      <c r="IX285"/>
      <c r="IY285"/>
      <c r="IZ285"/>
      <c r="JA285"/>
      <c r="JB285"/>
      <c r="JC285"/>
      <c r="JD285"/>
      <c r="JE285"/>
      <c r="JF285"/>
      <c r="JG285"/>
      <c r="JH285"/>
      <c r="JI285"/>
      <c r="JJ285"/>
      <c r="JK285"/>
      <c r="JL285"/>
      <c r="JM285"/>
      <c r="JN285"/>
      <c r="JO285"/>
      <c r="JP285"/>
      <c r="JQ285"/>
      <c r="JR285"/>
      <c r="JS285"/>
      <c r="JT285"/>
      <c r="JU285"/>
      <c r="JV285"/>
      <c r="JW285"/>
      <c r="JX285"/>
      <c r="JY285"/>
      <c r="JZ285"/>
      <c r="KA285"/>
      <c r="KB285"/>
      <c r="KC285"/>
      <c r="KD285"/>
      <c r="KE285"/>
      <c r="KF285"/>
      <c r="KG285"/>
      <c r="KH285"/>
      <c r="KI285"/>
      <c r="KJ285"/>
      <c r="KK285"/>
      <c r="KL285"/>
      <c r="KM285"/>
      <c r="KN285"/>
      <c r="KO285"/>
      <c r="KP285"/>
      <c r="KQ285"/>
      <c r="KR285"/>
      <c r="KS285"/>
      <c r="KT285"/>
      <c r="KU285"/>
      <c r="KV285"/>
      <c r="KW285"/>
      <c r="KX285"/>
      <c r="KY285"/>
      <c r="KZ285"/>
      <c r="LA285"/>
      <c r="LB285"/>
      <c r="LC285"/>
      <c r="LD285"/>
      <c r="LE285"/>
      <c r="LF285"/>
      <c r="LG285"/>
      <c r="LH285"/>
      <c r="LI285"/>
      <c r="LJ285"/>
      <c r="LK285"/>
      <c r="LL285"/>
      <c r="LM285"/>
      <c r="LN285"/>
      <c r="LO285"/>
      <c r="LP285"/>
      <c r="LQ285"/>
      <c r="LR285"/>
      <c r="LS285"/>
      <c r="LT285"/>
      <c r="LU285"/>
      <c r="LV285"/>
      <c r="LW285"/>
      <c r="LX285"/>
      <c r="LY285"/>
      <c r="LZ285"/>
      <c r="MA285"/>
      <c r="MB285"/>
      <c r="MC285"/>
      <c r="MD285"/>
      <c r="ME285"/>
      <c r="MF285"/>
      <c r="MG285"/>
      <c r="MH285"/>
      <c r="MI285"/>
      <c r="MJ285"/>
      <c r="MK285"/>
      <c r="ML285"/>
      <c r="MM285"/>
      <c r="MN285"/>
      <c r="MO285"/>
      <c r="MP285"/>
      <c r="MQ285"/>
      <c r="MR285"/>
      <c r="MS285"/>
      <c r="MT285"/>
      <c r="MU285"/>
      <c r="MV285"/>
      <c r="MW285"/>
      <c r="MX285"/>
      <c r="MY285"/>
      <c r="MZ285"/>
      <c r="NA285"/>
      <c r="NB285"/>
      <c r="NC285"/>
      <c r="ND285"/>
      <c r="NE285"/>
      <c r="NF285"/>
      <c r="NG285"/>
      <c r="NH285"/>
      <c r="NI285"/>
      <c r="NJ285"/>
      <c r="NK285"/>
      <c r="NL285"/>
      <c r="NM285"/>
      <c r="NN285"/>
      <c r="NO285"/>
      <c r="NP285"/>
      <c r="NQ285"/>
      <c r="NR285"/>
      <c r="NS285"/>
      <c r="NT285"/>
      <c r="NU285"/>
      <c r="NV285"/>
      <c r="NW285"/>
      <c r="NX285"/>
      <c r="NY285"/>
      <c r="NZ285"/>
      <c r="OA285"/>
      <c r="OB285"/>
      <c r="OC285"/>
      <c r="OD285"/>
      <c r="OE285"/>
    </row>
    <row r="286" spans="1:395" s="7" customFormat="1" x14ac:dyDescent="0.25">
      <c r="A286" s="8"/>
      <c r="B286"/>
      <c r="C286"/>
      <c r="D286"/>
      <c r="E286" s="4"/>
      <c r="F286"/>
      <c r="G286" s="14"/>
      <c r="H286" s="14"/>
      <c r="I286" s="14"/>
      <c r="J286" s="14"/>
      <c r="K286" s="14"/>
      <c r="L286" s="14"/>
      <c r="M286" s="14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  <c r="EO286"/>
      <c r="EP286"/>
      <c r="EQ286"/>
      <c r="ER286"/>
      <c r="ES286"/>
      <c r="ET286"/>
      <c r="EU286"/>
      <c r="EV286"/>
      <c r="EW286"/>
      <c r="EX286"/>
      <c r="EY286"/>
      <c r="EZ286"/>
      <c r="FA286"/>
      <c r="FB286"/>
      <c r="FC286"/>
      <c r="FD286"/>
      <c r="FE286"/>
      <c r="FF286"/>
      <c r="FG286"/>
      <c r="FH286"/>
      <c r="FI286"/>
      <c r="FJ286"/>
      <c r="FK286"/>
      <c r="FL286"/>
      <c r="FM286"/>
      <c r="FN286"/>
      <c r="FO286"/>
      <c r="FP286"/>
      <c r="FQ286"/>
      <c r="FR286"/>
      <c r="FS286"/>
      <c r="FT286"/>
      <c r="FU286"/>
      <c r="FV286"/>
      <c r="FW286"/>
      <c r="FX286"/>
      <c r="FY286"/>
      <c r="FZ286"/>
      <c r="GA286"/>
      <c r="GB286"/>
      <c r="GC286"/>
      <c r="GD286"/>
      <c r="GE286"/>
      <c r="GF286"/>
      <c r="GG286"/>
      <c r="GH286"/>
      <c r="GI286"/>
      <c r="GJ286"/>
      <c r="GK286"/>
      <c r="GL286"/>
      <c r="GM286"/>
      <c r="GN286"/>
      <c r="GO286"/>
      <c r="GP286"/>
      <c r="GQ286"/>
      <c r="GR286"/>
      <c r="GS286"/>
      <c r="GT286"/>
      <c r="GU286"/>
      <c r="GV286"/>
      <c r="GW286"/>
      <c r="GX286"/>
      <c r="GY286"/>
      <c r="GZ286"/>
      <c r="HA286"/>
      <c r="HB286"/>
      <c r="HC286"/>
      <c r="HD286"/>
      <c r="HE286"/>
      <c r="HF286"/>
      <c r="HG286"/>
      <c r="HH286"/>
      <c r="HI286"/>
      <c r="HJ286"/>
      <c r="HK286"/>
      <c r="HL286"/>
      <c r="HM286"/>
      <c r="HN286"/>
      <c r="HO286"/>
      <c r="HP286"/>
      <c r="HQ286"/>
      <c r="HR286"/>
      <c r="HS286"/>
      <c r="HT286"/>
      <c r="HU286"/>
      <c r="HV286"/>
      <c r="HW286"/>
      <c r="HX286"/>
      <c r="HY286"/>
      <c r="HZ286"/>
      <c r="IA286"/>
      <c r="IB286"/>
      <c r="IC286"/>
      <c r="ID286"/>
      <c r="IE286"/>
      <c r="IF286"/>
      <c r="IG286"/>
      <c r="IH286"/>
      <c r="II286"/>
      <c r="IJ286"/>
      <c r="IK286"/>
      <c r="IL286"/>
      <c r="IM286"/>
      <c r="IN286"/>
      <c r="IO286"/>
      <c r="IP286"/>
      <c r="IQ286"/>
      <c r="IR286"/>
      <c r="IS286"/>
      <c r="IT286"/>
      <c r="IU286"/>
      <c r="IV286"/>
      <c r="IW286"/>
      <c r="IX286"/>
      <c r="IY286"/>
      <c r="IZ286"/>
      <c r="JA286"/>
      <c r="JB286"/>
      <c r="JC286"/>
      <c r="JD286"/>
      <c r="JE286"/>
      <c r="JF286"/>
      <c r="JG286"/>
      <c r="JH286"/>
      <c r="JI286"/>
      <c r="JJ286"/>
      <c r="JK286"/>
      <c r="JL286"/>
      <c r="JM286"/>
      <c r="JN286"/>
      <c r="JO286"/>
      <c r="JP286"/>
      <c r="JQ286"/>
      <c r="JR286"/>
      <c r="JS286"/>
      <c r="JT286"/>
      <c r="JU286"/>
      <c r="JV286"/>
      <c r="JW286"/>
      <c r="JX286"/>
      <c r="JY286"/>
      <c r="JZ286"/>
      <c r="KA286"/>
      <c r="KB286"/>
      <c r="KC286"/>
      <c r="KD286"/>
      <c r="KE286"/>
      <c r="KF286"/>
      <c r="KG286"/>
      <c r="KH286"/>
      <c r="KI286"/>
      <c r="KJ286"/>
      <c r="KK286"/>
      <c r="KL286"/>
      <c r="KM286"/>
      <c r="KN286"/>
      <c r="KO286"/>
      <c r="KP286"/>
      <c r="KQ286"/>
      <c r="KR286"/>
      <c r="KS286"/>
      <c r="KT286"/>
      <c r="KU286"/>
      <c r="KV286"/>
      <c r="KW286"/>
      <c r="KX286"/>
      <c r="KY286"/>
      <c r="KZ286"/>
      <c r="LA286"/>
      <c r="LB286"/>
      <c r="LC286"/>
      <c r="LD286"/>
      <c r="LE286"/>
      <c r="LF286"/>
      <c r="LG286"/>
      <c r="LH286"/>
      <c r="LI286"/>
      <c r="LJ286"/>
      <c r="LK286"/>
      <c r="LL286"/>
      <c r="LM286"/>
      <c r="LN286"/>
      <c r="LO286"/>
      <c r="LP286"/>
      <c r="LQ286"/>
      <c r="LR286"/>
      <c r="LS286"/>
      <c r="LT286"/>
      <c r="LU286"/>
      <c r="LV286"/>
      <c r="LW286"/>
      <c r="LX286"/>
      <c r="LY286"/>
      <c r="LZ286"/>
      <c r="MA286"/>
      <c r="MB286"/>
      <c r="MC286"/>
      <c r="MD286"/>
      <c r="ME286"/>
      <c r="MF286"/>
      <c r="MG286"/>
      <c r="MH286"/>
      <c r="MI286"/>
      <c r="MJ286"/>
      <c r="MK286"/>
      <c r="ML286"/>
      <c r="MM286"/>
      <c r="MN286"/>
      <c r="MO286"/>
      <c r="MP286"/>
      <c r="MQ286"/>
      <c r="MR286"/>
      <c r="MS286"/>
      <c r="MT286"/>
      <c r="MU286"/>
      <c r="MV286"/>
      <c r="MW286"/>
      <c r="MX286"/>
      <c r="MY286"/>
      <c r="MZ286"/>
      <c r="NA286"/>
      <c r="NB286"/>
      <c r="NC286"/>
      <c r="ND286"/>
      <c r="NE286"/>
      <c r="NF286"/>
      <c r="NG286"/>
      <c r="NH286"/>
      <c r="NI286"/>
      <c r="NJ286"/>
      <c r="NK286"/>
      <c r="NL286"/>
      <c r="NM286"/>
      <c r="NN286"/>
      <c r="NO286"/>
      <c r="NP286"/>
      <c r="NQ286"/>
      <c r="NR286"/>
      <c r="NS286"/>
      <c r="NT286"/>
      <c r="NU286"/>
      <c r="NV286"/>
      <c r="NW286"/>
      <c r="NX286"/>
      <c r="NY286"/>
      <c r="NZ286"/>
      <c r="OA286"/>
      <c r="OB286"/>
      <c r="OC286"/>
      <c r="OD286"/>
      <c r="OE286"/>
    </row>
    <row r="287" spans="1:395" s="7" customFormat="1" x14ac:dyDescent="0.25">
      <c r="A287" s="8"/>
      <c r="B287"/>
      <c r="C287"/>
      <c r="D287"/>
      <c r="E287" s="4"/>
      <c r="F287"/>
      <c r="G287" s="14"/>
      <c r="H287" s="14"/>
      <c r="I287" s="14"/>
      <c r="J287" s="14"/>
      <c r="K287" s="14"/>
      <c r="L287" s="14"/>
      <c r="M287" s="14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  <c r="FB287"/>
      <c r="FC287"/>
      <c r="FD287"/>
      <c r="FE287"/>
      <c r="FF287"/>
      <c r="FG287"/>
      <c r="FH287"/>
      <c r="FI287"/>
      <c r="FJ287"/>
      <c r="FK287"/>
      <c r="FL287"/>
      <c r="FM287"/>
      <c r="FN287"/>
      <c r="FO287"/>
      <c r="FP287"/>
      <c r="FQ287"/>
      <c r="FR287"/>
      <c r="FS287"/>
      <c r="FT287"/>
      <c r="FU287"/>
      <c r="FV287"/>
      <c r="FW287"/>
      <c r="FX287"/>
      <c r="FY287"/>
      <c r="FZ287"/>
      <c r="GA287"/>
      <c r="GB287"/>
      <c r="GC287"/>
      <c r="GD287"/>
      <c r="GE287"/>
      <c r="GF287"/>
      <c r="GG287"/>
      <c r="GH287"/>
      <c r="GI287"/>
      <c r="GJ287"/>
      <c r="GK287"/>
      <c r="GL287"/>
      <c r="GM287"/>
      <c r="GN287"/>
      <c r="GO287"/>
      <c r="GP287"/>
      <c r="GQ287"/>
      <c r="GR287"/>
      <c r="GS287"/>
      <c r="GT287"/>
      <c r="GU287"/>
      <c r="GV287"/>
      <c r="GW287"/>
      <c r="GX287"/>
      <c r="GY287"/>
      <c r="GZ287"/>
      <c r="HA287"/>
      <c r="HB287"/>
      <c r="HC287"/>
      <c r="HD287"/>
      <c r="HE287"/>
      <c r="HF287"/>
      <c r="HG287"/>
      <c r="HH287"/>
      <c r="HI287"/>
      <c r="HJ287"/>
      <c r="HK287"/>
      <c r="HL287"/>
      <c r="HM287"/>
      <c r="HN287"/>
      <c r="HO287"/>
      <c r="HP287"/>
      <c r="HQ287"/>
      <c r="HR287"/>
      <c r="HS287"/>
      <c r="HT287"/>
      <c r="HU287"/>
      <c r="HV287"/>
      <c r="HW287"/>
      <c r="HX287"/>
      <c r="HY287"/>
      <c r="HZ287"/>
      <c r="IA287"/>
      <c r="IB287"/>
      <c r="IC287"/>
      <c r="ID287"/>
      <c r="IE287"/>
      <c r="IF287"/>
      <c r="IG287"/>
      <c r="IH287"/>
      <c r="II287"/>
      <c r="IJ287"/>
      <c r="IK287"/>
      <c r="IL287"/>
      <c r="IM287"/>
      <c r="IN287"/>
      <c r="IO287"/>
      <c r="IP287"/>
      <c r="IQ287"/>
      <c r="IR287"/>
      <c r="IS287"/>
      <c r="IT287"/>
      <c r="IU287"/>
      <c r="IV287"/>
      <c r="IW287"/>
      <c r="IX287"/>
      <c r="IY287"/>
      <c r="IZ287"/>
      <c r="JA287"/>
      <c r="JB287"/>
      <c r="JC287"/>
      <c r="JD287"/>
      <c r="JE287"/>
      <c r="JF287"/>
      <c r="JG287"/>
      <c r="JH287"/>
      <c r="JI287"/>
      <c r="JJ287"/>
      <c r="JK287"/>
      <c r="JL287"/>
      <c r="JM287"/>
      <c r="JN287"/>
      <c r="JO287"/>
      <c r="JP287"/>
      <c r="JQ287"/>
      <c r="JR287"/>
      <c r="JS287"/>
      <c r="JT287"/>
      <c r="JU287"/>
      <c r="JV287"/>
      <c r="JW287"/>
      <c r="JX287"/>
      <c r="JY287"/>
      <c r="JZ287"/>
      <c r="KA287"/>
      <c r="KB287"/>
      <c r="KC287"/>
      <c r="KD287"/>
      <c r="KE287"/>
      <c r="KF287"/>
      <c r="KG287"/>
      <c r="KH287"/>
      <c r="KI287"/>
      <c r="KJ287"/>
      <c r="KK287"/>
      <c r="KL287"/>
      <c r="KM287"/>
      <c r="KN287"/>
      <c r="KO287"/>
      <c r="KP287"/>
      <c r="KQ287"/>
      <c r="KR287"/>
      <c r="KS287"/>
      <c r="KT287"/>
      <c r="KU287"/>
      <c r="KV287"/>
      <c r="KW287"/>
      <c r="KX287"/>
      <c r="KY287"/>
      <c r="KZ287"/>
      <c r="LA287"/>
      <c r="LB287"/>
      <c r="LC287"/>
      <c r="LD287"/>
      <c r="LE287"/>
      <c r="LF287"/>
      <c r="LG287"/>
      <c r="LH287"/>
      <c r="LI287"/>
      <c r="LJ287"/>
      <c r="LK287"/>
      <c r="LL287"/>
      <c r="LM287"/>
      <c r="LN287"/>
      <c r="LO287"/>
      <c r="LP287"/>
      <c r="LQ287"/>
      <c r="LR287"/>
      <c r="LS287"/>
      <c r="LT287"/>
      <c r="LU287"/>
      <c r="LV287"/>
      <c r="LW287"/>
      <c r="LX287"/>
      <c r="LY287"/>
      <c r="LZ287"/>
      <c r="MA287"/>
      <c r="MB287"/>
      <c r="MC287"/>
      <c r="MD287"/>
      <c r="ME287"/>
      <c r="MF287"/>
      <c r="MG287"/>
      <c r="MH287"/>
      <c r="MI287"/>
      <c r="MJ287"/>
      <c r="MK287"/>
      <c r="ML287"/>
      <c r="MM287"/>
      <c r="MN287"/>
      <c r="MO287"/>
      <c r="MP287"/>
      <c r="MQ287"/>
      <c r="MR287"/>
      <c r="MS287"/>
      <c r="MT287"/>
      <c r="MU287"/>
      <c r="MV287"/>
      <c r="MW287"/>
      <c r="MX287"/>
      <c r="MY287"/>
      <c r="MZ287"/>
      <c r="NA287"/>
      <c r="NB287"/>
      <c r="NC287"/>
      <c r="ND287"/>
      <c r="NE287"/>
      <c r="NF287"/>
      <c r="NG287"/>
      <c r="NH287"/>
      <c r="NI287"/>
      <c r="NJ287"/>
      <c r="NK287"/>
      <c r="NL287"/>
      <c r="NM287"/>
      <c r="NN287"/>
      <c r="NO287"/>
      <c r="NP287"/>
      <c r="NQ287"/>
      <c r="NR287"/>
      <c r="NS287"/>
      <c r="NT287"/>
      <c r="NU287"/>
      <c r="NV287"/>
      <c r="NW287"/>
      <c r="NX287"/>
      <c r="NY287"/>
      <c r="NZ287"/>
      <c r="OA287"/>
      <c r="OB287"/>
      <c r="OC287"/>
      <c r="OD287"/>
      <c r="OE287"/>
    </row>
    <row r="288" spans="1:395" s="7" customFormat="1" x14ac:dyDescent="0.25">
      <c r="A288" s="8"/>
      <c r="B288"/>
      <c r="C288"/>
      <c r="D288"/>
      <c r="E288" s="4"/>
      <c r="F288"/>
      <c r="G288" s="14"/>
      <c r="H288" s="14"/>
      <c r="I288" s="14"/>
      <c r="J288" s="14"/>
      <c r="K288" s="14"/>
      <c r="L288" s="14"/>
      <c r="M288" s="14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  <c r="HA288"/>
      <c r="HB288"/>
      <c r="HC288"/>
      <c r="HD288"/>
      <c r="HE288"/>
      <c r="HF288"/>
      <c r="HG288"/>
      <c r="HH288"/>
      <c r="HI288"/>
      <c r="HJ288"/>
      <c r="HK288"/>
      <c r="HL288"/>
      <c r="HM288"/>
      <c r="HN288"/>
      <c r="HO288"/>
      <c r="HP288"/>
      <c r="HQ288"/>
      <c r="HR288"/>
      <c r="HS288"/>
      <c r="HT288"/>
      <c r="HU288"/>
      <c r="HV288"/>
      <c r="HW288"/>
      <c r="HX288"/>
      <c r="HY288"/>
      <c r="HZ288"/>
      <c r="IA288"/>
      <c r="IB288"/>
      <c r="IC288"/>
      <c r="ID288"/>
      <c r="IE288"/>
      <c r="IF288"/>
      <c r="IG288"/>
      <c r="IH288"/>
      <c r="II288"/>
      <c r="IJ288"/>
      <c r="IK288"/>
      <c r="IL288"/>
      <c r="IM288"/>
      <c r="IN288"/>
      <c r="IO288"/>
      <c r="IP288"/>
      <c r="IQ288"/>
      <c r="IR288"/>
      <c r="IS288"/>
      <c r="IT288"/>
      <c r="IU288"/>
      <c r="IV288"/>
      <c r="IW288"/>
      <c r="IX288"/>
      <c r="IY288"/>
      <c r="IZ288"/>
      <c r="JA288"/>
      <c r="JB288"/>
      <c r="JC288"/>
      <c r="JD288"/>
      <c r="JE288"/>
      <c r="JF288"/>
      <c r="JG288"/>
      <c r="JH288"/>
      <c r="JI288"/>
      <c r="JJ288"/>
      <c r="JK288"/>
      <c r="JL288"/>
      <c r="JM288"/>
      <c r="JN288"/>
      <c r="JO288"/>
      <c r="JP288"/>
      <c r="JQ288"/>
      <c r="JR288"/>
      <c r="JS288"/>
      <c r="JT288"/>
      <c r="JU288"/>
      <c r="JV288"/>
      <c r="JW288"/>
      <c r="JX288"/>
      <c r="JY288"/>
      <c r="JZ288"/>
      <c r="KA288"/>
      <c r="KB288"/>
      <c r="KC288"/>
      <c r="KD288"/>
      <c r="KE288"/>
      <c r="KF288"/>
      <c r="KG288"/>
      <c r="KH288"/>
      <c r="KI288"/>
      <c r="KJ288"/>
      <c r="KK288"/>
      <c r="KL288"/>
      <c r="KM288"/>
      <c r="KN288"/>
      <c r="KO288"/>
      <c r="KP288"/>
      <c r="KQ288"/>
      <c r="KR288"/>
      <c r="KS288"/>
      <c r="KT288"/>
      <c r="KU288"/>
      <c r="KV288"/>
      <c r="KW288"/>
      <c r="KX288"/>
      <c r="KY288"/>
      <c r="KZ288"/>
      <c r="LA288"/>
      <c r="LB288"/>
      <c r="LC288"/>
      <c r="LD288"/>
      <c r="LE288"/>
      <c r="LF288"/>
      <c r="LG288"/>
      <c r="LH288"/>
      <c r="LI288"/>
      <c r="LJ288"/>
      <c r="LK288"/>
      <c r="LL288"/>
      <c r="LM288"/>
      <c r="LN288"/>
      <c r="LO288"/>
      <c r="LP288"/>
      <c r="LQ288"/>
      <c r="LR288"/>
      <c r="LS288"/>
      <c r="LT288"/>
      <c r="LU288"/>
      <c r="LV288"/>
      <c r="LW288"/>
      <c r="LX288"/>
      <c r="LY288"/>
      <c r="LZ288"/>
      <c r="MA288"/>
      <c r="MB288"/>
      <c r="MC288"/>
      <c r="MD288"/>
      <c r="ME288"/>
      <c r="MF288"/>
      <c r="MG288"/>
      <c r="MH288"/>
      <c r="MI288"/>
      <c r="MJ288"/>
      <c r="MK288"/>
      <c r="ML288"/>
      <c r="MM288"/>
      <c r="MN288"/>
      <c r="MO288"/>
      <c r="MP288"/>
      <c r="MQ288"/>
      <c r="MR288"/>
      <c r="MS288"/>
      <c r="MT288"/>
      <c r="MU288"/>
      <c r="MV288"/>
      <c r="MW288"/>
      <c r="MX288"/>
      <c r="MY288"/>
      <c r="MZ288"/>
      <c r="NA288"/>
      <c r="NB288"/>
      <c r="NC288"/>
      <c r="ND288"/>
      <c r="NE288"/>
      <c r="NF288"/>
      <c r="NG288"/>
      <c r="NH288"/>
      <c r="NI288"/>
      <c r="NJ288"/>
      <c r="NK288"/>
      <c r="NL288"/>
      <c r="NM288"/>
      <c r="NN288"/>
      <c r="NO288"/>
      <c r="NP288"/>
      <c r="NQ288"/>
      <c r="NR288"/>
      <c r="NS288"/>
      <c r="NT288"/>
      <c r="NU288"/>
      <c r="NV288"/>
      <c r="NW288"/>
      <c r="NX288"/>
      <c r="NY288"/>
      <c r="NZ288"/>
      <c r="OA288"/>
      <c r="OB288"/>
      <c r="OC288"/>
      <c r="OD288"/>
      <c r="OE288"/>
    </row>
    <row r="289" spans="1:395" s="7" customFormat="1" x14ac:dyDescent="0.25">
      <c r="A289" s="8"/>
      <c r="B289"/>
      <c r="C289"/>
      <c r="D289"/>
      <c r="E289" s="4"/>
      <c r="F289"/>
      <c r="G289" s="14"/>
      <c r="H289" s="14"/>
      <c r="I289" s="14"/>
      <c r="J289" s="14"/>
      <c r="K289" s="14"/>
      <c r="L289" s="14"/>
      <c r="M289" s="14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  <c r="FT289"/>
      <c r="FU289"/>
      <c r="FV289"/>
      <c r="FW289"/>
      <c r="FX289"/>
      <c r="FY289"/>
      <c r="FZ289"/>
      <c r="GA289"/>
      <c r="GB289"/>
      <c r="GC289"/>
      <c r="GD289"/>
      <c r="GE289"/>
      <c r="GF289"/>
      <c r="GG289"/>
      <c r="GH289"/>
      <c r="GI289"/>
      <c r="GJ289"/>
      <c r="GK289"/>
      <c r="GL289"/>
      <c r="GM289"/>
      <c r="GN289"/>
      <c r="GO289"/>
      <c r="GP289"/>
      <c r="GQ289"/>
      <c r="GR289"/>
      <c r="GS289"/>
      <c r="GT289"/>
      <c r="GU289"/>
      <c r="GV289"/>
      <c r="GW289"/>
      <c r="GX289"/>
      <c r="GY289"/>
      <c r="GZ289"/>
      <c r="HA289"/>
      <c r="HB289"/>
      <c r="HC289"/>
      <c r="HD289"/>
      <c r="HE289"/>
      <c r="HF289"/>
      <c r="HG289"/>
      <c r="HH289"/>
      <c r="HI289"/>
      <c r="HJ289"/>
      <c r="HK289"/>
      <c r="HL289"/>
      <c r="HM289"/>
      <c r="HN289"/>
      <c r="HO289"/>
      <c r="HP289"/>
      <c r="HQ289"/>
      <c r="HR289"/>
      <c r="HS289"/>
      <c r="HT289"/>
      <c r="HU289"/>
      <c r="HV289"/>
      <c r="HW289"/>
      <c r="HX289"/>
      <c r="HY289"/>
      <c r="HZ289"/>
      <c r="IA289"/>
      <c r="IB289"/>
      <c r="IC289"/>
      <c r="ID289"/>
      <c r="IE289"/>
      <c r="IF289"/>
      <c r="IG289"/>
      <c r="IH289"/>
      <c r="II289"/>
      <c r="IJ289"/>
      <c r="IK289"/>
      <c r="IL289"/>
      <c r="IM289"/>
      <c r="IN289"/>
      <c r="IO289"/>
      <c r="IP289"/>
      <c r="IQ289"/>
      <c r="IR289"/>
      <c r="IS289"/>
      <c r="IT289"/>
      <c r="IU289"/>
      <c r="IV289"/>
      <c r="IW289"/>
      <c r="IX289"/>
      <c r="IY289"/>
      <c r="IZ289"/>
      <c r="JA289"/>
      <c r="JB289"/>
      <c r="JC289"/>
      <c r="JD289"/>
      <c r="JE289"/>
      <c r="JF289"/>
      <c r="JG289"/>
      <c r="JH289"/>
      <c r="JI289"/>
      <c r="JJ289"/>
      <c r="JK289"/>
      <c r="JL289"/>
      <c r="JM289"/>
      <c r="JN289"/>
      <c r="JO289"/>
      <c r="JP289"/>
      <c r="JQ289"/>
      <c r="JR289"/>
      <c r="JS289"/>
      <c r="JT289"/>
      <c r="JU289"/>
      <c r="JV289"/>
      <c r="JW289"/>
      <c r="JX289"/>
      <c r="JY289"/>
      <c r="JZ289"/>
      <c r="KA289"/>
      <c r="KB289"/>
      <c r="KC289"/>
      <c r="KD289"/>
      <c r="KE289"/>
      <c r="KF289"/>
      <c r="KG289"/>
      <c r="KH289"/>
      <c r="KI289"/>
      <c r="KJ289"/>
      <c r="KK289"/>
      <c r="KL289"/>
      <c r="KM289"/>
      <c r="KN289"/>
      <c r="KO289"/>
      <c r="KP289"/>
      <c r="KQ289"/>
      <c r="KR289"/>
      <c r="KS289"/>
      <c r="KT289"/>
      <c r="KU289"/>
      <c r="KV289"/>
      <c r="KW289"/>
      <c r="KX289"/>
      <c r="KY289"/>
      <c r="KZ289"/>
      <c r="LA289"/>
      <c r="LB289"/>
      <c r="LC289"/>
      <c r="LD289"/>
      <c r="LE289"/>
      <c r="LF289"/>
      <c r="LG289"/>
      <c r="LH289"/>
      <c r="LI289"/>
      <c r="LJ289"/>
      <c r="LK289"/>
      <c r="LL289"/>
      <c r="LM289"/>
      <c r="LN289"/>
      <c r="LO289"/>
      <c r="LP289"/>
      <c r="LQ289"/>
      <c r="LR289"/>
      <c r="LS289"/>
      <c r="LT289"/>
      <c r="LU289"/>
      <c r="LV289"/>
      <c r="LW289"/>
      <c r="LX289"/>
      <c r="LY289"/>
      <c r="LZ289"/>
      <c r="MA289"/>
      <c r="MB289"/>
      <c r="MC289"/>
      <c r="MD289"/>
      <c r="ME289"/>
      <c r="MF289"/>
      <c r="MG289"/>
      <c r="MH289"/>
      <c r="MI289"/>
      <c r="MJ289"/>
      <c r="MK289"/>
      <c r="ML289"/>
      <c r="MM289"/>
      <c r="MN289"/>
      <c r="MO289"/>
      <c r="MP289"/>
      <c r="MQ289"/>
      <c r="MR289"/>
      <c r="MS289"/>
      <c r="MT289"/>
      <c r="MU289"/>
      <c r="MV289"/>
      <c r="MW289"/>
      <c r="MX289"/>
      <c r="MY289"/>
      <c r="MZ289"/>
      <c r="NA289"/>
      <c r="NB289"/>
      <c r="NC289"/>
      <c r="ND289"/>
      <c r="NE289"/>
      <c r="NF289"/>
      <c r="NG289"/>
      <c r="NH289"/>
      <c r="NI289"/>
      <c r="NJ289"/>
      <c r="NK289"/>
      <c r="NL289"/>
      <c r="NM289"/>
      <c r="NN289"/>
      <c r="NO289"/>
      <c r="NP289"/>
      <c r="NQ289"/>
      <c r="NR289"/>
      <c r="NS289"/>
      <c r="NT289"/>
      <c r="NU289"/>
      <c r="NV289"/>
      <c r="NW289"/>
      <c r="NX289"/>
      <c r="NY289"/>
      <c r="NZ289"/>
      <c r="OA289"/>
      <c r="OB289"/>
      <c r="OC289"/>
      <c r="OD289"/>
      <c r="OE289"/>
    </row>
    <row r="290" spans="1:395" x14ac:dyDescent="0.25">
      <c r="A290" s="8"/>
    </row>
    <row r="291" spans="1:395" x14ac:dyDescent="0.25">
      <c r="A291" s="8"/>
    </row>
    <row r="292" spans="1:395" s="12" customFormat="1" x14ac:dyDescent="0.25">
      <c r="A292"/>
      <c r="B292"/>
      <c r="C292"/>
      <c r="D292"/>
      <c r="E292" s="4"/>
      <c r="F292"/>
      <c r="G292" s="14"/>
      <c r="H292" s="14"/>
      <c r="I292" s="14"/>
      <c r="J292" s="14"/>
      <c r="K292" s="14"/>
      <c r="L292" s="14"/>
      <c r="M292" s="14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  <c r="EM292"/>
      <c r="EN292"/>
      <c r="EO292"/>
      <c r="EP292"/>
      <c r="EQ292"/>
      <c r="ER292"/>
      <c r="ES292"/>
      <c r="ET292"/>
      <c r="EU292"/>
      <c r="EV292"/>
      <c r="EW292"/>
      <c r="EX292"/>
      <c r="EY292"/>
      <c r="EZ292"/>
      <c r="FA292"/>
      <c r="FB292"/>
      <c r="FC292"/>
      <c r="FD292"/>
      <c r="FE292"/>
      <c r="FF292"/>
      <c r="FG292"/>
      <c r="FH292"/>
      <c r="FI292"/>
      <c r="FJ292"/>
      <c r="FK292"/>
      <c r="FL292"/>
      <c r="FM292"/>
      <c r="FN292"/>
      <c r="FO292"/>
      <c r="FP292"/>
      <c r="FQ292"/>
      <c r="FR292"/>
      <c r="FS292"/>
      <c r="FT292"/>
      <c r="FU292"/>
      <c r="FV292"/>
      <c r="FW292"/>
      <c r="FX292"/>
      <c r="FY292"/>
      <c r="FZ292"/>
      <c r="GA292"/>
      <c r="GB292"/>
      <c r="GC292"/>
      <c r="GD292"/>
      <c r="GE292"/>
      <c r="GF292"/>
      <c r="GG292"/>
      <c r="GH292"/>
      <c r="GI292"/>
      <c r="GJ292"/>
      <c r="GK292"/>
      <c r="GL292"/>
      <c r="GM292"/>
      <c r="GN292"/>
      <c r="GO292"/>
      <c r="GP292"/>
      <c r="GQ292"/>
      <c r="GR292"/>
      <c r="GS292"/>
      <c r="GT292"/>
      <c r="GU292"/>
      <c r="GV292"/>
      <c r="GW292"/>
      <c r="GX292"/>
      <c r="GY292"/>
      <c r="GZ292"/>
      <c r="HA292"/>
      <c r="HB292"/>
      <c r="HC292"/>
      <c r="HD292"/>
      <c r="HE292"/>
      <c r="HF292"/>
      <c r="HG292"/>
      <c r="HH292"/>
      <c r="HI292"/>
      <c r="HJ292"/>
      <c r="HK292"/>
      <c r="HL292"/>
      <c r="HM292"/>
      <c r="HN292"/>
      <c r="HO292"/>
      <c r="HP292"/>
      <c r="HQ292"/>
      <c r="HR292"/>
      <c r="HS292"/>
      <c r="HT292"/>
      <c r="HU292"/>
      <c r="HV292"/>
      <c r="HW292"/>
      <c r="HX292"/>
      <c r="HY292"/>
      <c r="HZ292"/>
      <c r="IA292"/>
      <c r="IB292"/>
      <c r="IC292"/>
      <c r="ID292"/>
      <c r="IE292"/>
      <c r="IF292"/>
      <c r="IG292"/>
      <c r="IH292"/>
      <c r="II292"/>
      <c r="IJ292"/>
      <c r="IK292"/>
      <c r="IL292"/>
      <c r="IM292"/>
      <c r="IN292"/>
      <c r="IO292"/>
      <c r="IP292"/>
      <c r="IQ292"/>
      <c r="IR292"/>
      <c r="IS292"/>
      <c r="IT292"/>
      <c r="IU292"/>
      <c r="IV292"/>
      <c r="IW292"/>
      <c r="IX292"/>
      <c r="IY292"/>
      <c r="IZ292"/>
      <c r="JA292"/>
      <c r="JB292"/>
      <c r="JC292"/>
      <c r="JD292"/>
      <c r="JE292"/>
      <c r="JF292"/>
      <c r="JG292"/>
      <c r="JH292"/>
      <c r="JI292"/>
      <c r="JJ292"/>
      <c r="JK292"/>
      <c r="JL292"/>
      <c r="JM292"/>
      <c r="JN292"/>
      <c r="JO292"/>
      <c r="JP292"/>
      <c r="JQ292"/>
      <c r="JR292"/>
      <c r="JS292"/>
      <c r="JT292"/>
      <c r="JU292"/>
      <c r="JV292"/>
      <c r="JW292"/>
      <c r="JX292"/>
      <c r="JY292"/>
      <c r="JZ292"/>
      <c r="KA292"/>
      <c r="KB292"/>
      <c r="KC292"/>
      <c r="KD292"/>
      <c r="KE292"/>
      <c r="KF292"/>
      <c r="KG292"/>
      <c r="KH292"/>
      <c r="KI292"/>
      <c r="KJ292"/>
      <c r="KK292"/>
      <c r="KL292"/>
      <c r="KM292"/>
      <c r="KN292"/>
      <c r="KO292"/>
      <c r="KP292"/>
      <c r="KQ292"/>
      <c r="KR292"/>
      <c r="KS292"/>
      <c r="KT292"/>
      <c r="KU292"/>
      <c r="KV292"/>
      <c r="KW292"/>
      <c r="KX292"/>
      <c r="KY292"/>
      <c r="KZ292"/>
      <c r="LA292"/>
      <c r="LB292"/>
      <c r="LC292"/>
      <c r="LD292"/>
      <c r="LE292"/>
      <c r="LF292"/>
      <c r="LG292"/>
      <c r="LH292"/>
      <c r="LI292"/>
      <c r="LJ292"/>
      <c r="LK292"/>
      <c r="LL292"/>
      <c r="LM292"/>
      <c r="LN292"/>
      <c r="LO292"/>
      <c r="LP292"/>
      <c r="LQ292"/>
      <c r="LR292"/>
      <c r="LS292"/>
      <c r="LT292"/>
      <c r="LU292"/>
      <c r="LV292"/>
      <c r="LW292"/>
      <c r="LX292"/>
      <c r="LY292"/>
      <c r="LZ292"/>
      <c r="MA292"/>
      <c r="MB292"/>
      <c r="MC292"/>
      <c r="MD292"/>
      <c r="ME292"/>
      <c r="MF292"/>
      <c r="MG292"/>
      <c r="MH292"/>
      <c r="MI292"/>
      <c r="MJ292"/>
      <c r="MK292"/>
      <c r="ML292"/>
      <c r="MM292"/>
      <c r="MN292"/>
      <c r="MO292"/>
      <c r="MP292"/>
      <c r="MQ292"/>
      <c r="MR292"/>
      <c r="MS292"/>
      <c r="MT292"/>
      <c r="MU292"/>
      <c r="MV292"/>
      <c r="MW292"/>
      <c r="MX292"/>
      <c r="MY292"/>
      <c r="MZ292"/>
      <c r="NA292"/>
      <c r="NB292"/>
      <c r="NC292"/>
      <c r="ND292"/>
      <c r="NE292"/>
      <c r="NF292"/>
      <c r="NG292"/>
      <c r="NH292"/>
      <c r="NI292"/>
      <c r="NJ292"/>
      <c r="NK292"/>
      <c r="NL292"/>
      <c r="NM292"/>
      <c r="NN292"/>
      <c r="NO292"/>
      <c r="NP292"/>
      <c r="NQ292"/>
      <c r="NR292"/>
      <c r="NS292"/>
      <c r="NT292"/>
      <c r="NU292"/>
      <c r="NV292"/>
      <c r="NW292"/>
      <c r="NX292"/>
      <c r="NY292"/>
      <c r="NZ292"/>
      <c r="OA292"/>
      <c r="OB292"/>
      <c r="OC292"/>
      <c r="OD292"/>
      <c r="OE292"/>
    </row>
    <row r="293" spans="1:395" x14ac:dyDescent="0.25">
      <c r="A293" s="8"/>
    </row>
    <row r="296" spans="1:395" s="1" customFormat="1" ht="15" customHeight="1" x14ac:dyDescent="0.25">
      <c r="A296"/>
      <c r="B296"/>
      <c r="C296"/>
      <c r="D296"/>
      <c r="E296" s="4"/>
      <c r="F296"/>
      <c r="G296" s="14"/>
      <c r="H296" s="14"/>
      <c r="I296" s="14"/>
      <c r="J296" s="14"/>
      <c r="K296" s="14"/>
      <c r="L296" s="14"/>
      <c r="M296" s="14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/>
      <c r="HE296"/>
      <c r="HF296"/>
      <c r="HG296"/>
      <c r="HH296"/>
      <c r="HI296"/>
      <c r="HJ296"/>
      <c r="HK296"/>
      <c r="HL296"/>
      <c r="HM296"/>
      <c r="HN296"/>
      <c r="HO296"/>
      <c r="HP296"/>
      <c r="HQ296"/>
      <c r="HR296"/>
      <c r="HS296"/>
      <c r="HT296"/>
      <c r="HU296"/>
      <c r="HV296"/>
      <c r="HW296"/>
      <c r="HX296"/>
      <c r="HY296"/>
      <c r="HZ296"/>
      <c r="IA296"/>
      <c r="IB296"/>
      <c r="IC296"/>
      <c r="ID296"/>
      <c r="IE296"/>
      <c r="IF296"/>
      <c r="IG296"/>
      <c r="IH296"/>
      <c r="II296"/>
      <c r="IJ296"/>
      <c r="IK296"/>
      <c r="IL296"/>
      <c r="IM296"/>
      <c r="IN296"/>
      <c r="IO296"/>
      <c r="IP296"/>
      <c r="IQ296"/>
      <c r="IR296"/>
      <c r="IS296"/>
      <c r="IT296"/>
      <c r="IU296"/>
      <c r="IV296"/>
      <c r="IW296"/>
      <c r="IX296"/>
      <c r="IY296"/>
      <c r="IZ296"/>
      <c r="JA296"/>
      <c r="JB296"/>
      <c r="JC296"/>
      <c r="JD296"/>
      <c r="JE296"/>
      <c r="JF296"/>
      <c r="JG296"/>
      <c r="JH296"/>
      <c r="JI296"/>
      <c r="JJ296"/>
      <c r="JK296"/>
      <c r="JL296"/>
      <c r="JM296"/>
      <c r="JN296"/>
      <c r="JO296"/>
      <c r="JP296"/>
      <c r="JQ296"/>
      <c r="JR296"/>
      <c r="JS296"/>
      <c r="JT296"/>
      <c r="JU296"/>
      <c r="JV296"/>
      <c r="JW296"/>
      <c r="JX296"/>
      <c r="JY296"/>
      <c r="JZ296"/>
      <c r="KA296"/>
      <c r="KB296"/>
      <c r="KC296"/>
      <c r="KD296"/>
      <c r="KE296"/>
      <c r="KF296"/>
      <c r="KG296"/>
      <c r="KH296"/>
      <c r="KI296"/>
      <c r="KJ296"/>
      <c r="KK296"/>
      <c r="KL296"/>
      <c r="KM296"/>
      <c r="KN296"/>
      <c r="KO296"/>
      <c r="KP296"/>
      <c r="KQ296"/>
      <c r="KR296"/>
      <c r="KS296"/>
      <c r="KT296"/>
      <c r="KU296"/>
      <c r="KV296"/>
      <c r="KW296"/>
      <c r="KX296"/>
      <c r="KY296"/>
      <c r="KZ296"/>
      <c r="LA296"/>
      <c r="LB296"/>
      <c r="LC296"/>
      <c r="LD296"/>
      <c r="LE296"/>
      <c r="LF296"/>
      <c r="LG296"/>
      <c r="LH296"/>
      <c r="LI296"/>
      <c r="LJ296"/>
      <c r="LK296"/>
      <c r="LL296"/>
      <c r="LM296"/>
      <c r="LN296"/>
      <c r="LO296"/>
      <c r="LP296"/>
      <c r="LQ296"/>
      <c r="LR296"/>
      <c r="LS296"/>
      <c r="LT296"/>
      <c r="LU296"/>
      <c r="LV296"/>
      <c r="LW296"/>
      <c r="LX296"/>
      <c r="LY296"/>
      <c r="LZ296"/>
      <c r="MA296"/>
      <c r="MB296"/>
      <c r="MC296"/>
      <c r="MD296"/>
      <c r="ME296"/>
      <c r="MF296"/>
      <c r="MG296"/>
      <c r="MH296"/>
      <c r="MI296"/>
      <c r="MJ296"/>
      <c r="MK296"/>
      <c r="ML296"/>
      <c r="MM296"/>
      <c r="MN296"/>
      <c r="MO296"/>
      <c r="MP296"/>
      <c r="MQ296"/>
      <c r="MR296"/>
      <c r="MS296"/>
      <c r="MT296"/>
      <c r="MU296"/>
      <c r="MV296"/>
      <c r="MW296"/>
      <c r="MX296"/>
      <c r="MY296"/>
      <c r="MZ296"/>
      <c r="NA296"/>
      <c r="NB296"/>
      <c r="NC296"/>
      <c r="ND296"/>
      <c r="NE296"/>
      <c r="NF296"/>
      <c r="NG296"/>
      <c r="NH296"/>
      <c r="NI296"/>
      <c r="NJ296"/>
      <c r="NK296"/>
      <c r="NL296"/>
      <c r="NM296"/>
      <c r="NN296"/>
      <c r="NO296"/>
      <c r="NP296"/>
      <c r="NQ296"/>
      <c r="NR296"/>
      <c r="NS296"/>
      <c r="NT296"/>
      <c r="NU296"/>
      <c r="NV296"/>
      <c r="NW296"/>
      <c r="NX296"/>
      <c r="NY296"/>
      <c r="NZ296"/>
      <c r="OA296"/>
      <c r="OB296"/>
      <c r="OC296"/>
      <c r="OD296"/>
      <c r="OE296"/>
    </row>
    <row r="297" spans="1:395" s="1" customFormat="1" x14ac:dyDescent="0.25">
      <c r="A297"/>
      <c r="B297"/>
      <c r="C297"/>
      <c r="D297"/>
      <c r="E297" s="4"/>
      <c r="F297"/>
      <c r="G297" s="14"/>
      <c r="H297" s="14"/>
      <c r="I297" s="14"/>
      <c r="J297" s="14"/>
      <c r="K297" s="14"/>
      <c r="L297" s="14"/>
      <c r="M297" s="14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  <c r="EI297"/>
      <c r="EJ297"/>
      <c r="EK297"/>
      <c r="EL297"/>
      <c r="EM297"/>
      <c r="EN297"/>
      <c r="EO297"/>
      <c r="EP297"/>
      <c r="EQ297"/>
      <c r="ER297"/>
      <c r="ES297"/>
      <c r="ET297"/>
      <c r="EU297"/>
      <c r="EV297"/>
      <c r="EW297"/>
      <c r="EX297"/>
      <c r="EY297"/>
      <c r="EZ297"/>
      <c r="FA297"/>
      <c r="FB297"/>
      <c r="FC297"/>
      <c r="FD297"/>
      <c r="FE297"/>
      <c r="FF297"/>
      <c r="FG297"/>
      <c r="FH297"/>
      <c r="FI297"/>
      <c r="FJ297"/>
      <c r="FK297"/>
      <c r="FL297"/>
      <c r="FM297"/>
      <c r="FN297"/>
      <c r="FO297"/>
      <c r="FP297"/>
      <c r="FQ297"/>
      <c r="FR297"/>
      <c r="FS297"/>
      <c r="FT297"/>
      <c r="FU297"/>
      <c r="FV297"/>
      <c r="FW297"/>
      <c r="FX297"/>
      <c r="FY297"/>
      <c r="FZ297"/>
      <c r="GA297"/>
      <c r="GB297"/>
      <c r="GC297"/>
      <c r="GD297"/>
      <c r="GE297"/>
      <c r="GF297"/>
      <c r="GG297"/>
      <c r="GH297"/>
      <c r="GI297"/>
      <c r="GJ297"/>
      <c r="GK297"/>
      <c r="GL297"/>
      <c r="GM297"/>
      <c r="GN297"/>
      <c r="GO297"/>
      <c r="GP297"/>
      <c r="GQ297"/>
      <c r="GR297"/>
      <c r="GS297"/>
      <c r="GT297"/>
      <c r="GU297"/>
      <c r="GV297"/>
      <c r="GW297"/>
      <c r="GX297"/>
      <c r="GY297"/>
      <c r="GZ297"/>
      <c r="HA297"/>
      <c r="HB297"/>
      <c r="HC297"/>
      <c r="HD297"/>
      <c r="HE297"/>
      <c r="HF297"/>
      <c r="HG297"/>
      <c r="HH297"/>
      <c r="HI297"/>
      <c r="HJ297"/>
      <c r="HK297"/>
      <c r="HL297"/>
      <c r="HM297"/>
      <c r="HN297"/>
      <c r="HO297"/>
      <c r="HP297"/>
      <c r="HQ297"/>
      <c r="HR297"/>
      <c r="HS297"/>
      <c r="HT297"/>
      <c r="HU297"/>
      <c r="HV297"/>
      <c r="HW297"/>
      <c r="HX297"/>
      <c r="HY297"/>
      <c r="HZ297"/>
      <c r="IA297"/>
      <c r="IB297"/>
      <c r="IC297"/>
      <c r="ID297"/>
      <c r="IE297"/>
      <c r="IF297"/>
      <c r="IG297"/>
      <c r="IH297"/>
      <c r="II297"/>
      <c r="IJ297"/>
      <c r="IK297"/>
      <c r="IL297"/>
      <c r="IM297"/>
      <c r="IN297"/>
      <c r="IO297"/>
      <c r="IP297"/>
      <c r="IQ297"/>
      <c r="IR297"/>
      <c r="IS297"/>
      <c r="IT297"/>
      <c r="IU297"/>
      <c r="IV297"/>
      <c r="IW297"/>
      <c r="IX297"/>
      <c r="IY297"/>
      <c r="IZ297"/>
      <c r="JA297"/>
      <c r="JB297"/>
      <c r="JC297"/>
      <c r="JD297"/>
      <c r="JE297"/>
      <c r="JF297"/>
      <c r="JG297"/>
      <c r="JH297"/>
      <c r="JI297"/>
      <c r="JJ297"/>
      <c r="JK297"/>
      <c r="JL297"/>
      <c r="JM297"/>
      <c r="JN297"/>
      <c r="JO297"/>
      <c r="JP297"/>
      <c r="JQ297"/>
      <c r="JR297"/>
      <c r="JS297"/>
      <c r="JT297"/>
      <c r="JU297"/>
      <c r="JV297"/>
      <c r="JW297"/>
      <c r="JX297"/>
      <c r="JY297"/>
      <c r="JZ297"/>
      <c r="KA297"/>
      <c r="KB297"/>
      <c r="KC297"/>
      <c r="KD297"/>
      <c r="KE297"/>
      <c r="KF297"/>
      <c r="KG297"/>
      <c r="KH297"/>
      <c r="KI297"/>
      <c r="KJ297"/>
      <c r="KK297"/>
      <c r="KL297"/>
      <c r="KM297"/>
      <c r="KN297"/>
      <c r="KO297"/>
      <c r="KP297"/>
      <c r="KQ297"/>
      <c r="KR297"/>
      <c r="KS297"/>
      <c r="KT297"/>
      <c r="KU297"/>
      <c r="KV297"/>
      <c r="KW297"/>
      <c r="KX297"/>
      <c r="KY297"/>
      <c r="KZ297"/>
      <c r="LA297"/>
      <c r="LB297"/>
      <c r="LC297"/>
      <c r="LD297"/>
      <c r="LE297"/>
      <c r="LF297"/>
      <c r="LG297"/>
      <c r="LH297"/>
      <c r="LI297"/>
      <c r="LJ297"/>
      <c r="LK297"/>
      <c r="LL297"/>
      <c r="LM297"/>
      <c r="LN297"/>
      <c r="LO297"/>
      <c r="LP297"/>
      <c r="LQ297"/>
      <c r="LR297"/>
      <c r="LS297"/>
      <c r="LT297"/>
      <c r="LU297"/>
      <c r="LV297"/>
      <c r="LW297"/>
      <c r="LX297"/>
      <c r="LY297"/>
      <c r="LZ297"/>
      <c r="MA297"/>
      <c r="MB297"/>
      <c r="MC297"/>
      <c r="MD297"/>
      <c r="ME297"/>
      <c r="MF297"/>
      <c r="MG297"/>
      <c r="MH297"/>
      <c r="MI297"/>
      <c r="MJ297"/>
      <c r="MK297"/>
      <c r="ML297"/>
      <c r="MM297"/>
      <c r="MN297"/>
      <c r="MO297"/>
      <c r="MP297"/>
      <c r="MQ297"/>
      <c r="MR297"/>
      <c r="MS297"/>
      <c r="MT297"/>
      <c r="MU297"/>
      <c r="MV297"/>
      <c r="MW297"/>
      <c r="MX297"/>
      <c r="MY297"/>
      <c r="MZ297"/>
      <c r="NA297"/>
      <c r="NB297"/>
      <c r="NC297"/>
      <c r="ND297"/>
      <c r="NE297"/>
      <c r="NF297"/>
      <c r="NG297"/>
      <c r="NH297"/>
      <c r="NI297"/>
      <c r="NJ297"/>
      <c r="NK297"/>
      <c r="NL297"/>
      <c r="NM297"/>
      <c r="NN297"/>
      <c r="NO297"/>
      <c r="NP297"/>
      <c r="NQ297"/>
      <c r="NR297"/>
      <c r="NS297"/>
      <c r="NT297"/>
      <c r="NU297"/>
      <c r="NV297"/>
      <c r="NW297"/>
      <c r="NX297"/>
      <c r="NY297"/>
      <c r="NZ297"/>
      <c r="OA297"/>
      <c r="OB297"/>
      <c r="OC297"/>
      <c r="OD297"/>
      <c r="OE297"/>
    </row>
    <row r="298" spans="1:395" s="6" customFormat="1" x14ac:dyDescent="0.25">
      <c r="A298"/>
      <c r="B298"/>
      <c r="C298"/>
      <c r="D298"/>
      <c r="E298" s="4"/>
      <c r="F298"/>
      <c r="G298" s="14"/>
      <c r="H298" s="14"/>
      <c r="I298" s="14"/>
      <c r="J298" s="14"/>
      <c r="K298" s="14"/>
      <c r="L298" s="14"/>
      <c r="M298" s="14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  <c r="EI298"/>
      <c r="EJ298"/>
      <c r="EK298"/>
      <c r="EL298"/>
      <c r="EM298"/>
      <c r="EN298"/>
      <c r="EO298"/>
      <c r="EP298"/>
      <c r="EQ298"/>
      <c r="ER298"/>
      <c r="ES298"/>
      <c r="ET298"/>
      <c r="EU298"/>
      <c r="EV298"/>
      <c r="EW298"/>
      <c r="EX298"/>
      <c r="EY298"/>
      <c r="EZ298"/>
      <c r="FA298"/>
      <c r="FB298"/>
      <c r="FC298"/>
      <c r="FD298"/>
      <c r="FE298"/>
      <c r="FF298"/>
      <c r="FG298"/>
      <c r="FH298"/>
      <c r="FI298"/>
      <c r="FJ298"/>
      <c r="FK298"/>
      <c r="FL298"/>
      <c r="FM298"/>
      <c r="FN298"/>
      <c r="FO298"/>
      <c r="FP298"/>
      <c r="FQ298"/>
      <c r="FR298"/>
      <c r="FS298"/>
      <c r="FT298"/>
      <c r="FU298"/>
      <c r="FV298"/>
      <c r="FW298"/>
      <c r="FX298"/>
      <c r="FY298"/>
      <c r="FZ298"/>
      <c r="GA298"/>
      <c r="GB298"/>
      <c r="GC298"/>
      <c r="GD298"/>
      <c r="GE298"/>
      <c r="GF298"/>
      <c r="GG298"/>
      <c r="GH298"/>
      <c r="GI298"/>
      <c r="GJ298"/>
      <c r="GK298"/>
      <c r="GL298"/>
      <c r="GM298"/>
      <c r="GN298"/>
      <c r="GO298"/>
      <c r="GP298"/>
      <c r="GQ298"/>
      <c r="GR298"/>
      <c r="GS298"/>
      <c r="GT298"/>
      <c r="GU298"/>
      <c r="GV298"/>
      <c r="GW298"/>
      <c r="GX298"/>
      <c r="GY298"/>
      <c r="GZ298"/>
      <c r="HA298"/>
      <c r="HB298"/>
      <c r="HC298"/>
      <c r="HD298"/>
      <c r="HE298"/>
      <c r="HF298"/>
      <c r="HG298"/>
      <c r="HH298"/>
      <c r="HI298"/>
      <c r="HJ298"/>
      <c r="HK298"/>
      <c r="HL298"/>
      <c r="HM298"/>
      <c r="HN298"/>
      <c r="HO298"/>
      <c r="HP298"/>
      <c r="HQ298"/>
      <c r="HR298"/>
      <c r="HS298"/>
      <c r="HT298"/>
      <c r="HU298"/>
      <c r="HV298"/>
      <c r="HW298"/>
      <c r="HX298"/>
      <c r="HY298"/>
      <c r="HZ298"/>
      <c r="IA298"/>
      <c r="IB298"/>
      <c r="IC298"/>
      <c r="ID298"/>
      <c r="IE298"/>
      <c r="IF298"/>
      <c r="IG298"/>
      <c r="IH298"/>
      <c r="II298"/>
      <c r="IJ298"/>
      <c r="IK298"/>
      <c r="IL298"/>
      <c r="IM298"/>
      <c r="IN298"/>
      <c r="IO298"/>
      <c r="IP298"/>
      <c r="IQ298"/>
      <c r="IR298"/>
      <c r="IS298"/>
      <c r="IT298"/>
      <c r="IU298"/>
      <c r="IV298"/>
      <c r="IW298"/>
      <c r="IX298"/>
      <c r="IY298"/>
      <c r="IZ298"/>
      <c r="JA298"/>
      <c r="JB298"/>
      <c r="JC298"/>
      <c r="JD298"/>
      <c r="JE298"/>
      <c r="JF298"/>
      <c r="JG298"/>
      <c r="JH298"/>
      <c r="JI298"/>
      <c r="JJ298"/>
      <c r="JK298"/>
      <c r="JL298"/>
      <c r="JM298"/>
      <c r="JN298"/>
      <c r="JO298"/>
      <c r="JP298"/>
      <c r="JQ298"/>
      <c r="JR298"/>
      <c r="JS298"/>
      <c r="JT298"/>
      <c r="JU298"/>
      <c r="JV298"/>
      <c r="JW298"/>
      <c r="JX298"/>
      <c r="JY298"/>
      <c r="JZ298"/>
      <c r="KA298"/>
      <c r="KB298"/>
      <c r="KC298"/>
      <c r="KD298"/>
      <c r="KE298"/>
      <c r="KF298"/>
      <c r="KG298"/>
      <c r="KH298"/>
      <c r="KI298"/>
      <c r="KJ298"/>
      <c r="KK298"/>
      <c r="KL298"/>
      <c r="KM298"/>
      <c r="KN298"/>
      <c r="KO298"/>
      <c r="KP298"/>
      <c r="KQ298"/>
      <c r="KR298"/>
      <c r="KS298"/>
      <c r="KT298"/>
      <c r="KU298"/>
      <c r="KV298"/>
      <c r="KW298"/>
      <c r="KX298"/>
      <c r="KY298"/>
      <c r="KZ298"/>
      <c r="LA298"/>
      <c r="LB298"/>
      <c r="LC298"/>
      <c r="LD298"/>
      <c r="LE298"/>
      <c r="LF298"/>
      <c r="LG298"/>
      <c r="LH298"/>
      <c r="LI298"/>
      <c r="LJ298"/>
      <c r="LK298"/>
      <c r="LL298"/>
      <c r="LM298"/>
      <c r="LN298"/>
      <c r="LO298"/>
      <c r="LP298"/>
      <c r="LQ298"/>
      <c r="LR298"/>
      <c r="LS298"/>
      <c r="LT298"/>
      <c r="LU298"/>
      <c r="LV298"/>
      <c r="LW298"/>
      <c r="LX298"/>
      <c r="LY298"/>
      <c r="LZ298"/>
      <c r="MA298"/>
      <c r="MB298"/>
      <c r="MC298"/>
      <c r="MD298"/>
      <c r="ME298"/>
      <c r="MF298"/>
      <c r="MG298"/>
      <c r="MH298"/>
      <c r="MI298"/>
      <c r="MJ298"/>
      <c r="MK298"/>
      <c r="ML298"/>
      <c r="MM298"/>
      <c r="MN298"/>
      <c r="MO298"/>
      <c r="MP298"/>
      <c r="MQ298"/>
      <c r="MR298"/>
      <c r="MS298"/>
      <c r="MT298"/>
      <c r="MU298"/>
      <c r="MV298"/>
      <c r="MW298"/>
      <c r="MX298"/>
      <c r="MY298"/>
      <c r="MZ298"/>
      <c r="NA298"/>
      <c r="NB298"/>
      <c r="NC298"/>
      <c r="ND298"/>
      <c r="NE298"/>
      <c r="NF298"/>
      <c r="NG298"/>
      <c r="NH298"/>
      <c r="NI298"/>
      <c r="NJ298"/>
      <c r="NK298"/>
      <c r="NL298"/>
      <c r="NM298"/>
      <c r="NN298"/>
      <c r="NO298"/>
      <c r="NP298"/>
      <c r="NQ298"/>
      <c r="NR298"/>
      <c r="NS298"/>
      <c r="NT298"/>
      <c r="NU298"/>
      <c r="NV298"/>
      <c r="NW298"/>
      <c r="NX298"/>
      <c r="NY298"/>
      <c r="NZ298"/>
      <c r="OA298"/>
      <c r="OB298"/>
      <c r="OC298"/>
      <c r="OD298"/>
      <c r="OE298"/>
    </row>
  </sheetData>
  <sortState xmlns:xlrd2="http://schemas.microsoft.com/office/spreadsheetml/2017/richdata2" ref="I7:M8">
    <sortCondition ref="M7:M8"/>
  </sortState>
  <mergeCells count="19">
    <mergeCell ref="A7:A8"/>
    <mergeCell ref="B6:M6"/>
    <mergeCell ref="B7:B8"/>
    <mergeCell ref="D7:D8"/>
    <mergeCell ref="G7:G8"/>
    <mergeCell ref="H7:H8"/>
    <mergeCell ref="I7:I8"/>
    <mergeCell ref="J7:J8"/>
    <mergeCell ref="K7:K8"/>
    <mergeCell ref="L7:L8"/>
    <mergeCell ref="M7:M8"/>
    <mergeCell ref="F7:F8"/>
    <mergeCell ref="E7:E8"/>
    <mergeCell ref="C7:C8"/>
    <mergeCell ref="B1:M1"/>
    <mergeCell ref="B2:M2"/>
    <mergeCell ref="B3:M3"/>
    <mergeCell ref="B4:M4"/>
    <mergeCell ref="B5:M5"/>
  </mergeCells>
  <conditionalFormatting sqref="B15">
    <cfRule type="duplicateValues" dxfId="8" priority="4"/>
  </conditionalFormatting>
  <conditionalFormatting sqref="B50">
    <cfRule type="duplicateValues" dxfId="7" priority="9"/>
  </conditionalFormatting>
  <conditionalFormatting sqref="B51">
    <cfRule type="duplicateValues" dxfId="6" priority="10"/>
  </conditionalFormatting>
  <conditionalFormatting sqref="B63">
    <cfRule type="duplicateValues" dxfId="5" priority="1"/>
  </conditionalFormatting>
  <conditionalFormatting sqref="B64">
    <cfRule type="duplicateValues" dxfId="4" priority="2"/>
  </conditionalFormatting>
  <conditionalFormatting sqref="B80">
    <cfRule type="duplicateValues" dxfId="3" priority="8"/>
  </conditionalFormatting>
  <conditionalFormatting sqref="B133">
    <cfRule type="duplicateValues" dxfId="2" priority="6"/>
  </conditionalFormatting>
  <conditionalFormatting sqref="B160">
    <cfRule type="duplicateValues" dxfId="1" priority="7"/>
  </conditionalFormatting>
  <conditionalFormatting sqref="B223:B1048576 B161:B221 B1:B14 B81:B132 B52:B62 B134:B159 B16:B49 B65:B79">
    <cfRule type="duplicateValues" dxfId="0" priority="11"/>
  </conditionalFormatting>
  <printOptions horizontalCentered="1" verticalCentered="1"/>
  <pageMargins left="0.23622047244094491" right="0.23622047244094491" top="0.38" bottom="0.38" header="0.31496062992125984" footer="0.16"/>
  <pageSetup paperSize="5"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</vt:lpstr>
      <vt:lpstr>FIJOS!Área_de_impresión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Jamie Méndez Suero</cp:lastModifiedBy>
  <cp:lastPrinted>2026-03-03T14:35:23Z</cp:lastPrinted>
  <dcterms:created xsi:type="dcterms:W3CDTF">2017-02-23T14:23:40Z</dcterms:created>
  <dcterms:modified xsi:type="dcterms:W3CDTF">2026-03-26T16:32:07Z</dcterms:modified>
</cp:coreProperties>
</file>