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electrocutados y ahogados\"/>
    </mc:Choice>
  </mc:AlternateContent>
  <bookViews>
    <workbookView xWindow="-120" yWindow="-120" windowWidth="20730" windowHeight="11160"/>
  </bookViews>
  <sheets>
    <sheet name="12.14-9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AE11" i="1" l="1"/>
  <c r="AD11" i="1"/>
  <c r="AO60" i="1"/>
  <c r="AO61" i="1"/>
  <c r="AO62" i="1"/>
  <c r="AQ59" i="1"/>
  <c r="AP59" i="1"/>
  <c r="AO55" i="1"/>
  <c r="AO56" i="1"/>
  <c r="AO57" i="1"/>
  <c r="AQ54" i="1"/>
  <c r="AP54" i="1"/>
  <c r="AO54" i="1" s="1"/>
  <c r="AO51" i="1"/>
  <c r="AO52" i="1"/>
  <c r="AQ50" i="1"/>
  <c r="AP50" i="1"/>
  <c r="AO50" i="1" s="1"/>
  <c r="AO45" i="1"/>
  <c r="AO46" i="1"/>
  <c r="AO47" i="1"/>
  <c r="AO48" i="1"/>
  <c r="AQ44" i="1"/>
  <c r="AP44" i="1"/>
  <c r="AO44" i="1" s="1"/>
  <c r="AO39" i="1"/>
  <c r="AO40" i="1"/>
  <c r="AO41" i="1"/>
  <c r="AO42" i="1"/>
  <c r="AQ38" i="1"/>
  <c r="AP38" i="1"/>
  <c r="AO38" i="1" s="1"/>
  <c r="AO33" i="1"/>
  <c r="AO34" i="1"/>
  <c r="AO35" i="1"/>
  <c r="AO36" i="1"/>
  <c r="AQ32" i="1"/>
  <c r="AP32" i="1"/>
  <c r="AO32" i="1" s="1"/>
  <c r="AO27" i="1"/>
  <c r="AO28" i="1"/>
  <c r="AO29" i="1"/>
  <c r="AO30" i="1"/>
  <c r="AQ26" i="1"/>
  <c r="AP26" i="1"/>
  <c r="AO26" i="1" s="1"/>
  <c r="AO22" i="1"/>
  <c r="AO23" i="1"/>
  <c r="AO24" i="1"/>
  <c r="AQ21" i="1"/>
  <c r="AP21" i="1"/>
  <c r="AO17" i="1"/>
  <c r="AO18" i="1"/>
  <c r="AO19" i="1"/>
  <c r="AQ16" i="1"/>
  <c r="AP16" i="1"/>
  <c r="AO16" i="1" s="1"/>
  <c r="AO12" i="1"/>
  <c r="AO13" i="1"/>
  <c r="AQ11" i="1"/>
  <c r="AP11" i="1"/>
  <c r="AP10" i="1" s="1"/>
  <c r="H55" i="1"/>
  <c r="H56" i="1"/>
  <c r="H57" i="1"/>
  <c r="J54" i="1"/>
  <c r="I54" i="1"/>
  <c r="J59" i="1"/>
  <c r="J26" i="1"/>
  <c r="J21" i="1"/>
  <c r="H12" i="1"/>
  <c r="H13" i="1"/>
  <c r="J16" i="1"/>
  <c r="J11" i="1"/>
  <c r="Y26" i="1"/>
  <c r="Y32" i="1"/>
  <c r="W22" i="1"/>
  <c r="W23" i="1"/>
  <c r="W24" i="1"/>
  <c r="Y21" i="1"/>
  <c r="W17" i="1"/>
  <c r="W18" i="1"/>
  <c r="W19" i="1"/>
  <c r="Y16" i="1"/>
  <c r="X16" i="1"/>
  <c r="W12" i="1"/>
  <c r="W13" i="1"/>
  <c r="Y11" i="1"/>
  <c r="X11" i="1"/>
  <c r="AQ10" i="1" l="1"/>
  <c r="AO21" i="1"/>
  <c r="AO59" i="1"/>
  <c r="AO11" i="1"/>
  <c r="AN26" i="1"/>
  <c r="AM26" i="1"/>
  <c r="AL26" i="1" s="1"/>
  <c r="AL60" i="1"/>
  <c r="AL61" i="1"/>
  <c r="AL62" i="1"/>
  <c r="AN59" i="1"/>
  <c r="AM59" i="1"/>
  <c r="AL55" i="1"/>
  <c r="AL56" i="1"/>
  <c r="AL57" i="1"/>
  <c r="AN54" i="1"/>
  <c r="AM54" i="1"/>
  <c r="AL51" i="1"/>
  <c r="AL52" i="1"/>
  <c r="AN50" i="1"/>
  <c r="AM50" i="1"/>
  <c r="AL45" i="1"/>
  <c r="AL46" i="1"/>
  <c r="AL47" i="1"/>
  <c r="AL48" i="1"/>
  <c r="AN44" i="1"/>
  <c r="AM44" i="1"/>
  <c r="AL39" i="1"/>
  <c r="AL40" i="1"/>
  <c r="AL41" i="1"/>
  <c r="AL42" i="1"/>
  <c r="AN38" i="1"/>
  <c r="AM38" i="1"/>
  <c r="AL38" i="1" s="1"/>
  <c r="AL33" i="1"/>
  <c r="AL34" i="1"/>
  <c r="AL35" i="1"/>
  <c r="AL36" i="1"/>
  <c r="AN32" i="1"/>
  <c r="AM32" i="1"/>
  <c r="AL32" i="1" s="1"/>
  <c r="AL27" i="1"/>
  <c r="AL28" i="1"/>
  <c r="AL29" i="1"/>
  <c r="AL30" i="1"/>
  <c r="AL22" i="1"/>
  <c r="AL23" i="1"/>
  <c r="AL24" i="1"/>
  <c r="AN21" i="1"/>
  <c r="AM21" i="1"/>
  <c r="AL17" i="1"/>
  <c r="AL18" i="1"/>
  <c r="AL19" i="1"/>
  <c r="AN16" i="1"/>
  <c r="AM16" i="1"/>
  <c r="AN11" i="1"/>
  <c r="AM11" i="1"/>
  <c r="AL11" i="1" s="1"/>
  <c r="AK32" i="1"/>
  <c r="AI33" i="1"/>
  <c r="AI34" i="1"/>
  <c r="AI35" i="1"/>
  <c r="AI36" i="1"/>
  <c r="AI60" i="1"/>
  <c r="AI61" i="1"/>
  <c r="AI62" i="1"/>
  <c r="AK59" i="1"/>
  <c r="AJ59" i="1"/>
  <c r="AI55" i="1"/>
  <c r="AI56" i="1"/>
  <c r="AI57" i="1"/>
  <c r="AK54" i="1"/>
  <c r="AJ54" i="1"/>
  <c r="AI54" i="1" s="1"/>
  <c r="AI51" i="1"/>
  <c r="AI52" i="1"/>
  <c r="AK50" i="1"/>
  <c r="AJ50" i="1"/>
  <c r="AI50" i="1" s="1"/>
  <c r="AI45" i="1"/>
  <c r="AI46" i="1"/>
  <c r="AI47" i="1"/>
  <c r="AI48" i="1"/>
  <c r="AK44" i="1"/>
  <c r="AJ44" i="1"/>
  <c r="AI44" i="1" s="1"/>
  <c r="AI39" i="1"/>
  <c r="AI40" i="1"/>
  <c r="AI41" i="1"/>
  <c r="AI42" i="1"/>
  <c r="AK38" i="1"/>
  <c r="AJ38" i="1"/>
  <c r="AI38" i="1" s="1"/>
  <c r="AH33" i="1"/>
  <c r="AF33" i="1" s="1"/>
  <c r="AH34" i="1"/>
  <c r="AH35" i="1"/>
  <c r="AF35" i="1" s="1"/>
  <c r="AH36" i="1"/>
  <c r="AJ32" i="1"/>
  <c r="AI32" i="1" s="1"/>
  <c r="AH32" i="1" s="1"/>
  <c r="AI27" i="1"/>
  <c r="AI28" i="1"/>
  <c r="AI29" i="1"/>
  <c r="AI30" i="1"/>
  <c r="AK26" i="1"/>
  <c r="AJ26" i="1"/>
  <c r="AI22" i="1"/>
  <c r="AI23" i="1"/>
  <c r="AI24" i="1"/>
  <c r="AK21" i="1"/>
  <c r="AJ21" i="1"/>
  <c r="AI17" i="1"/>
  <c r="AI18" i="1"/>
  <c r="AI19" i="1"/>
  <c r="AK16" i="1"/>
  <c r="AJ16" i="1"/>
  <c r="AI12" i="1"/>
  <c r="AI13" i="1"/>
  <c r="AK11" i="1"/>
  <c r="AJ11" i="1"/>
  <c r="AI11" i="1" s="1"/>
  <c r="AH38" i="1"/>
  <c r="AG38" i="1"/>
  <c r="AF17" i="1"/>
  <c r="AF18" i="1"/>
  <c r="AF19" i="1"/>
  <c r="AF60" i="1"/>
  <c r="AF61" i="1"/>
  <c r="AF62" i="1"/>
  <c r="AH59" i="1"/>
  <c r="AG59" i="1"/>
  <c r="AF55" i="1"/>
  <c r="AF56" i="1"/>
  <c r="AF57" i="1"/>
  <c r="AH54" i="1"/>
  <c r="AG54" i="1"/>
  <c r="AF54" i="1" s="1"/>
  <c r="AF51" i="1"/>
  <c r="AF52" i="1"/>
  <c r="AH50" i="1"/>
  <c r="AG50" i="1"/>
  <c r="AF50" i="1" s="1"/>
  <c r="AF45" i="1"/>
  <c r="AF46" i="1"/>
  <c r="AF47" i="1"/>
  <c r="AF48" i="1"/>
  <c r="AH44" i="1"/>
  <c r="AG44" i="1"/>
  <c r="AF44" i="1" s="1"/>
  <c r="AF39" i="1"/>
  <c r="AF40" i="1"/>
  <c r="AF41" i="1"/>
  <c r="AF42" i="1"/>
  <c r="AF38" i="1"/>
  <c r="AF34" i="1"/>
  <c r="AF36" i="1"/>
  <c r="AG32" i="1"/>
  <c r="AF27" i="1"/>
  <c r="AF28" i="1"/>
  <c r="AF29" i="1"/>
  <c r="AF30" i="1"/>
  <c r="AH26" i="1"/>
  <c r="AG26" i="1"/>
  <c r="AF26" i="1" s="1"/>
  <c r="AF22" i="1"/>
  <c r="AF23" i="1"/>
  <c r="AF24" i="1"/>
  <c r="AH21" i="1"/>
  <c r="AG21" i="1"/>
  <c r="AF21" i="1" s="1"/>
  <c r="AF12" i="1"/>
  <c r="AF13" i="1"/>
  <c r="AH16" i="1"/>
  <c r="AG16" i="1"/>
  <c r="AH11" i="1"/>
  <c r="AG11" i="1"/>
  <c r="AF11" i="1" s="1"/>
  <c r="AC12" i="1"/>
  <c r="AC13" i="1"/>
  <c r="AC11" i="1"/>
  <c r="AD59" i="1"/>
  <c r="AC60" i="1"/>
  <c r="AC61" i="1"/>
  <c r="AC62" i="1"/>
  <c r="AC55" i="1"/>
  <c r="AC56" i="1"/>
  <c r="AC57" i="1"/>
  <c r="AC51" i="1"/>
  <c r="AC52" i="1"/>
  <c r="AC45" i="1"/>
  <c r="AC46" i="1"/>
  <c r="AC47" i="1"/>
  <c r="AC48" i="1"/>
  <c r="AC39" i="1"/>
  <c r="AC40" i="1"/>
  <c r="AC41" i="1"/>
  <c r="AC42" i="1"/>
  <c r="AC33" i="1"/>
  <c r="AC34" i="1"/>
  <c r="AC35" i="1"/>
  <c r="AC36" i="1"/>
  <c r="AC27" i="1"/>
  <c r="AC28" i="1"/>
  <c r="AC29" i="1"/>
  <c r="AC30" i="1"/>
  <c r="AC22" i="1"/>
  <c r="AC23" i="1"/>
  <c r="AC24" i="1"/>
  <c r="AE32" i="1"/>
  <c r="AD32" i="1"/>
  <c r="AE21" i="1"/>
  <c r="AD21" i="1"/>
  <c r="AE59" i="1"/>
  <c r="AC59" i="1"/>
  <c r="AE54" i="1"/>
  <c r="AD54" i="1"/>
  <c r="AC54" i="1" s="1"/>
  <c r="AE50" i="1"/>
  <c r="AD50" i="1"/>
  <c r="AC50" i="1" s="1"/>
  <c r="AE44" i="1"/>
  <c r="AD44" i="1"/>
  <c r="AC44" i="1" s="1"/>
  <c r="AE38" i="1"/>
  <c r="AD38" i="1"/>
  <c r="AC38" i="1" s="1"/>
  <c r="AE26" i="1"/>
  <c r="AD26" i="1"/>
  <c r="AC26" i="1" s="1"/>
  <c r="AC17" i="1"/>
  <c r="AC18" i="1"/>
  <c r="AC19" i="1"/>
  <c r="AE16" i="1"/>
  <c r="AD16" i="1"/>
  <c r="AB32" i="1"/>
  <c r="AA32" i="1"/>
  <c r="AA26" i="1"/>
  <c r="AA21" i="1"/>
  <c r="AA16" i="1"/>
  <c r="AA11" i="1"/>
  <c r="Z62" i="1"/>
  <c r="Z60" i="1"/>
  <c r="Z61" i="1"/>
  <c r="AB59" i="1"/>
  <c r="AA59" i="1"/>
  <c r="Z59" i="1" s="1"/>
  <c r="Z55" i="1"/>
  <c r="Z56" i="1"/>
  <c r="Z57" i="1"/>
  <c r="AB54" i="1"/>
  <c r="AA54" i="1"/>
  <c r="Z51" i="1"/>
  <c r="Z52" i="1"/>
  <c r="AB50" i="1"/>
  <c r="AA50" i="1"/>
  <c r="Z45" i="1"/>
  <c r="Z46" i="1"/>
  <c r="Z47" i="1"/>
  <c r="Z48" i="1"/>
  <c r="AB44" i="1"/>
  <c r="AA44" i="1"/>
  <c r="Z42" i="1"/>
  <c r="Z39" i="1"/>
  <c r="Z40" i="1"/>
  <c r="Z41" i="1"/>
  <c r="AB38" i="1"/>
  <c r="AA38" i="1"/>
  <c r="Z38" i="1" s="1"/>
  <c r="Z33" i="1"/>
  <c r="Z34" i="1"/>
  <c r="Z35" i="1"/>
  <c r="Z36" i="1"/>
  <c r="Z27" i="1"/>
  <c r="Z28" i="1"/>
  <c r="Z29" i="1"/>
  <c r="Z30" i="1"/>
  <c r="AB26" i="1"/>
  <c r="Z26" i="1" s="1"/>
  <c r="Z22" i="1"/>
  <c r="Z23" i="1"/>
  <c r="Z24" i="1"/>
  <c r="AB21" i="1"/>
  <c r="Z17" i="1"/>
  <c r="Z18" i="1"/>
  <c r="Z19" i="1"/>
  <c r="Z16" i="1"/>
  <c r="AB16" i="1"/>
  <c r="Z12" i="1"/>
  <c r="Z13" i="1"/>
  <c r="Z11" i="1"/>
  <c r="AB11" i="1"/>
  <c r="W11" i="1"/>
  <c r="W60" i="1"/>
  <c r="W61" i="1"/>
  <c r="W62" i="1"/>
  <c r="Y59" i="1"/>
  <c r="X59" i="1"/>
  <c r="W55" i="1"/>
  <c r="W56" i="1"/>
  <c r="W57" i="1"/>
  <c r="Y54" i="1"/>
  <c r="X54" i="1"/>
  <c r="W51" i="1"/>
  <c r="W52" i="1"/>
  <c r="Y50" i="1"/>
  <c r="X50" i="1"/>
  <c r="W50" i="1" s="1"/>
  <c r="W45" i="1"/>
  <c r="W46" i="1"/>
  <c r="W47" i="1"/>
  <c r="W48" i="1"/>
  <c r="Y44" i="1"/>
  <c r="X44" i="1"/>
  <c r="W39" i="1"/>
  <c r="W40" i="1"/>
  <c r="W41" i="1"/>
  <c r="W42" i="1"/>
  <c r="Y38" i="1"/>
  <c r="X38" i="1"/>
  <c r="W33" i="1"/>
  <c r="W34" i="1"/>
  <c r="W35" i="1"/>
  <c r="W36" i="1"/>
  <c r="X32" i="1"/>
  <c r="W27" i="1"/>
  <c r="W28" i="1"/>
  <c r="W29" i="1"/>
  <c r="W30" i="1"/>
  <c r="X26" i="1"/>
  <c r="X21" i="1"/>
  <c r="W21" i="1" s="1"/>
  <c r="T60" i="1"/>
  <c r="T61" i="1"/>
  <c r="T62" i="1"/>
  <c r="V59" i="1"/>
  <c r="U59" i="1"/>
  <c r="T59" i="1" s="1"/>
  <c r="T55" i="1"/>
  <c r="T56" i="1"/>
  <c r="T57" i="1"/>
  <c r="V54" i="1"/>
  <c r="U54" i="1"/>
  <c r="T51" i="1"/>
  <c r="T52" i="1"/>
  <c r="V50" i="1"/>
  <c r="U50" i="1"/>
  <c r="T45" i="1"/>
  <c r="T46" i="1"/>
  <c r="T47" i="1"/>
  <c r="T48" i="1"/>
  <c r="V44" i="1"/>
  <c r="U44" i="1"/>
  <c r="T39" i="1"/>
  <c r="T40" i="1"/>
  <c r="T41" i="1"/>
  <c r="T42" i="1"/>
  <c r="V38" i="1"/>
  <c r="U38" i="1"/>
  <c r="T38" i="1" s="1"/>
  <c r="T33" i="1"/>
  <c r="T34" i="1"/>
  <c r="T35" i="1"/>
  <c r="T36" i="1"/>
  <c r="V32" i="1"/>
  <c r="U32" i="1"/>
  <c r="T32" i="1" s="1"/>
  <c r="T27" i="1"/>
  <c r="T28" i="1"/>
  <c r="T29" i="1"/>
  <c r="T30" i="1"/>
  <c r="V26" i="1"/>
  <c r="U26" i="1"/>
  <c r="T17" i="1"/>
  <c r="T18" i="1"/>
  <c r="T19" i="1"/>
  <c r="T22" i="1"/>
  <c r="T23" i="1"/>
  <c r="T24" i="1"/>
  <c r="V21" i="1"/>
  <c r="U21" i="1"/>
  <c r="T21" i="1" s="1"/>
  <c r="T12" i="1"/>
  <c r="T13" i="1"/>
  <c r="V16" i="1"/>
  <c r="U16" i="1"/>
  <c r="V11" i="1"/>
  <c r="V10" i="1" s="1"/>
  <c r="U11" i="1"/>
  <c r="U10" i="1" l="1"/>
  <c r="AF59" i="1"/>
  <c r="AI59" i="1"/>
  <c r="AO10" i="1"/>
  <c r="T54" i="1"/>
  <c r="AL54" i="1"/>
  <c r="T50" i="1"/>
  <c r="AL50" i="1"/>
  <c r="T44" i="1"/>
  <c r="Z44" i="1"/>
  <c r="AL44" i="1"/>
  <c r="Z32" i="1"/>
  <c r="T26" i="1"/>
  <c r="AI26" i="1"/>
  <c r="AI10" i="1" s="1"/>
  <c r="Z21" i="1"/>
  <c r="AK10" i="1"/>
  <c r="AI21" i="1"/>
  <c r="AN10" i="1"/>
  <c r="AL21" i="1"/>
  <c r="T16" i="1"/>
  <c r="AI16" i="1"/>
  <c r="AL16" i="1"/>
  <c r="AA10" i="1"/>
  <c r="Z50" i="1"/>
  <c r="Z54" i="1"/>
  <c r="AC16" i="1"/>
  <c r="AL59" i="1"/>
  <c r="AB10" i="1"/>
  <c r="AG10" i="1"/>
  <c r="AM10" i="1"/>
  <c r="T11" i="1"/>
  <c r="T10" i="1" s="1"/>
  <c r="W59" i="1"/>
  <c r="AC21" i="1"/>
  <c r="AC32" i="1"/>
  <c r="AF16" i="1"/>
  <c r="AF32" i="1"/>
  <c r="W54" i="1"/>
  <c r="W44" i="1"/>
  <c r="W38" i="1"/>
  <c r="W32" i="1"/>
  <c r="W26" i="1"/>
  <c r="W16" i="1"/>
  <c r="AH10" i="1"/>
  <c r="AJ10" i="1"/>
  <c r="AD10" i="1"/>
  <c r="AE10" i="1"/>
  <c r="Q60" i="1"/>
  <c r="Q61" i="1"/>
  <c r="Q62" i="1"/>
  <c r="S59" i="1"/>
  <c r="R59" i="1"/>
  <c r="Q55" i="1"/>
  <c r="Q56" i="1"/>
  <c r="Q57" i="1"/>
  <c r="S54" i="1"/>
  <c r="R54" i="1"/>
  <c r="Q51" i="1"/>
  <c r="Q52" i="1"/>
  <c r="S50" i="1"/>
  <c r="R50" i="1"/>
  <c r="Q45" i="1"/>
  <c r="Q46" i="1"/>
  <c r="Q47" i="1"/>
  <c r="Q48" i="1"/>
  <c r="S44" i="1"/>
  <c r="R44" i="1"/>
  <c r="Q39" i="1"/>
  <c r="Q40" i="1"/>
  <c r="Q41" i="1"/>
  <c r="Q42" i="1"/>
  <c r="S38" i="1"/>
  <c r="R38" i="1"/>
  <c r="Q33" i="1"/>
  <c r="Q34" i="1"/>
  <c r="Q35" i="1"/>
  <c r="Q36" i="1"/>
  <c r="S32" i="1"/>
  <c r="R32" i="1"/>
  <c r="Q27" i="1"/>
  <c r="Q28" i="1"/>
  <c r="Q29" i="1"/>
  <c r="Q30" i="1"/>
  <c r="S26" i="1"/>
  <c r="R26" i="1"/>
  <c r="Q26" i="1" s="1"/>
  <c r="Q22" i="1"/>
  <c r="Q23" i="1"/>
  <c r="Q24" i="1"/>
  <c r="S21" i="1"/>
  <c r="R21" i="1"/>
  <c r="Q17" i="1"/>
  <c r="Q18" i="1"/>
  <c r="Q19" i="1"/>
  <c r="S16" i="1"/>
  <c r="R16" i="1"/>
  <c r="Q12" i="1"/>
  <c r="Q13" i="1"/>
  <c r="S11" i="1"/>
  <c r="R11" i="1"/>
  <c r="Q11" i="1" s="1"/>
  <c r="N12" i="1"/>
  <c r="N13" i="1"/>
  <c r="O44" i="1"/>
  <c r="N44" i="1" s="1"/>
  <c r="N33" i="1"/>
  <c r="N34" i="1"/>
  <c r="N35" i="1"/>
  <c r="N36" i="1"/>
  <c r="P32" i="1"/>
  <c r="O32" i="1"/>
  <c r="N27" i="1"/>
  <c r="N28" i="1"/>
  <c r="N29" i="1"/>
  <c r="N30" i="1"/>
  <c r="P26" i="1"/>
  <c r="O26" i="1"/>
  <c r="N22" i="1"/>
  <c r="N23" i="1"/>
  <c r="N24" i="1"/>
  <c r="P21" i="1"/>
  <c r="O21" i="1"/>
  <c r="N21" i="1" s="1"/>
  <c r="N17" i="1"/>
  <c r="N18" i="1"/>
  <c r="N19" i="1"/>
  <c r="P16" i="1"/>
  <c r="O16" i="1"/>
  <c r="N16" i="1" s="1"/>
  <c r="P11" i="1"/>
  <c r="O11" i="1"/>
  <c r="N11" i="1" s="1"/>
  <c r="M11" i="1"/>
  <c r="K60" i="1"/>
  <c r="K61" i="1"/>
  <c r="K62" i="1"/>
  <c r="M59" i="1"/>
  <c r="L59" i="1"/>
  <c r="P54" i="1"/>
  <c r="O54" i="1"/>
  <c r="K55" i="1"/>
  <c r="K56" i="1"/>
  <c r="K57" i="1"/>
  <c r="M54" i="1"/>
  <c r="L54" i="1"/>
  <c r="K51" i="1"/>
  <c r="K52" i="1"/>
  <c r="M50" i="1"/>
  <c r="L50" i="1"/>
  <c r="K50" i="1" s="1"/>
  <c r="K45" i="1"/>
  <c r="K46" i="1"/>
  <c r="K47" i="1"/>
  <c r="K48" i="1"/>
  <c r="M44" i="1"/>
  <c r="L44" i="1"/>
  <c r="N60" i="1"/>
  <c r="N61" i="1"/>
  <c r="N62" i="1"/>
  <c r="P59" i="1"/>
  <c r="O59" i="1"/>
  <c r="N55" i="1"/>
  <c r="N56" i="1"/>
  <c r="N57" i="1"/>
  <c r="N51" i="1"/>
  <c r="N52" i="1"/>
  <c r="P50" i="1"/>
  <c r="O50" i="1"/>
  <c r="N50" i="1" s="1"/>
  <c r="N45" i="1"/>
  <c r="N46" i="1"/>
  <c r="N47" i="1"/>
  <c r="N48" i="1"/>
  <c r="P44" i="1"/>
  <c r="N39" i="1"/>
  <c r="N40" i="1"/>
  <c r="N41" i="1"/>
  <c r="N42" i="1"/>
  <c r="P38" i="1"/>
  <c r="O38" i="1"/>
  <c r="N38" i="1" s="1"/>
  <c r="L38" i="1"/>
  <c r="K39" i="1"/>
  <c r="K40" i="1"/>
  <c r="K41" i="1"/>
  <c r="K42" i="1"/>
  <c r="M38" i="1"/>
  <c r="K38" i="1" s="1"/>
  <c r="K33" i="1"/>
  <c r="K34" i="1"/>
  <c r="K35" i="1"/>
  <c r="K36" i="1"/>
  <c r="M32" i="1"/>
  <c r="L32" i="1"/>
  <c r="K27" i="1"/>
  <c r="K28" i="1"/>
  <c r="K29" i="1"/>
  <c r="K30" i="1"/>
  <c r="K22" i="1"/>
  <c r="K23" i="1"/>
  <c r="K24" i="1"/>
  <c r="M26" i="1"/>
  <c r="L26" i="1"/>
  <c r="K26" i="1" s="1"/>
  <c r="M21" i="1"/>
  <c r="L21" i="1"/>
  <c r="K21" i="1" s="1"/>
  <c r="K17" i="1"/>
  <c r="K18" i="1"/>
  <c r="K19" i="1"/>
  <c r="M16" i="1"/>
  <c r="L16" i="1"/>
  <c r="K12" i="1"/>
  <c r="K13" i="1"/>
  <c r="L11" i="1"/>
  <c r="K11" i="1" s="1"/>
  <c r="H60" i="1"/>
  <c r="H61" i="1"/>
  <c r="H62" i="1"/>
  <c r="I59" i="1"/>
  <c r="H51" i="1"/>
  <c r="H52" i="1"/>
  <c r="J50" i="1"/>
  <c r="I50" i="1"/>
  <c r="H50" i="1" s="1"/>
  <c r="H45" i="1"/>
  <c r="H46" i="1"/>
  <c r="H47" i="1"/>
  <c r="H48" i="1"/>
  <c r="J44" i="1"/>
  <c r="I44" i="1"/>
  <c r="H44" i="1" s="1"/>
  <c r="H39" i="1"/>
  <c r="H40" i="1"/>
  <c r="H41" i="1"/>
  <c r="H42" i="1"/>
  <c r="J38" i="1"/>
  <c r="I38" i="1"/>
  <c r="H38" i="1" s="1"/>
  <c r="H33" i="1"/>
  <c r="H34" i="1"/>
  <c r="H35" i="1"/>
  <c r="H36" i="1"/>
  <c r="J32" i="1"/>
  <c r="J10" i="1" s="1"/>
  <c r="I32" i="1"/>
  <c r="H32" i="1" s="1"/>
  <c r="H27" i="1"/>
  <c r="H28" i="1"/>
  <c r="H29" i="1"/>
  <c r="H30" i="1"/>
  <c r="I26" i="1"/>
  <c r="H26" i="1" s="1"/>
  <c r="I21" i="1"/>
  <c r="H21" i="1" s="1"/>
  <c r="H17" i="1"/>
  <c r="H18" i="1"/>
  <c r="H19" i="1"/>
  <c r="I16" i="1"/>
  <c r="I11" i="1"/>
  <c r="H11" i="1" s="1"/>
  <c r="H22" i="1"/>
  <c r="H23" i="1"/>
  <c r="H24" i="1"/>
  <c r="E60" i="1"/>
  <c r="E61" i="1"/>
  <c r="E62" i="1"/>
  <c r="G59" i="1"/>
  <c r="F59" i="1"/>
  <c r="E55" i="1"/>
  <c r="E56" i="1"/>
  <c r="E57" i="1"/>
  <c r="G54" i="1"/>
  <c r="F54" i="1"/>
  <c r="E54" i="1" s="1"/>
  <c r="E51" i="1"/>
  <c r="E52" i="1"/>
  <c r="G50" i="1"/>
  <c r="F50" i="1"/>
  <c r="E50" i="1" s="1"/>
  <c r="E45" i="1"/>
  <c r="E46" i="1"/>
  <c r="E47" i="1"/>
  <c r="E48" i="1"/>
  <c r="G44" i="1"/>
  <c r="F44" i="1"/>
  <c r="E44" i="1" s="1"/>
  <c r="E39" i="1"/>
  <c r="E40" i="1"/>
  <c r="E41" i="1"/>
  <c r="E42" i="1"/>
  <c r="G38" i="1"/>
  <c r="F38" i="1"/>
  <c r="E33" i="1"/>
  <c r="E34" i="1"/>
  <c r="E35" i="1"/>
  <c r="E36" i="1"/>
  <c r="G32" i="1"/>
  <c r="F32" i="1"/>
  <c r="E32" i="1" s="1"/>
  <c r="E27" i="1"/>
  <c r="E28" i="1"/>
  <c r="E29" i="1"/>
  <c r="E30" i="1"/>
  <c r="G26" i="1"/>
  <c r="F26" i="1"/>
  <c r="E26" i="1" s="1"/>
  <c r="E22" i="1"/>
  <c r="E23" i="1"/>
  <c r="E24" i="1"/>
  <c r="G21" i="1"/>
  <c r="F21" i="1"/>
  <c r="E17" i="1"/>
  <c r="E18" i="1"/>
  <c r="E19" i="1"/>
  <c r="E12" i="1"/>
  <c r="E13" i="1"/>
  <c r="G16" i="1"/>
  <c r="F16" i="1"/>
  <c r="G11" i="1"/>
  <c r="F11" i="1"/>
  <c r="F10" i="1" s="1"/>
  <c r="B60" i="1"/>
  <c r="B61" i="1"/>
  <c r="B62" i="1"/>
  <c r="D59" i="1"/>
  <c r="C59" i="1"/>
  <c r="B55" i="1"/>
  <c r="B56" i="1"/>
  <c r="B57" i="1"/>
  <c r="D54" i="1"/>
  <c r="C54" i="1"/>
  <c r="B54" i="1" s="1"/>
  <c r="B51" i="1"/>
  <c r="B52" i="1"/>
  <c r="D50" i="1"/>
  <c r="C50" i="1"/>
  <c r="B50" i="1" s="1"/>
  <c r="B45" i="1"/>
  <c r="B46" i="1"/>
  <c r="B47" i="1"/>
  <c r="B48" i="1"/>
  <c r="D44" i="1"/>
  <c r="C44" i="1"/>
  <c r="B44" i="1" s="1"/>
  <c r="B39" i="1"/>
  <c r="B40" i="1"/>
  <c r="B41" i="1"/>
  <c r="B42" i="1"/>
  <c r="D38" i="1"/>
  <c r="C38" i="1"/>
  <c r="B38" i="1" s="1"/>
  <c r="B33" i="1"/>
  <c r="B34" i="1"/>
  <c r="B35" i="1"/>
  <c r="B36" i="1"/>
  <c r="D32" i="1"/>
  <c r="C32" i="1"/>
  <c r="B32" i="1" s="1"/>
  <c r="B27" i="1"/>
  <c r="B28" i="1"/>
  <c r="B29" i="1"/>
  <c r="B30" i="1"/>
  <c r="D26" i="1"/>
  <c r="C26" i="1"/>
  <c r="B26" i="1" s="1"/>
  <c r="B22" i="1"/>
  <c r="B23" i="1"/>
  <c r="B24" i="1"/>
  <c r="D21" i="1"/>
  <c r="C21" i="1"/>
  <c r="B17" i="1"/>
  <c r="B18" i="1"/>
  <c r="B19" i="1"/>
  <c r="D16" i="1"/>
  <c r="C16" i="1"/>
  <c r="B12" i="1"/>
  <c r="B13" i="1"/>
  <c r="D11" i="1"/>
  <c r="C11" i="1"/>
  <c r="C10" i="1" s="1"/>
  <c r="K59" i="1" l="1"/>
  <c r="Q59" i="1"/>
  <c r="N54" i="1"/>
  <c r="Z10" i="1"/>
  <c r="K44" i="1"/>
  <c r="E38" i="1"/>
  <c r="N32" i="1"/>
  <c r="N26" i="1"/>
  <c r="Q21" i="1"/>
  <c r="B16" i="1"/>
  <c r="K54" i="1"/>
  <c r="M10" i="1"/>
  <c r="P10" i="1"/>
  <c r="Q16" i="1"/>
  <c r="Q32" i="1"/>
  <c r="Q38" i="1"/>
  <c r="Q44" i="1"/>
  <c r="Q50" i="1"/>
  <c r="Q54" i="1"/>
  <c r="AC10" i="1"/>
  <c r="D10" i="1"/>
  <c r="B21" i="1"/>
  <c r="B59" i="1"/>
  <c r="G10" i="1"/>
  <c r="E16" i="1"/>
  <c r="E21" i="1"/>
  <c r="E59" i="1"/>
  <c r="K16" i="1"/>
  <c r="K32" i="1"/>
  <c r="N59" i="1"/>
  <c r="L10" i="1"/>
  <c r="O10" i="1"/>
  <c r="AF10" i="1"/>
  <c r="H54" i="1"/>
  <c r="I10" i="1"/>
  <c r="H59" i="1"/>
  <c r="H16" i="1"/>
  <c r="H10" i="1" s="1"/>
  <c r="B11" i="1"/>
  <c r="E11" i="1"/>
  <c r="B10" i="1" l="1"/>
  <c r="N10" i="1"/>
  <c r="K10" i="1"/>
  <c r="Q10" i="1"/>
  <c r="E10" i="1"/>
</calcChain>
</file>

<file path=xl/sharedStrings.xml><?xml version="1.0" encoding="utf-8"?>
<sst xmlns="http://schemas.openxmlformats.org/spreadsheetml/2006/main" count="350" uniqueCount="74">
  <si>
    <t>Región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</si>
  <si>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</si>
  <si>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</si>
  <si>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</si>
  <si>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</si>
  <si>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</si>
  <si>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</si>
  <si>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</si>
  <si>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</si>
  <si>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</si>
  <si>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Hombre</t>
  </si>
  <si>
    <t>Mujer</t>
  </si>
  <si>
    <t>Cibao Norte</t>
  </si>
  <si>
    <t>Cibao Sur</t>
  </si>
  <si>
    <t>Cibao Nordeste</t>
  </si>
  <si>
    <t>Cibao Noroeste</t>
  </si>
  <si>
    <t>Valdesia</t>
  </si>
  <si>
    <t>Enriquillo</t>
  </si>
  <si>
    <t>El Valle</t>
  </si>
  <si>
    <t>Yuma</t>
  </si>
  <si>
    <t>Ozama o Metropolitana</t>
  </si>
  <si>
    <t xml:space="preserve">Fuente: Registros administrativos de la Oficina de Estadísticas y Cartografía de la Policía Nacional </t>
  </si>
  <si>
    <r>
      <t>2020</t>
    </r>
    <r>
      <rPr>
        <b/>
        <vertAlign val="superscript"/>
        <sz val="9"/>
        <rFont val="Roboto"/>
      </rPr>
      <t>p</t>
    </r>
  </si>
  <si>
    <t>Count</t>
  </si>
  <si>
    <t xml:space="preserve"> </t>
  </si>
  <si>
    <t>Sexo</t>
  </si>
  <si>
    <t>Higuamo</t>
  </si>
  <si>
    <t>Región y provincia</t>
  </si>
  <si>
    <t>Distrito Nacional</t>
  </si>
  <si>
    <t>Santo Domingo</t>
  </si>
  <si>
    <t>Espaillat</t>
  </si>
  <si>
    <t>Puerto Plata</t>
  </si>
  <si>
    <t>Santiago</t>
  </si>
  <si>
    <t>La Vega</t>
  </si>
  <si>
    <t>Sánchez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</si>
  <si>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</si>
  <si>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</si>
  <si>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</si>
  <si>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</si>
  <si>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</si>
  <si>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</si>
  <si>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</si>
  <si>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</si>
  <si>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>Valverde</t>
  </si>
  <si>
    <t>Azua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</si>
  <si>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</si>
  <si>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</si>
  <si>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</si>
  <si>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</si>
  <si>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</si>
  <si>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</si>
  <si>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</si>
  <si>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</si>
  <si>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</si>
  <si>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</si>
  <si>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</si>
  <si>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</si>
  <si>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</si>
  <si>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</si>
  <si>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</si>
  <si>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r>
      <t xml:space="preserve">        </t>
    </r>
    <r>
      <rPr>
        <vertAlign val="superscript"/>
        <sz val="11"/>
        <rFont val="Roboto"/>
      </rPr>
      <t>p</t>
    </r>
    <r>
      <rPr>
        <sz val="7"/>
        <rFont val="Roboto"/>
      </rPr>
      <t>: Cifras preliminares</t>
    </r>
  </si>
  <si>
    <t>Nota: Incluye los homicidios intecionales y no intencionales.</t>
  </si>
  <si>
    <t>Año</t>
  </si>
  <si>
    <t>2015</t>
  </si>
  <si>
    <t>2016</t>
  </si>
  <si>
    <t>2017</t>
  </si>
  <si>
    <t>2018</t>
  </si>
  <si>
    <t>2019</t>
  </si>
  <si>
    <t>Sin información</t>
  </si>
  <si>
    <t>Provincia</t>
  </si>
  <si>
    <t>Región * Año Crosstabulation</t>
  </si>
  <si>
    <t>Provincia * Sexo * Región Crosstabulation</t>
  </si>
  <si>
    <t>No delarado</t>
  </si>
  <si>
    <r>
      <rPr>
        <b/>
        <sz val="9"/>
        <color theme="1"/>
        <rFont val="Roboto"/>
      </rPr>
      <t>Cuadro 12.12-4.</t>
    </r>
    <r>
      <rPr>
        <sz val="9"/>
        <color theme="1"/>
        <rFont val="Roboto"/>
      </rPr>
      <t xml:space="preserve"> REPÚBLICA DOMINICANA. Ahogamientos registrados por año y sexo, según región y provincia, 2007-2020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</si>
</sst>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"/>
    </font>
    <font>
      <sz val="11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sz val="7"/>
      <name val="Roboto"/>
    </font>
    <font>
      <vertAlign val="superscript"/>
      <sz val="11"/>
      <name val="Roboto"/>
    </font>
    <font>
      <sz val="9"/>
      <name val="Roboto"/>
    </font>
    <font>
      <b/>
      <sz val="11"/>
      <color theme="1"/>
      <name val="Roboto"/>
    </font>
    <font>
      <sz val="8"/>
      <name val="Roboto"/>
    </font>
    <font>
      <sz val="10"/>
      <name val="Roboto"/>
    </font>
    <font>
      <sz val="10"/>
      <name val="Arial"/>
    </font>
    <font>
      <sz val="9"/>
      <color indexed="8"/>
      <name val="Arial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9"/>
      <color rgb="FFFF0000"/>
      <name val="Roboto"/>
    </font>
    <font>
      <b/>
      <sz val="9"/>
      <color theme="1" tint="0.14999847407452621"/>
      <name val="Roboto"/>
    </font>
    <font>
      <sz val="9"/>
      <color theme="1" tint="0.14999847407452621"/>
      <name val="Arial"/>
      <family val="2"/>
    </font>
    <font>
      <sz val="9"/>
      <color theme="1" tint="0.14999847407452621"/>
      <name val="Roboto"/>
    </font>
    <font>
      <b/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4" fillId="0" borderId="0" xfId="1" applyFont="1" applyFill="1" applyBorder="1" applyAlignment="1"/>
    <xf numFmtId="3" fontId="4" fillId="0" borderId="0" xfId="1" applyNumberFormat="1" applyFont="1" applyFill="1" applyBorder="1" applyAlignment="1">
      <alignment horizontal="right" vertical="center" wrapText="1"/>
    </xf>
    <xf numFmtId="1" fontId="4" fillId="0" borderId="0" xfId="1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/>
    <xf numFmtId="164" fontId="8" fillId="0" borderId="0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10" fillId="0" borderId="1" xfId="1" applyFont="1" applyFill="1" applyBorder="1"/>
    <xf numFmtId="0" fontId="6" fillId="0" borderId="0" xfId="1" applyFont="1" applyFill="1" applyBorder="1" applyAlignment="1"/>
    <xf numFmtId="0" fontId="10" fillId="0" borderId="0" xfId="1" applyFont="1" applyFill="1" applyBorder="1"/>
    <xf numFmtId="0" fontId="11" fillId="0" borderId="0" xfId="2" applyFont="1" applyFill="1" applyBorder="1"/>
    <xf numFmtId="0" fontId="3" fillId="0" borderId="0" xfId="0" applyFont="1" applyFill="1" applyBorder="1"/>
    <xf numFmtId="0" fontId="6" fillId="0" borderId="0" xfId="1" applyFont="1" applyFill="1" applyBorder="1" applyAlignment="1">
      <alignment horizontal="left" indent="1"/>
    </xf>
    <xf numFmtId="0" fontId="12" fillId="0" borderId="0" xfId="3"/>
    <xf numFmtId="0" fontId="12" fillId="0" borderId="0" xfId="4"/>
    <xf numFmtId="0" fontId="13" fillId="0" borderId="25" xfId="4" applyFont="1" applyBorder="1" applyAlignment="1">
      <alignment horizontal="center" wrapText="1"/>
    </xf>
    <xf numFmtId="0" fontId="13" fillId="0" borderId="27" xfId="4" applyFont="1" applyBorder="1" applyAlignment="1">
      <alignment horizontal="center" wrapText="1"/>
    </xf>
    <xf numFmtId="0" fontId="13" fillId="0" borderId="28" xfId="4" applyFont="1" applyBorder="1" applyAlignment="1">
      <alignment horizontal="center" wrapText="1"/>
    </xf>
    <xf numFmtId="0" fontId="13" fillId="0" borderId="8" xfId="4" applyFont="1" applyBorder="1" applyAlignment="1">
      <alignment horizontal="center" wrapText="1"/>
    </xf>
    <xf numFmtId="0" fontId="13" fillId="0" borderId="9" xfId="4" applyFont="1" applyBorder="1" applyAlignment="1">
      <alignment horizontal="center" wrapText="1"/>
    </xf>
    <xf numFmtId="0" fontId="13" fillId="0" borderId="31" xfId="4" applyFont="1" applyBorder="1" applyAlignment="1">
      <alignment horizontal="center" wrapText="1"/>
    </xf>
    <xf numFmtId="164" fontId="13" fillId="0" borderId="12" xfId="4" applyNumberFormat="1" applyFont="1" applyBorder="1" applyAlignment="1">
      <alignment horizontal="right" vertical="top"/>
    </xf>
    <xf numFmtId="164" fontId="13" fillId="0" borderId="13" xfId="4" applyNumberFormat="1" applyFont="1" applyBorder="1" applyAlignment="1">
      <alignment horizontal="right" vertical="top"/>
    </xf>
    <xf numFmtId="164" fontId="13" fillId="0" borderId="16" xfId="4" applyNumberFormat="1" applyFont="1" applyBorder="1" applyAlignment="1">
      <alignment horizontal="right" vertical="top"/>
    </xf>
    <xf numFmtId="164" fontId="13" fillId="0" borderId="17" xfId="4" applyNumberFormat="1" applyFont="1" applyBorder="1" applyAlignment="1">
      <alignment horizontal="right" vertical="top"/>
    </xf>
    <xf numFmtId="164" fontId="13" fillId="0" borderId="18" xfId="4" applyNumberFormat="1" applyFont="1" applyBorder="1" applyAlignment="1">
      <alignment horizontal="right" vertical="top"/>
    </xf>
    <xf numFmtId="0" fontId="13" fillId="0" borderId="30" xfId="4" applyFont="1" applyBorder="1" applyAlignment="1">
      <alignment horizontal="left" vertical="top" wrapText="1"/>
    </xf>
    <xf numFmtId="164" fontId="13" fillId="0" borderId="19" xfId="4" applyNumberFormat="1" applyFont="1" applyBorder="1" applyAlignment="1">
      <alignment horizontal="right" vertical="top"/>
    </xf>
    <xf numFmtId="164" fontId="13" fillId="0" borderId="20" xfId="4" applyNumberFormat="1" applyFont="1" applyBorder="1" applyAlignment="1">
      <alignment horizontal="right" vertical="top"/>
    </xf>
    <xf numFmtId="164" fontId="13" fillId="0" borderId="10" xfId="4" applyNumberFormat="1" applyFont="1" applyBorder="1" applyAlignment="1">
      <alignment horizontal="right" vertical="top"/>
    </xf>
    <xf numFmtId="0" fontId="0" fillId="2" borderId="0" xfId="0" applyFill="1"/>
    <xf numFmtId="164" fontId="13" fillId="2" borderId="12" xfId="4" applyNumberFormat="1" applyFont="1" applyFill="1" applyBorder="1" applyAlignment="1">
      <alignment horizontal="right" vertical="top"/>
    </xf>
    <xf numFmtId="164" fontId="13" fillId="2" borderId="17" xfId="4" applyNumberFormat="1" applyFont="1" applyFill="1" applyBorder="1" applyAlignment="1">
      <alignment horizontal="right" vertical="top"/>
    </xf>
    <xf numFmtId="164" fontId="13" fillId="2" borderId="11" xfId="4" applyNumberFormat="1" applyFont="1" applyFill="1" applyBorder="1" applyAlignment="1">
      <alignment horizontal="right" vertical="top"/>
    </xf>
    <xf numFmtId="164" fontId="13" fillId="2" borderId="16" xfId="4" applyNumberFormat="1" applyFont="1" applyFill="1" applyBorder="1" applyAlignment="1">
      <alignment horizontal="right" vertical="top"/>
    </xf>
    <xf numFmtId="0" fontId="13" fillId="2" borderId="5" xfId="4" applyFont="1" applyFill="1" applyBorder="1" applyAlignment="1">
      <alignment horizontal="left" vertical="top" wrapText="1"/>
    </xf>
    <xf numFmtId="0" fontId="13" fillId="2" borderId="15" xfId="4" applyFont="1" applyFill="1" applyBorder="1" applyAlignment="1">
      <alignment horizontal="left" vertical="top" wrapText="1"/>
    </xf>
    <xf numFmtId="0" fontId="13" fillId="2" borderId="7" xfId="4" applyFont="1" applyFill="1" applyBorder="1" applyAlignment="1">
      <alignment horizontal="left" vertical="top" wrapText="1"/>
    </xf>
    <xf numFmtId="164" fontId="14" fillId="3" borderId="20" xfId="4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0" fontId="1" fillId="0" borderId="0" xfId="5"/>
    <xf numFmtId="0" fontId="15" fillId="0" borderId="0" xfId="5" applyFont="1" applyBorder="1" applyAlignment="1">
      <alignment horizontal="left"/>
    </xf>
    <xf numFmtId="0" fontId="15" fillId="0" borderId="8" xfId="5" applyFont="1" applyBorder="1" applyAlignment="1">
      <alignment horizontal="center" wrapText="1"/>
    </xf>
    <xf numFmtId="0" fontId="15" fillId="0" borderId="9" xfId="5" applyFont="1" applyBorder="1" applyAlignment="1">
      <alignment horizontal="center" wrapText="1"/>
    </xf>
    <xf numFmtId="0" fontId="15" fillId="0" borderId="5" xfId="5" applyFont="1" applyBorder="1" applyAlignment="1">
      <alignment horizontal="left" vertical="top" wrapText="1"/>
    </xf>
    <xf numFmtId="164" fontId="15" fillId="0" borderId="11" xfId="5" applyNumberFormat="1" applyFont="1" applyBorder="1" applyAlignment="1">
      <alignment horizontal="right" vertical="top"/>
    </xf>
    <xf numFmtId="164" fontId="15" fillId="0" borderId="12" xfId="5" applyNumberFormat="1" applyFont="1" applyBorder="1" applyAlignment="1">
      <alignment horizontal="right" vertical="top"/>
    </xf>
    <xf numFmtId="164" fontId="15" fillId="0" borderId="13" xfId="5" applyNumberFormat="1" applyFont="1" applyBorder="1" applyAlignment="1">
      <alignment horizontal="right" vertical="top"/>
    </xf>
    <xf numFmtId="0" fontId="15" fillId="0" borderId="15" xfId="5" applyFont="1" applyBorder="1" applyAlignment="1">
      <alignment horizontal="left" vertical="top" wrapText="1"/>
    </xf>
    <xf numFmtId="164" fontId="15" fillId="0" borderId="16" xfId="5" applyNumberFormat="1" applyFont="1" applyBorder="1" applyAlignment="1">
      <alignment horizontal="right" vertical="top"/>
    </xf>
    <xf numFmtId="164" fontId="15" fillId="0" borderId="17" xfId="5" applyNumberFormat="1" applyFont="1" applyBorder="1" applyAlignment="1">
      <alignment horizontal="right" vertical="top"/>
    </xf>
    <xf numFmtId="164" fontId="15" fillId="0" borderId="18" xfId="5" applyNumberFormat="1" applyFont="1" applyBorder="1" applyAlignment="1">
      <alignment horizontal="right" vertical="top"/>
    </xf>
    <xf numFmtId="164" fontId="15" fillId="0" borderId="20" xfId="5" applyNumberFormat="1" applyFont="1" applyBorder="1" applyAlignment="1">
      <alignment horizontal="right" vertical="top"/>
    </xf>
    <xf numFmtId="164" fontId="15" fillId="0" borderId="10" xfId="5" applyNumberFormat="1" applyFont="1" applyBorder="1" applyAlignment="1">
      <alignment horizontal="right" vertical="top"/>
    </xf>
    <xf numFmtId="164" fontId="14" fillId="0" borderId="19" xfId="5" applyNumberFormat="1" applyFont="1" applyBorder="1" applyAlignment="1">
      <alignment horizontal="right" vertical="top"/>
    </xf>
    <xf numFmtId="164" fontId="14" fillId="0" borderId="20" xfId="5" applyNumberFormat="1" applyFont="1" applyBorder="1" applyAlignment="1">
      <alignment horizontal="right" vertical="top"/>
    </xf>
    <xf numFmtId="3" fontId="17" fillId="0" borderId="0" xfId="1" applyNumberFormat="1" applyFont="1" applyFill="1" applyBorder="1" applyAlignment="1">
      <alignment horizontal="right" vertical="center" wrapText="1"/>
    </xf>
    <xf numFmtId="3" fontId="18" fillId="0" borderId="0" xfId="1" applyNumberFormat="1" applyFont="1" applyFill="1" applyBorder="1" applyAlignment="1">
      <alignment horizontal="right" vertical="center" wrapText="1"/>
    </xf>
    <xf numFmtId="164" fontId="13" fillId="0" borderId="17" xfId="4" applyNumberFormat="1" applyFont="1" applyFill="1" applyBorder="1" applyAlignment="1">
      <alignment horizontal="right" vertical="top"/>
    </xf>
    <xf numFmtId="164" fontId="15" fillId="0" borderId="0" xfId="5" applyNumberFormat="1" applyFont="1" applyBorder="1" applyAlignment="1">
      <alignment horizontal="right" vertical="top"/>
    </xf>
    <xf numFmtId="164" fontId="14" fillId="0" borderId="0" xfId="5" applyNumberFormat="1" applyFont="1" applyBorder="1" applyAlignment="1">
      <alignment horizontal="right" vertical="top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64" fontId="15" fillId="2" borderId="17" xfId="5" applyNumberFormat="1" applyFont="1" applyFill="1" applyBorder="1" applyAlignment="1">
      <alignment horizontal="right" vertical="top"/>
    </xf>
    <xf numFmtId="164" fontId="14" fillId="0" borderId="12" xfId="4" applyNumberFormat="1" applyFont="1" applyFill="1" applyBorder="1" applyAlignment="1">
      <alignment horizontal="right" vertical="top"/>
    </xf>
    <xf numFmtId="164" fontId="14" fillId="0" borderId="17" xfId="4" applyNumberFormat="1" applyFont="1" applyFill="1" applyBorder="1" applyAlignment="1">
      <alignment horizontal="right" vertical="top"/>
    </xf>
    <xf numFmtId="164" fontId="14" fillId="2" borderId="12" xfId="4" applyNumberFormat="1" applyFont="1" applyFill="1" applyBorder="1" applyAlignment="1">
      <alignment horizontal="right" vertical="top"/>
    </xf>
    <xf numFmtId="164" fontId="14" fillId="2" borderId="17" xfId="4" applyNumberFormat="1" applyFont="1" applyFill="1" applyBorder="1" applyAlignment="1">
      <alignment horizontal="right" vertical="top"/>
    </xf>
    <xf numFmtId="164" fontId="20" fillId="0" borderId="0" xfId="1" applyNumberFormat="1" applyFont="1" applyFill="1" applyBorder="1" applyAlignment="1">
      <alignment horizontal="right" vertical="center" wrapText="1"/>
    </xf>
    <xf numFmtId="164" fontId="19" fillId="0" borderId="0" xfId="4" applyNumberFormat="1" applyFont="1" applyFill="1" applyBorder="1" applyAlignment="1">
      <alignment horizontal="right" vertical="top"/>
    </xf>
    <xf numFmtId="0" fontId="1" fillId="0" borderId="0" xfId="6"/>
    <xf numFmtId="0" fontId="15" fillId="0" borderId="8" xfId="6" applyFont="1" applyBorder="1" applyAlignment="1">
      <alignment horizontal="center" wrapText="1"/>
    </xf>
    <xf numFmtId="0" fontId="15" fillId="0" borderId="9" xfId="6" applyFont="1" applyBorder="1" applyAlignment="1">
      <alignment horizontal="center" wrapText="1"/>
    </xf>
    <xf numFmtId="0" fontId="15" fillId="0" borderId="5" xfId="6" applyFont="1" applyBorder="1" applyAlignment="1">
      <alignment horizontal="left" vertical="top" wrapText="1"/>
    </xf>
    <xf numFmtId="164" fontId="15" fillId="0" borderId="13" xfId="6" applyNumberFormat="1" applyFont="1" applyBorder="1" applyAlignment="1">
      <alignment horizontal="right" vertical="top"/>
    </xf>
    <xf numFmtId="0" fontId="15" fillId="0" borderId="15" xfId="6" applyFont="1" applyBorder="1" applyAlignment="1">
      <alignment horizontal="left" vertical="top" wrapText="1"/>
    </xf>
    <xf numFmtId="164" fontId="15" fillId="0" borderId="16" xfId="6" applyNumberFormat="1" applyFont="1" applyBorder="1" applyAlignment="1">
      <alignment horizontal="right" vertical="top"/>
    </xf>
    <xf numFmtId="164" fontId="15" fillId="0" borderId="17" xfId="6" applyNumberFormat="1" applyFont="1" applyBorder="1" applyAlignment="1">
      <alignment horizontal="right" vertical="top"/>
    </xf>
    <xf numFmtId="164" fontId="15" fillId="0" borderId="18" xfId="6" applyNumberFormat="1" applyFont="1" applyBorder="1" applyAlignment="1">
      <alignment horizontal="right" vertical="top"/>
    </xf>
    <xf numFmtId="164" fontId="15" fillId="0" borderId="41" xfId="6" applyNumberFormat="1" applyFont="1" applyBorder="1" applyAlignment="1">
      <alignment horizontal="right" vertical="top"/>
    </xf>
    <xf numFmtId="164" fontId="15" fillId="0" borderId="42" xfId="6" applyNumberFormat="1" applyFont="1" applyBorder="1" applyAlignment="1">
      <alignment horizontal="right" vertical="top"/>
    </xf>
    <xf numFmtId="164" fontId="15" fillId="0" borderId="43" xfId="6" applyNumberFormat="1" applyFont="1" applyBorder="1" applyAlignment="1">
      <alignment horizontal="right" vertical="top"/>
    </xf>
    <xf numFmtId="0" fontId="15" fillId="0" borderId="46" xfId="6" applyFont="1" applyBorder="1" applyAlignment="1">
      <alignment horizontal="left" vertical="top" wrapText="1"/>
    </xf>
    <xf numFmtId="164" fontId="15" fillId="0" borderId="47" xfId="6" applyNumberFormat="1" applyFont="1" applyBorder="1" applyAlignment="1">
      <alignment horizontal="right" vertical="top"/>
    </xf>
    <xf numFmtId="164" fontId="15" fillId="0" borderId="48" xfId="6" applyNumberFormat="1" applyFont="1" applyBorder="1" applyAlignment="1">
      <alignment horizontal="right" vertical="top"/>
    </xf>
    <xf numFmtId="164" fontId="15" fillId="0" borderId="49" xfId="6" applyNumberFormat="1" applyFont="1" applyBorder="1" applyAlignment="1">
      <alignment horizontal="right" vertical="top"/>
    </xf>
    <xf numFmtId="0" fontId="1" fillId="0" borderId="42" xfId="6" applyBorder="1" applyAlignment="1">
      <alignment horizontal="center" vertical="center"/>
    </xf>
    <xf numFmtId="164" fontId="15" fillId="0" borderId="19" xfId="6" applyNumberFormat="1" applyFont="1" applyBorder="1" applyAlignment="1">
      <alignment horizontal="right" vertical="top"/>
    </xf>
    <xf numFmtId="164" fontId="15" fillId="0" borderId="20" xfId="6" applyNumberFormat="1" applyFont="1" applyBorder="1" applyAlignment="1">
      <alignment horizontal="right" vertical="top"/>
    </xf>
    <xf numFmtId="164" fontId="15" fillId="0" borderId="10" xfId="6" applyNumberFormat="1" applyFont="1" applyBorder="1" applyAlignment="1">
      <alignment horizontal="right" vertical="top"/>
    </xf>
    <xf numFmtId="164" fontId="15" fillId="2" borderId="11" xfId="6" applyNumberFormat="1" applyFont="1" applyFill="1" applyBorder="1" applyAlignment="1">
      <alignment horizontal="right" vertical="top"/>
    </xf>
    <xf numFmtId="164" fontId="15" fillId="2" borderId="12" xfId="6" applyNumberFormat="1" applyFont="1" applyFill="1" applyBorder="1" applyAlignment="1">
      <alignment horizontal="right" vertical="top"/>
    </xf>
    <xf numFmtId="164" fontId="15" fillId="2" borderId="16" xfId="6" applyNumberFormat="1" applyFont="1" applyFill="1" applyBorder="1" applyAlignment="1">
      <alignment horizontal="right" vertical="top"/>
    </xf>
    <xf numFmtId="164" fontId="15" fillId="2" borderId="17" xfId="6" applyNumberFormat="1" applyFont="1" applyFill="1" applyBorder="1" applyAlignment="1">
      <alignment horizontal="right" vertical="top"/>
    </xf>
    <xf numFmtId="164" fontId="15" fillId="2" borderId="47" xfId="6" applyNumberFormat="1" applyFont="1" applyFill="1" applyBorder="1" applyAlignment="1">
      <alignment horizontal="right" vertical="top"/>
    </xf>
    <xf numFmtId="164" fontId="15" fillId="2" borderId="48" xfId="6" applyNumberFormat="1" applyFont="1" applyFill="1" applyBorder="1" applyAlignment="1">
      <alignment horizontal="right" vertical="top"/>
    </xf>
    <xf numFmtId="0" fontId="1" fillId="2" borderId="48" xfId="6" applyFill="1" applyBorder="1" applyAlignment="1">
      <alignment horizontal="center" vertical="center"/>
    </xf>
    <xf numFmtId="0" fontId="1" fillId="2" borderId="17" xfId="6" applyFill="1" applyBorder="1" applyAlignment="1">
      <alignment horizontal="center" vertical="center"/>
    </xf>
    <xf numFmtId="164" fontId="15" fillId="0" borderId="0" xfId="6" applyNumberFormat="1" applyFont="1" applyBorder="1" applyAlignment="1">
      <alignment horizontal="right" vertical="top"/>
    </xf>
    <xf numFmtId="0" fontId="11" fillId="0" borderId="1" xfId="2" applyFont="1" applyFill="1" applyBorder="1"/>
    <xf numFmtId="164" fontId="11" fillId="0" borderId="1" xfId="2" applyNumberFormat="1" applyFont="1" applyFill="1" applyBorder="1"/>
    <xf numFmtId="164" fontId="3" fillId="0" borderId="1" xfId="0" applyNumberFormat="1" applyFont="1" applyFill="1" applyBorder="1"/>
    <xf numFmtId="3" fontId="8" fillId="0" borderId="0" xfId="1" applyNumberFormat="1" applyFont="1" applyFill="1" applyBorder="1" applyAlignment="1">
      <alignment horizontal="right" vertical="center" wrapText="1"/>
    </xf>
    <xf numFmtId="164" fontId="15" fillId="0" borderId="0" xfId="4" applyNumberFormat="1" applyFont="1" applyBorder="1" applyAlignment="1">
      <alignment horizontal="right" vertical="top"/>
    </xf>
    <xf numFmtId="164" fontId="15" fillId="0" borderId="0" xfId="4" applyNumberFormat="1" applyFont="1" applyFill="1" applyBorder="1" applyAlignment="1">
      <alignment horizontal="right" vertical="top"/>
    </xf>
    <xf numFmtId="0" fontId="15" fillId="0" borderId="36" xfId="5" applyFont="1" applyBorder="1" applyAlignment="1">
      <alignment horizontal="left" vertical="top" wrapText="1"/>
    </xf>
    <xf numFmtId="0" fontId="1" fillId="0" borderId="14" xfId="5" applyFont="1" applyBorder="1" applyAlignment="1">
      <alignment horizontal="center" vertical="center"/>
    </xf>
    <xf numFmtId="0" fontId="15" fillId="0" borderId="37" xfId="5" applyFont="1" applyBorder="1" applyAlignment="1">
      <alignment horizontal="left" vertical="top" wrapText="1"/>
    </xf>
    <xf numFmtId="0" fontId="1" fillId="0" borderId="7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/>
    </xf>
    <xf numFmtId="0" fontId="15" fillId="0" borderId="0" xfId="5" applyFont="1" applyBorder="1" applyAlignment="1">
      <alignment horizontal="left"/>
    </xf>
    <xf numFmtId="0" fontId="1" fillId="0" borderId="4" xfId="5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/>
    </xf>
    <xf numFmtId="0" fontId="1" fillId="0" borderId="6" xfId="5" applyFont="1" applyBorder="1" applyAlignment="1">
      <alignment horizontal="center" vertical="center"/>
    </xf>
    <xf numFmtId="0" fontId="15" fillId="0" borderId="33" xfId="5" applyFont="1" applyBorder="1" applyAlignment="1">
      <alignment horizontal="center" wrapText="1"/>
    </xf>
    <xf numFmtId="0" fontId="1" fillId="0" borderId="23" xfId="5" applyFont="1" applyBorder="1" applyAlignment="1">
      <alignment horizontal="center" vertical="center"/>
    </xf>
    <xf numFmtId="0" fontId="1" fillId="0" borderId="34" xfId="5" applyFont="1" applyBorder="1" applyAlignment="1">
      <alignment horizontal="center" vertical="center"/>
    </xf>
    <xf numFmtId="0" fontId="15" fillId="0" borderId="35" xfId="5" applyFont="1" applyBorder="1" applyAlignment="1">
      <alignment horizontal="center" wrapText="1"/>
    </xf>
    <xf numFmtId="0" fontId="1" fillId="0" borderId="10" xfId="5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distributed"/>
    </xf>
    <xf numFmtId="0" fontId="4" fillId="0" borderId="1" xfId="1" applyFont="1" applyFill="1" applyBorder="1" applyAlignment="1">
      <alignment horizontal="center" vertical="center"/>
    </xf>
    <xf numFmtId="0" fontId="9" fillId="0" borderId="3" xfId="0" applyFont="1" applyFill="1" applyBorder="1"/>
    <xf numFmtId="0" fontId="4" fillId="0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15" fillId="0" borderId="44" xfId="6" applyFont="1" applyBorder="1" applyAlignment="1">
      <alignment horizontal="left" vertical="top" wrapText="1"/>
    </xf>
    <xf numFmtId="0" fontId="1" fillId="0" borderId="14" xfId="6" applyFont="1" applyBorder="1" applyAlignment="1">
      <alignment horizontal="center" vertical="center"/>
    </xf>
    <xf numFmtId="0" fontId="1" fillId="0" borderId="39" xfId="6" applyFont="1" applyBorder="1" applyAlignment="1">
      <alignment horizontal="center" vertical="center"/>
    </xf>
    <xf numFmtId="0" fontId="15" fillId="0" borderId="45" xfId="6" applyFont="1" applyBorder="1" applyAlignment="1">
      <alignment horizontal="left" vertical="top" wrapText="1"/>
    </xf>
    <xf numFmtId="0" fontId="1" fillId="0" borderId="0" xfId="6" applyFont="1" applyBorder="1" applyAlignment="1">
      <alignment horizontal="center" vertical="center"/>
    </xf>
    <xf numFmtId="0" fontId="15" fillId="0" borderId="40" xfId="6" applyFont="1" applyBorder="1" applyAlignment="1">
      <alignment horizontal="left" vertical="top" wrapText="1"/>
    </xf>
    <xf numFmtId="0" fontId="1" fillId="0" borderId="40" xfId="6" applyFont="1" applyBorder="1" applyAlignment="1">
      <alignment horizontal="center" vertical="center"/>
    </xf>
    <xf numFmtId="0" fontId="15" fillId="0" borderId="50" xfId="6" applyFont="1" applyBorder="1" applyAlignment="1">
      <alignment horizontal="left" vertical="top" wrapText="1"/>
    </xf>
    <xf numFmtId="0" fontId="1" fillId="0" borderId="6" xfId="6" applyFont="1" applyBorder="1" applyAlignment="1">
      <alignment horizontal="center" vertical="center"/>
    </xf>
    <xf numFmtId="0" fontId="15" fillId="0" borderId="7" xfId="6" applyFont="1" applyBorder="1" applyAlignment="1">
      <alignment horizontal="left" vertical="top" wrapText="1"/>
    </xf>
    <xf numFmtId="0" fontId="1" fillId="0" borderId="7" xfId="6" applyFont="1" applyBorder="1" applyAlignment="1">
      <alignment horizontal="center" vertical="center"/>
    </xf>
    <xf numFmtId="0" fontId="15" fillId="0" borderId="38" xfId="6" applyFont="1" applyBorder="1" applyAlignment="1">
      <alignment horizontal="left" vertical="top" wrapText="1"/>
    </xf>
    <xf numFmtId="0" fontId="15" fillId="0" borderId="21" xfId="6" applyFont="1" applyBorder="1" applyAlignment="1">
      <alignment horizontal="left" vertical="top" wrapText="1"/>
    </xf>
    <xf numFmtId="0" fontId="16" fillId="0" borderId="0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left"/>
    </xf>
    <xf numFmtId="0" fontId="15" fillId="0" borderId="4" xfId="6" applyFont="1" applyBorder="1" applyAlignment="1">
      <alignment horizontal="left" vertical="top" wrapText="1"/>
    </xf>
    <xf numFmtId="0" fontId="1" fillId="0" borderId="21" xfId="6" applyFont="1" applyBorder="1" applyAlignment="1">
      <alignment horizontal="center" vertical="center"/>
    </xf>
    <xf numFmtId="0" fontId="1" fillId="0" borderId="5" xfId="6" applyFont="1" applyBorder="1" applyAlignment="1">
      <alignment horizontal="center" vertical="center"/>
    </xf>
    <xf numFmtId="0" fontId="1" fillId="0" borderId="30" xfId="6" applyFont="1" applyBorder="1" applyAlignment="1">
      <alignment horizontal="center" vertical="center"/>
    </xf>
    <xf numFmtId="0" fontId="15" fillId="0" borderId="33" xfId="6" applyFont="1" applyBorder="1" applyAlignment="1">
      <alignment horizontal="center" wrapText="1"/>
    </xf>
    <xf numFmtId="0" fontId="1" fillId="0" borderId="34" xfId="6" applyFont="1" applyBorder="1" applyAlignment="1">
      <alignment horizontal="center" vertical="center"/>
    </xf>
    <xf numFmtId="0" fontId="15" fillId="0" borderId="35" xfId="6" applyFont="1" applyBorder="1" applyAlignment="1">
      <alignment horizontal="center" wrapText="1"/>
    </xf>
    <xf numFmtId="0" fontId="1" fillId="0" borderId="10" xfId="6" applyFont="1" applyBorder="1" applyAlignment="1">
      <alignment horizontal="center" vertical="center"/>
    </xf>
    <xf numFmtId="0" fontId="13" fillId="0" borderId="28" xfId="4" applyFont="1" applyBorder="1" applyAlignment="1">
      <alignment horizontal="center" wrapText="1"/>
    </xf>
    <xf numFmtId="0" fontId="12" fillId="0" borderId="26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4" xfId="4" applyBorder="1" applyAlignment="1">
      <alignment horizontal="center" vertical="center" wrapText="1"/>
    </xf>
    <xf numFmtId="0" fontId="12" fillId="0" borderId="21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wrapText="1"/>
    </xf>
    <xf numFmtId="0" fontId="12" fillId="0" borderId="23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wrapText="1"/>
    </xf>
    <xf numFmtId="0" fontId="13" fillId="0" borderId="27" xfId="4" applyFont="1" applyBorder="1" applyAlignment="1">
      <alignment horizontal="center" wrapText="1"/>
    </xf>
    <xf numFmtId="0" fontId="13" fillId="0" borderId="0" xfId="4" applyFont="1" applyBorder="1" applyAlignment="1">
      <alignment horizontal="left" vertical="top" wrapText="1"/>
    </xf>
    <xf numFmtId="0" fontId="13" fillId="0" borderId="32" xfId="4" applyFont="1" applyBorder="1" applyAlignment="1">
      <alignment horizontal="left" vertical="top" wrapText="1"/>
    </xf>
    <xf numFmtId="0" fontId="13" fillId="0" borderId="21" xfId="4" applyFont="1" applyBorder="1" applyAlignment="1">
      <alignment horizontal="left" vertical="top" wrapText="1"/>
    </xf>
  </cellXfs>
  <cellStyles count="7">
    <cellStyle name="Normal" xfId="0" builtinId="0"/>
    <cellStyle name="Normal 10 2" xfId="1"/>
    <cellStyle name="Normal 2" xfId="2"/>
    <cellStyle name="Normal_12.14-9" xfId="5"/>
    <cellStyle name="Normal_12.14-9_1" xfId="3"/>
    <cellStyle name="Normal_Hoja1" xfId="6"/>
    <cellStyle name="Normal_Hoja1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251980</xdr:colOff>
      <xdr:row>2</xdr:row>
      <xdr:rowOff>154998</xdr:rowOff>
    </xdr:from>
    <xdr:to>
      <xdr:col>41</xdr:col>
      <xdr:colOff>467694</xdr:colOff>
      <xdr:row>4</xdr:row>
      <xdr:rowOff>111751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505" y="335973"/>
          <a:ext cx="796739" cy="3853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88"/>
  <sheetViews>
    <sheetView showGridLines="0" tabSelected="1" topLeftCell="A3" workbookViewId="0">
      <selection activeCell="A5" sqref="A5:AQ5"/>
    </sheetView>
  </sheetViews>
  <sheetFormatPr baseColWidth="10" defaultColWidth="11.42578125" defaultRowHeight="17.25" customHeight="1"/>
  <cols>
    <col min="1" max="1" width="22.5703125" style="2" customWidth="1"/>
    <col min="2" max="43" width="8.7109375" style="2" customWidth="1"/>
    <col min="44" max="16384" width="11.42578125" style="2"/>
  </cols>
  <sheetData>
    <row r="2" spans="1:48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8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48" ht="17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</row>
    <row r="5" spans="1:48" ht="17.25" customHeight="1">
      <c r="A5" s="125" t="s">
        <v>73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1:48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48" s="3" customFormat="1" ht="17.25" customHeight="1">
      <c r="A7" s="131" t="s">
        <v>27</v>
      </c>
      <c r="B7" s="126">
        <v>2007</v>
      </c>
      <c r="C7" s="126"/>
      <c r="D7" s="126"/>
      <c r="E7" s="126">
        <v>2008</v>
      </c>
      <c r="F7" s="126"/>
      <c r="G7" s="126"/>
      <c r="H7" s="126">
        <v>2009</v>
      </c>
      <c r="I7" s="126"/>
      <c r="J7" s="126"/>
      <c r="K7" s="126">
        <v>2010</v>
      </c>
      <c r="L7" s="126"/>
      <c r="M7" s="126"/>
      <c r="N7" s="126">
        <v>2011</v>
      </c>
      <c r="O7" s="126"/>
      <c r="P7" s="126"/>
      <c r="Q7" s="126">
        <v>2012</v>
      </c>
      <c r="R7" s="126"/>
      <c r="S7" s="126"/>
      <c r="T7" s="126">
        <v>2013</v>
      </c>
      <c r="U7" s="126"/>
      <c r="V7" s="126"/>
      <c r="W7" s="126">
        <v>2014</v>
      </c>
      <c r="X7" s="126"/>
      <c r="Y7" s="126"/>
      <c r="Z7" s="126">
        <v>2015</v>
      </c>
      <c r="AA7" s="126"/>
      <c r="AB7" s="126"/>
      <c r="AC7" s="126">
        <v>2016</v>
      </c>
      <c r="AD7" s="126"/>
      <c r="AE7" s="126"/>
      <c r="AF7" s="126">
        <v>2017</v>
      </c>
      <c r="AG7" s="126"/>
      <c r="AH7" s="126"/>
      <c r="AI7" s="126">
        <v>2018</v>
      </c>
      <c r="AJ7" s="126"/>
      <c r="AK7" s="126"/>
      <c r="AL7" s="126">
        <v>2019</v>
      </c>
      <c r="AM7" s="126"/>
      <c r="AN7" s="126"/>
      <c r="AO7" s="126" t="s">
        <v>22</v>
      </c>
      <c r="AP7" s="126"/>
      <c r="AQ7" s="126"/>
    </row>
    <row r="8" spans="1:48" s="3" customFormat="1" ht="17.25" customHeight="1">
      <c r="A8" s="132"/>
      <c r="B8" s="127" t="s">
        <v>9</v>
      </c>
      <c r="C8" s="124" t="s">
        <v>25</v>
      </c>
      <c r="D8" s="124"/>
      <c r="E8" s="127" t="s">
        <v>9</v>
      </c>
      <c r="F8" s="124" t="s">
        <v>25</v>
      </c>
      <c r="G8" s="124"/>
      <c r="H8" s="127" t="s">
        <v>9</v>
      </c>
      <c r="I8" s="124" t="s">
        <v>25</v>
      </c>
      <c r="J8" s="124"/>
      <c r="K8" s="127" t="s">
        <v>9</v>
      </c>
      <c r="L8" s="124" t="s">
        <v>25</v>
      </c>
      <c r="M8" s="124"/>
      <c r="N8" s="127" t="s">
        <v>9</v>
      </c>
      <c r="O8" s="124" t="s">
        <v>25</v>
      </c>
      <c r="P8" s="124"/>
      <c r="Q8" s="127" t="s">
        <v>9</v>
      </c>
      <c r="R8" s="124" t="s">
        <v>25</v>
      </c>
      <c r="S8" s="124"/>
      <c r="T8" s="127" t="s">
        <v>9</v>
      </c>
      <c r="U8" s="124" t="s">
        <v>25</v>
      </c>
      <c r="V8" s="124"/>
      <c r="W8" s="127" t="s">
        <v>9</v>
      </c>
      <c r="X8" s="124" t="s">
        <v>25</v>
      </c>
      <c r="Y8" s="124"/>
      <c r="Z8" s="127" t="s">
        <v>9</v>
      </c>
      <c r="AA8" s="124" t="s">
        <v>25</v>
      </c>
      <c r="AB8" s="124"/>
      <c r="AC8" s="127" t="s">
        <v>9</v>
      </c>
      <c r="AD8" s="124" t="s">
        <v>25</v>
      </c>
      <c r="AE8" s="124"/>
      <c r="AF8" s="127" t="s">
        <v>9</v>
      </c>
      <c r="AG8" s="124" t="s">
        <v>25</v>
      </c>
      <c r="AH8" s="124"/>
      <c r="AI8" s="127" t="s">
        <v>9</v>
      </c>
      <c r="AJ8" s="124" t="s">
        <v>25</v>
      </c>
      <c r="AK8" s="124"/>
      <c r="AL8" s="127" t="s">
        <v>9</v>
      </c>
      <c r="AM8" s="124" t="s">
        <v>25</v>
      </c>
      <c r="AN8" s="124"/>
      <c r="AO8" s="127" t="s">
        <v>9</v>
      </c>
      <c r="AP8" s="124" t="s">
        <v>25</v>
      </c>
      <c r="AQ8" s="124"/>
      <c r="AV8" s="17"/>
    </row>
    <row r="9" spans="1:48" s="3" customFormat="1" ht="17.25" customHeight="1">
      <c r="A9" s="133"/>
      <c r="B9" s="129"/>
      <c r="C9" s="66" t="s">
        <v>10</v>
      </c>
      <c r="D9" s="66" t="s">
        <v>11</v>
      </c>
      <c r="E9" s="129"/>
      <c r="F9" s="66" t="s">
        <v>10</v>
      </c>
      <c r="G9" s="66" t="s">
        <v>11</v>
      </c>
      <c r="H9" s="129"/>
      <c r="I9" s="65" t="s">
        <v>10</v>
      </c>
      <c r="J9" s="66" t="s">
        <v>11</v>
      </c>
      <c r="K9" s="129"/>
      <c r="L9" s="65" t="s">
        <v>10</v>
      </c>
      <c r="M9" s="66" t="s">
        <v>11</v>
      </c>
      <c r="N9" s="129"/>
      <c r="O9" s="65" t="s">
        <v>10</v>
      </c>
      <c r="P9" s="66" t="s">
        <v>11</v>
      </c>
      <c r="Q9" s="129"/>
      <c r="R9" s="65" t="s">
        <v>10</v>
      </c>
      <c r="S9" s="66" t="s">
        <v>11</v>
      </c>
      <c r="T9" s="129"/>
      <c r="U9" s="65" t="s">
        <v>10</v>
      </c>
      <c r="V9" s="66" t="s">
        <v>11</v>
      </c>
      <c r="W9" s="129"/>
      <c r="X9" s="65" t="s">
        <v>10</v>
      </c>
      <c r="Y9" s="66" t="s">
        <v>11</v>
      </c>
      <c r="Z9" s="129"/>
      <c r="AA9" s="65" t="s">
        <v>10</v>
      </c>
      <c r="AB9" s="66" t="s">
        <v>11</v>
      </c>
      <c r="AC9" s="129"/>
      <c r="AD9" s="65" t="s">
        <v>10</v>
      </c>
      <c r="AE9" s="66" t="s">
        <v>11</v>
      </c>
      <c r="AF9" s="129"/>
      <c r="AG9" s="65" t="s">
        <v>10</v>
      </c>
      <c r="AH9" s="66" t="s">
        <v>11</v>
      </c>
      <c r="AI9" s="128"/>
      <c r="AJ9" s="65" t="s">
        <v>10</v>
      </c>
      <c r="AK9" s="66" t="s">
        <v>11</v>
      </c>
      <c r="AL9" s="128"/>
      <c r="AM9" s="65" t="s">
        <v>10</v>
      </c>
      <c r="AN9" s="66" t="s">
        <v>11</v>
      </c>
      <c r="AO9" s="128"/>
      <c r="AP9" s="65" t="s">
        <v>10</v>
      </c>
      <c r="AQ9" s="66" t="s">
        <v>11</v>
      </c>
      <c r="AV9" s="17"/>
    </row>
    <row r="10" spans="1:48" s="3" customFormat="1" ht="12.75" customHeight="1">
      <c r="A10" s="4" t="s">
        <v>9</v>
      </c>
      <c r="B10" s="5">
        <f t="shared" ref="B10:G10" si="0">+B11+B16+B21+B26+B32+B38+B44+B50+B54+B59</f>
        <v>334</v>
      </c>
      <c r="C10" s="5">
        <f t="shared" si="0"/>
        <v>288</v>
      </c>
      <c r="D10" s="5">
        <f t="shared" si="0"/>
        <v>46</v>
      </c>
      <c r="E10" s="5">
        <f t="shared" si="0"/>
        <v>370</v>
      </c>
      <c r="F10" s="5">
        <f t="shared" si="0"/>
        <v>311</v>
      </c>
      <c r="G10" s="5">
        <f t="shared" si="0"/>
        <v>59</v>
      </c>
      <c r="H10" s="61">
        <f>+H11+H16+H21+H26+H32+H38+H44+H50+H54+H59</f>
        <v>335</v>
      </c>
      <c r="I10" s="61">
        <f t="shared" ref="I10:M10" si="1">+I11+I16+I21+I26+I32+I38+I44+I50+I54+I59</f>
        <v>280</v>
      </c>
      <c r="J10" s="61">
        <f t="shared" si="1"/>
        <v>55</v>
      </c>
      <c r="K10" s="5">
        <f t="shared" si="1"/>
        <v>320</v>
      </c>
      <c r="L10" s="5">
        <f t="shared" si="1"/>
        <v>259</v>
      </c>
      <c r="M10" s="5">
        <f t="shared" si="1"/>
        <v>61</v>
      </c>
      <c r="N10" s="5">
        <f>+N11+N16+N21+N32+N26+N38+N44+N50+N54+N59</f>
        <v>349</v>
      </c>
      <c r="O10" s="5">
        <f>+O11+O16+O21+O26+O32+O38+O44+O50+O54+O59</f>
        <v>294</v>
      </c>
      <c r="P10" s="5">
        <f>+P11+P16+P21+P26+P32+P38+P44+P50+P54+P59</f>
        <v>55</v>
      </c>
      <c r="Q10" s="5">
        <f>+Q11+Q16+Q21+Q26+Q32+Q38+Q44+Q50+Q54+Q59</f>
        <v>338</v>
      </c>
      <c r="R10" s="5">
        <v>2067</v>
      </c>
      <c r="S10" s="5">
        <v>201</v>
      </c>
      <c r="T10" s="5">
        <f>+T11+T16+T21+T26+T32+T38+T44+T50+T54+T59</f>
        <v>330</v>
      </c>
      <c r="U10" s="5">
        <f>+U11+U16+U21+U26+U32+U38+U44+U50+U54+U59</f>
        <v>278</v>
      </c>
      <c r="V10" s="5">
        <f>+V11+V16+V21+V26+V32+V38+V44+V50+V54+V59</f>
        <v>52</v>
      </c>
      <c r="W10" s="60">
        <v>1810</v>
      </c>
      <c r="X10" s="60"/>
      <c r="Y10" s="60">
        <v>190</v>
      </c>
      <c r="Z10" s="5">
        <f>+Z11+Z16+Z21+Z26+Z32+Z38+Z44+Z50+Z54+Z59</f>
        <v>293</v>
      </c>
      <c r="AA10" s="5">
        <f>+AA11+AA16+AA21+AA26+AA32+AA38+AA44+AA50+AA54</f>
        <v>225</v>
      </c>
      <c r="AB10" s="5">
        <f>+AB11+AB16+AB21+AB26+AB32+AB38+AB44+AB50+AB54</f>
        <v>41</v>
      </c>
      <c r="AC10" s="5">
        <f t="shared" ref="AC10:AK10" si="2">+AC11+AC16+AC21+AC26+AC32+AC38+AC44+AC50+AC54+AC59</f>
        <v>324</v>
      </c>
      <c r="AD10" s="5">
        <f t="shared" si="2"/>
        <v>284</v>
      </c>
      <c r="AE10" s="5">
        <f t="shared" si="2"/>
        <v>40</v>
      </c>
      <c r="AF10" s="5">
        <f t="shared" si="2"/>
        <v>326</v>
      </c>
      <c r="AG10" s="5">
        <f t="shared" si="2"/>
        <v>257</v>
      </c>
      <c r="AH10" s="5">
        <f t="shared" si="2"/>
        <v>69</v>
      </c>
      <c r="AI10" s="5">
        <f t="shared" si="2"/>
        <v>251</v>
      </c>
      <c r="AJ10" s="5">
        <f t="shared" si="2"/>
        <v>229</v>
      </c>
      <c r="AK10" s="5">
        <f t="shared" si="2"/>
        <v>22</v>
      </c>
      <c r="AL10" s="5">
        <v>1232</v>
      </c>
      <c r="AM10" s="5">
        <f>+AM11+AM16+AM21+AM26+AM32+AM38+AM44+AM50+AM54+AM59</f>
        <v>225</v>
      </c>
      <c r="AN10" s="5">
        <f>+AN11+AN16+AN21+AN26+AN32+AN38+AN44+AN50+AN54+AN59</f>
        <v>41</v>
      </c>
      <c r="AO10" s="5">
        <f>+AO11+AO16+AO21+AO26+AO32+AO38+AO44+AO50+AO54+AO59</f>
        <v>272</v>
      </c>
      <c r="AP10" s="5">
        <f>+AP11+AP16+AP21+AP26+AP32+AP38+AP44+AP50+AP54+AP59</f>
        <v>234</v>
      </c>
      <c r="AQ10" s="5">
        <f>+AQ11+AQ16+AQ21+AQ26+AQ32+AQ38+AQ44+AQ50+AQ54+AQ59</f>
        <v>38</v>
      </c>
      <c r="AV10" s="17"/>
    </row>
    <row r="11" spans="1:48" s="3" customFormat="1" ht="12.75" customHeight="1">
      <c r="A11" s="4" t="s">
        <v>20</v>
      </c>
      <c r="B11" s="5">
        <f>+C11+D11</f>
        <v>77</v>
      </c>
      <c r="C11" s="5">
        <f>SUM(C12:C13)</f>
        <v>58</v>
      </c>
      <c r="D11" s="5">
        <f>SUM(D12:D13)</f>
        <v>19</v>
      </c>
      <c r="E11" s="5">
        <f>+F11+G11</f>
        <v>98</v>
      </c>
      <c r="F11" s="5">
        <f>SUM(F12:F13)</f>
        <v>84</v>
      </c>
      <c r="G11" s="5">
        <f>SUM(G12:G13)</f>
        <v>14</v>
      </c>
      <c r="H11" s="5">
        <f>+I11+J11</f>
        <v>67</v>
      </c>
      <c r="I11" s="5">
        <f>SUM(I12:I13)</f>
        <v>55</v>
      </c>
      <c r="J11" s="5">
        <f>SUM(J12:J13)</f>
        <v>12</v>
      </c>
      <c r="K11" s="5">
        <f>+L11+M11</f>
        <v>67</v>
      </c>
      <c r="L11" s="5">
        <f>SUM(L12:L13)</f>
        <v>58</v>
      </c>
      <c r="M11" s="5">
        <f>SUM(M12:M13)</f>
        <v>9</v>
      </c>
      <c r="N11" s="5">
        <f>+O11+P11</f>
        <v>70</v>
      </c>
      <c r="O11" s="5">
        <f>SUM(O12:O13)</f>
        <v>55</v>
      </c>
      <c r="P11" s="5">
        <f>SUM(P12:P13)</f>
        <v>15</v>
      </c>
      <c r="Q11" s="5">
        <f>+R11+S11</f>
        <v>80</v>
      </c>
      <c r="R11" s="5">
        <f>SUM(R12:R13)</f>
        <v>70</v>
      </c>
      <c r="S11" s="5">
        <f>SUM(S12:S13)</f>
        <v>10</v>
      </c>
      <c r="T11" s="5">
        <f>+U11+V11</f>
        <v>83</v>
      </c>
      <c r="U11" s="5">
        <f>SUM(U12:U13)</f>
        <v>72</v>
      </c>
      <c r="V11" s="5">
        <f>SUM(V12:V13)</f>
        <v>11</v>
      </c>
      <c r="W11" s="5">
        <f>+X11+Y11</f>
        <v>78</v>
      </c>
      <c r="X11" s="5">
        <f>SUM(X12:X13)</f>
        <v>60</v>
      </c>
      <c r="Y11" s="5">
        <f>SUM(Y12:Y13)</f>
        <v>18</v>
      </c>
      <c r="Z11" s="5">
        <f>+AA11+AB11</f>
        <v>77</v>
      </c>
      <c r="AA11" s="5">
        <f>SUM(AA12:AA13)</f>
        <v>63</v>
      </c>
      <c r="AB11" s="5">
        <f>SUM(AB12:AB13)</f>
        <v>14</v>
      </c>
      <c r="AC11" s="5">
        <f>+AD11+AE11</f>
        <v>65</v>
      </c>
      <c r="AD11" s="5">
        <f>SUM(AD12:AD14)</f>
        <v>59</v>
      </c>
      <c r="AE11" s="5">
        <f>SUM(AE12:AE14)</f>
        <v>6</v>
      </c>
      <c r="AF11" s="5">
        <f>+AG11+AH11</f>
        <v>56</v>
      </c>
      <c r="AG11" s="5">
        <f>SUM(AG12:AG13)</f>
        <v>47</v>
      </c>
      <c r="AH11" s="5">
        <f>SUM(AH12:AH13)</f>
        <v>9</v>
      </c>
      <c r="AI11" s="6">
        <f>+AJ11+AK11</f>
        <v>62</v>
      </c>
      <c r="AJ11" s="6">
        <f>SUM(AJ12:AJ13)</f>
        <v>52</v>
      </c>
      <c r="AK11" s="6">
        <f>SUM(AK12:AK13)</f>
        <v>10</v>
      </c>
      <c r="AL11" s="5">
        <f>+AM11+AN11</f>
        <v>57</v>
      </c>
      <c r="AM11" s="5">
        <f>SUM(AM12:AM13)</f>
        <v>46</v>
      </c>
      <c r="AN11" s="5">
        <f>SUM(AN12:AN13)</f>
        <v>11</v>
      </c>
      <c r="AO11" s="5">
        <f>+AP11+AQ11</f>
        <v>57</v>
      </c>
      <c r="AP11" s="5">
        <f>SUM(AP12:AP13)</f>
        <v>47</v>
      </c>
      <c r="AQ11" s="5">
        <f>SUM(AQ12:AQ13)</f>
        <v>10</v>
      </c>
      <c r="AT11" s="63"/>
      <c r="AV11" s="17"/>
    </row>
    <row r="12" spans="1:48" ht="12.75" customHeight="1">
      <c r="A12" s="7" t="s">
        <v>28</v>
      </c>
      <c r="B12" s="106">
        <f t="shared" ref="B12:B13" si="3">+C12+D12</f>
        <v>32</v>
      </c>
      <c r="C12" s="107">
        <v>23</v>
      </c>
      <c r="D12" s="107">
        <v>9</v>
      </c>
      <c r="E12" s="106">
        <f t="shared" ref="E12:E13" si="4">+F12+G12</f>
        <v>19</v>
      </c>
      <c r="F12" s="107">
        <v>16</v>
      </c>
      <c r="G12" s="107">
        <v>3</v>
      </c>
      <c r="H12" s="106">
        <f t="shared" ref="H12:H13" si="5">+I12+J12</f>
        <v>17</v>
      </c>
      <c r="I12" s="73">
        <v>14</v>
      </c>
      <c r="J12" s="73">
        <v>3</v>
      </c>
      <c r="K12" s="106">
        <f t="shared" ref="K12:K13" si="6">+L12+M12</f>
        <v>21</v>
      </c>
      <c r="L12" s="107">
        <v>18</v>
      </c>
      <c r="M12" s="107">
        <v>3</v>
      </c>
      <c r="N12" s="106">
        <f t="shared" ref="N12:N13" si="7">+O12+P12</f>
        <v>10</v>
      </c>
      <c r="O12" s="107">
        <v>5</v>
      </c>
      <c r="P12" s="107">
        <v>5</v>
      </c>
      <c r="Q12" s="106">
        <f t="shared" ref="Q12:Q13" si="8">+R12+S12</f>
        <v>16</v>
      </c>
      <c r="R12" s="107">
        <v>9</v>
      </c>
      <c r="S12" s="107">
        <v>7</v>
      </c>
      <c r="T12" s="106">
        <f t="shared" ref="T12:T13" si="9">+U12+V12</f>
        <v>19</v>
      </c>
      <c r="U12" s="108">
        <v>15</v>
      </c>
      <c r="V12" s="108">
        <v>4</v>
      </c>
      <c r="W12" s="106">
        <f t="shared" ref="W12:W13" si="10">+X12+Y12</f>
        <v>19</v>
      </c>
      <c r="X12" s="73">
        <v>17</v>
      </c>
      <c r="Y12" s="73">
        <v>2</v>
      </c>
      <c r="Z12" s="106">
        <f t="shared" ref="Z12:Z13" si="11">+AA12+AB12</f>
        <v>20</v>
      </c>
      <c r="AA12" s="107">
        <v>14</v>
      </c>
      <c r="AB12" s="107">
        <v>6</v>
      </c>
      <c r="AC12" s="106">
        <f t="shared" ref="AC12:AC13" si="12">+AD12+AE12</f>
        <v>11</v>
      </c>
      <c r="AD12" s="108">
        <v>10</v>
      </c>
      <c r="AE12" s="108">
        <v>1</v>
      </c>
      <c r="AF12" s="106">
        <f t="shared" ref="AF12:AF13" si="13">+AG12+AH12</f>
        <v>15</v>
      </c>
      <c r="AG12" s="107">
        <v>14</v>
      </c>
      <c r="AH12" s="107">
        <v>1</v>
      </c>
      <c r="AI12" s="9">
        <f t="shared" ref="AI12:AI13" si="14">+AJ12+AK12</f>
        <v>16</v>
      </c>
      <c r="AJ12" s="107">
        <v>14</v>
      </c>
      <c r="AK12" s="107">
        <v>2</v>
      </c>
      <c r="AL12" s="8">
        <v>129</v>
      </c>
      <c r="AM12" s="107">
        <v>3</v>
      </c>
      <c r="AN12" s="107">
        <v>2</v>
      </c>
      <c r="AO12" s="106">
        <f t="shared" ref="AO12:AO13" si="15">+AP12+AQ12</f>
        <v>12</v>
      </c>
      <c r="AP12" s="102">
        <v>8</v>
      </c>
      <c r="AQ12" s="102">
        <v>4</v>
      </c>
      <c r="AS12" s="15"/>
      <c r="AT12" s="63"/>
      <c r="AU12" s="15"/>
      <c r="AV12" s="17"/>
    </row>
    <row r="13" spans="1:48" ht="12.75" customHeight="1">
      <c r="A13" s="7" t="s">
        <v>29</v>
      </c>
      <c r="B13" s="106">
        <f t="shared" si="3"/>
        <v>45</v>
      </c>
      <c r="C13" s="107">
        <v>35</v>
      </c>
      <c r="D13" s="107">
        <v>10</v>
      </c>
      <c r="E13" s="106">
        <f t="shared" si="4"/>
        <v>79</v>
      </c>
      <c r="F13" s="107">
        <v>68</v>
      </c>
      <c r="G13" s="107">
        <v>11</v>
      </c>
      <c r="H13" s="106">
        <f t="shared" si="5"/>
        <v>50</v>
      </c>
      <c r="I13" s="73">
        <v>41</v>
      </c>
      <c r="J13" s="73">
        <v>9</v>
      </c>
      <c r="K13" s="106">
        <f t="shared" si="6"/>
        <v>46</v>
      </c>
      <c r="L13" s="107">
        <v>40</v>
      </c>
      <c r="M13" s="107">
        <v>6</v>
      </c>
      <c r="N13" s="106">
        <f t="shared" si="7"/>
        <v>60</v>
      </c>
      <c r="O13" s="107">
        <v>50</v>
      </c>
      <c r="P13" s="107">
        <v>10</v>
      </c>
      <c r="Q13" s="106">
        <f t="shared" si="8"/>
        <v>64</v>
      </c>
      <c r="R13" s="107">
        <v>61</v>
      </c>
      <c r="S13" s="107">
        <v>3</v>
      </c>
      <c r="T13" s="106">
        <f t="shared" si="9"/>
        <v>64</v>
      </c>
      <c r="U13" s="108">
        <v>57</v>
      </c>
      <c r="V13" s="108">
        <v>7</v>
      </c>
      <c r="W13" s="106">
        <f t="shared" si="10"/>
        <v>59</v>
      </c>
      <c r="X13" s="73">
        <v>43</v>
      </c>
      <c r="Y13" s="73">
        <v>16</v>
      </c>
      <c r="Z13" s="106">
        <f t="shared" si="11"/>
        <v>57</v>
      </c>
      <c r="AA13" s="107">
        <v>49</v>
      </c>
      <c r="AB13" s="107">
        <v>8</v>
      </c>
      <c r="AC13" s="106">
        <f t="shared" si="12"/>
        <v>53</v>
      </c>
      <c r="AD13" s="108">
        <v>48</v>
      </c>
      <c r="AE13" s="108">
        <v>5</v>
      </c>
      <c r="AF13" s="106">
        <f t="shared" si="13"/>
        <v>41</v>
      </c>
      <c r="AG13" s="107">
        <v>33</v>
      </c>
      <c r="AH13" s="107">
        <v>8</v>
      </c>
      <c r="AI13" s="9">
        <f t="shared" si="14"/>
        <v>46</v>
      </c>
      <c r="AJ13" s="107">
        <v>38</v>
      </c>
      <c r="AK13" s="107">
        <v>8</v>
      </c>
      <c r="AL13" s="8">
        <v>334</v>
      </c>
      <c r="AM13" s="107">
        <v>43</v>
      </c>
      <c r="AN13" s="107">
        <v>9</v>
      </c>
      <c r="AO13" s="106">
        <f t="shared" si="15"/>
        <v>45</v>
      </c>
      <c r="AP13" s="102">
        <v>39</v>
      </c>
      <c r="AQ13" s="102">
        <v>6</v>
      </c>
      <c r="AS13" s="63"/>
      <c r="AT13" s="63"/>
      <c r="AU13" s="63"/>
      <c r="AV13" s="17"/>
    </row>
    <row r="14" spans="1:48" ht="12.75" customHeight="1">
      <c r="A14" s="7" t="s">
        <v>72</v>
      </c>
      <c r="B14" s="106">
        <v>0</v>
      </c>
      <c r="C14" s="107">
        <v>0</v>
      </c>
      <c r="D14" s="107">
        <v>0</v>
      </c>
      <c r="E14" s="106">
        <v>0</v>
      </c>
      <c r="F14" s="107">
        <v>0</v>
      </c>
      <c r="G14" s="107">
        <v>0</v>
      </c>
      <c r="H14" s="106">
        <v>0</v>
      </c>
      <c r="I14" s="73">
        <v>0</v>
      </c>
      <c r="J14" s="73">
        <v>0</v>
      </c>
      <c r="K14" s="106">
        <v>0</v>
      </c>
      <c r="L14" s="107">
        <v>0</v>
      </c>
      <c r="M14" s="107">
        <v>0</v>
      </c>
      <c r="N14" s="106">
        <v>0</v>
      </c>
      <c r="O14" s="107">
        <v>0</v>
      </c>
      <c r="P14" s="107">
        <v>0</v>
      </c>
      <c r="Q14" s="106">
        <v>0</v>
      </c>
      <c r="R14" s="107">
        <v>0</v>
      </c>
      <c r="S14" s="107">
        <v>0</v>
      </c>
      <c r="T14" s="106">
        <v>0</v>
      </c>
      <c r="U14" s="108">
        <v>0</v>
      </c>
      <c r="V14" s="108">
        <v>0</v>
      </c>
      <c r="W14" s="106">
        <v>0</v>
      </c>
      <c r="X14" s="73">
        <v>0</v>
      </c>
      <c r="Y14" s="73">
        <v>0</v>
      </c>
      <c r="Z14" s="106">
        <v>0</v>
      </c>
      <c r="AA14" s="107">
        <v>0</v>
      </c>
      <c r="AB14" s="107">
        <v>0</v>
      </c>
      <c r="AC14" s="106">
        <v>1</v>
      </c>
      <c r="AD14" s="108">
        <v>1</v>
      </c>
      <c r="AE14" s="108">
        <v>0</v>
      </c>
      <c r="AF14" s="106">
        <v>0</v>
      </c>
      <c r="AG14" s="107">
        <v>0</v>
      </c>
      <c r="AH14" s="107">
        <v>0</v>
      </c>
      <c r="AI14" s="9">
        <v>0</v>
      </c>
      <c r="AJ14" s="107">
        <v>0</v>
      </c>
      <c r="AK14" s="107">
        <v>0</v>
      </c>
      <c r="AL14" s="8">
        <v>0</v>
      </c>
      <c r="AM14" s="107">
        <v>0</v>
      </c>
      <c r="AN14" s="107">
        <v>0</v>
      </c>
      <c r="AO14" s="106">
        <v>0</v>
      </c>
      <c r="AP14" s="102">
        <v>0</v>
      </c>
      <c r="AQ14" s="102">
        <v>0</v>
      </c>
      <c r="AS14" s="63"/>
      <c r="AT14" s="63"/>
      <c r="AU14" s="63"/>
      <c r="AV14" s="17"/>
    </row>
    <row r="15" spans="1:48" ht="6" customHeight="1">
      <c r="A15" s="7"/>
      <c r="B15" s="8"/>
      <c r="C15" s="8"/>
      <c r="D15" s="8"/>
      <c r="E15" s="8"/>
      <c r="F15" s="8"/>
      <c r="G15" s="8"/>
      <c r="H15" s="8"/>
      <c r="I15" s="72"/>
      <c r="J15" s="7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72"/>
      <c r="Y15" s="72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9"/>
      <c r="AK15" s="9"/>
      <c r="AL15" s="8"/>
      <c r="AM15" s="8"/>
      <c r="AN15" s="8"/>
      <c r="AO15" s="8"/>
      <c r="AP15" s="8"/>
      <c r="AQ15" s="8"/>
      <c r="AS15" s="63"/>
      <c r="AT15" s="63"/>
      <c r="AU15" s="63"/>
      <c r="AV15" s="17"/>
    </row>
    <row r="16" spans="1:48" s="3" customFormat="1" ht="12.75" customHeight="1">
      <c r="A16" s="4" t="s">
        <v>12</v>
      </c>
      <c r="B16" s="5">
        <f>+C16+D16</f>
        <v>69</v>
      </c>
      <c r="C16" s="5">
        <f>SUM(C17:C19)</f>
        <v>62</v>
      </c>
      <c r="D16" s="5">
        <f>SUM(D17:D19)</f>
        <v>7</v>
      </c>
      <c r="E16" s="5">
        <f>+F16+G16</f>
        <v>59</v>
      </c>
      <c r="F16" s="5">
        <f>SUM(F17:F19)</f>
        <v>47</v>
      </c>
      <c r="G16" s="5">
        <f>SUM(G17:G19)</f>
        <v>12</v>
      </c>
      <c r="H16" s="5">
        <f>+I16+J16</f>
        <v>71</v>
      </c>
      <c r="I16" s="61">
        <f>SUM(I17:I19)</f>
        <v>59</v>
      </c>
      <c r="J16" s="61">
        <f>SUM(J17:J19)</f>
        <v>12</v>
      </c>
      <c r="K16" s="5">
        <f>+L16+M16</f>
        <v>57</v>
      </c>
      <c r="L16" s="5">
        <f>SUM(L17:L19)</f>
        <v>52</v>
      </c>
      <c r="M16" s="5">
        <f>SUM(M17:M19)</f>
        <v>5</v>
      </c>
      <c r="N16" s="5">
        <f>+O16+P16</f>
        <v>65</v>
      </c>
      <c r="O16" s="5">
        <f>SUM(O17:O19)</f>
        <v>58</v>
      </c>
      <c r="P16" s="5">
        <f>SUM(P17:P19)</f>
        <v>7</v>
      </c>
      <c r="Q16" s="5">
        <f>+R16+S16</f>
        <v>54</v>
      </c>
      <c r="R16" s="5">
        <f>SUM(R17:R19)</f>
        <v>47</v>
      </c>
      <c r="S16" s="5">
        <f>SUM(S17:S19)</f>
        <v>7</v>
      </c>
      <c r="T16" s="5">
        <f>+U16+V16</f>
        <v>46</v>
      </c>
      <c r="U16" s="5">
        <f>SUM(U17:U19)</f>
        <v>38</v>
      </c>
      <c r="V16" s="5">
        <f>SUM(V17:V19)</f>
        <v>8</v>
      </c>
      <c r="W16" s="61">
        <f>X16+Y16</f>
        <v>38</v>
      </c>
      <c r="X16" s="61">
        <f>SUM(X17:X19)</f>
        <v>31</v>
      </c>
      <c r="Y16" s="61">
        <f>SUM(Y17:Y19)</f>
        <v>7</v>
      </c>
      <c r="Z16" s="5">
        <f>+AA16+AB16</f>
        <v>43</v>
      </c>
      <c r="AA16" s="5">
        <f>SUM(AA17:AA19)</f>
        <v>37</v>
      </c>
      <c r="AB16" s="5">
        <f>SUM(AB17:AB19)</f>
        <v>6</v>
      </c>
      <c r="AC16" s="5">
        <f>+AD16+AE16</f>
        <v>57</v>
      </c>
      <c r="AD16" s="5">
        <f>SUM(AD17:AD19)</f>
        <v>50</v>
      </c>
      <c r="AE16" s="5">
        <f>SUM(AE17:AE19)</f>
        <v>7</v>
      </c>
      <c r="AF16" s="5">
        <f>+AG16+AH16</f>
        <v>49</v>
      </c>
      <c r="AG16" s="5">
        <f>SUM(AG17:AG19)</f>
        <v>44</v>
      </c>
      <c r="AH16" s="5">
        <f>SUM(AH17:AH19)</f>
        <v>5</v>
      </c>
      <c r="AI16" s="6">
        <f>+AJ16+AK16</f>
        <v>36</v>
      </c>
      <c r="AJ16" s="6">
        <f>SUM(AJ17:AJ19)</f>
        <v>34</v>
      </c>
      <c r="AK16" s="6">
        <f>SUM(AK17:AK19)</f>
        <v>2</v>
      </c>
      <c r="AL16" s="5">
        <f>+AM16+AN16</f>
        <v>60</v>
      </c>
      <c r="AM16" s="5">
        <f>SUM(AM17:AM19)</f>
        <v>49</v>
      </c>
      <c r="AN16" s="5">
        <f>SUM(AN17:AN19)</f>
        <v>11</v>
      </c>
      <c r="AO16" s="5">
        <f>+AP16+AQ16</f>
        <v>40</v>
      </c>
      <c r="AP16" s="5">
        <f>SUM(AP17:AP19)</f>
        <v>31</v>
      </c>
      <c r="AQ16" s="5">
        <f>SUM(AQ17:AQ19)</f>
        <v>9</v>
      </c>
      <c r="AS16" s="63"/>
      <c r="AT16" s="63"/>
      <c r="AU16" s="63"/>
      <c r="AV16" s="17"/>
    </row>
    <row r="17" spans="1:48" ht="12.75" customHeight="1">
      <c r="A17" s="7" t="s">
        <v>30</v>
      </c>
      <c r="B17" s="106">
        <f t="shared" ref="B17:B19" si="16">+C17+D17</f>
        <v>9</v>
      </c>
      <c r="C17" s="107">
        <v>8</v>
      </c>
      <c r="D17" s="107">
        <v>1</v>
      </c>
      <c r="E17" s="106">
        <f t="shared" ref="E17:E19" si="17">+F17+G17</f>
        <v>12</v>
      </c>
      <c r="F17" s="107">
        <v>9</v>
      </c>
      <c r="G17" s="107">
        <v>3</v>
      </c>
      <c r="H17" s="106">
        <f t="shared" ref="H17:H19" si="18">+I17+J17</f>
        <v>4</v>
      </c>
      <c r="I17" s="107">
        <v>3</v>
      </c>
      <c r="J17" s="107">
        <v>1</v>
      </c>
      <c r="K17" s="106">
        <f t="shared" ref="K17:K19" si="19">+L17+M17</f>
        <v>4</v>
      </c>
      <c r="L17" s="107">
        <v>4</v>
      </c>
      <c r="M17" s="107">
        <v>0</v>
      </c>
      <c r="N17" s="106">
        <f t="shared" ref="N17:N19" si="20">+O17+P17</f>
        <v>8</v>
      </c>
      <c r="O17" s="107">
        <v>8</v>
      </c>
      <c r="P17" s="107">
        <v>0</v>
      </c>
      <c r="Q17" s="106">
        <f t="shared" ref="Q17:Q19" si="21">+R17+S17</f>
        <v>7</v>
      </c>
      <c r="R17" s="107">
        <v>6</v>
      </c>
      <c r="S17" s="107">
        <v>1</v>
      </c>
      <c r="T17" s="106">
        <f t="shared" ref="T17:T19" si="22">+U17+V17</f>
        <v>5</v>
      </c>
      <c r="U17" s="107">
        <v>5</v>
      </c>
      <c r="V17" s="107">
        <v>0</v>
      </c>
      <c r="W17" s="106">
        <f t="shared" ref="W17:W19" si="23">X17+Y17</f>
        <v>5</v>
      </c>
      <c r="X17" s="107">
        <v>5</v>
      </c>
      <c r="Y17" s="107">
        <v>0</v>
      </c>
      <c r="Z17" s="106">
        <f t="shared" ref="Z17:Z19" si="24">+AA17+AB17</f>
        <v>2</v>
      </c>
      <c r="AA17" s="107">
        <v>1</v>
      </c>
      <c r="AB17" s="107">
        <v>1</v>
      </c>
      <c r="AC17" s="106">
        <f t="shared" ref="AC17:AC19" si="25">+AD17+AE17</f>
        <v>7</v>
      </c>
      <c r="AD17" s="107">
        <v>7</v>
      </c>
      <c r="AE17" s="107">
        <v>0</v>
      </c>
      <c r="AF17" s="106">
        <f t="shared" ref="AF17:AF19" si="26">+AG17+AH17</f>
        <v>2</v>
      </c>
      <c r="AG17" s="107">
        <v>2</v>
      </c>
      <c r="AH17" s="107">
        <v>0</v>
      </c>
      <c r="AI17" s="106">
        <f t="shared" ref="AI17:AI19" si="27">+AJ17+AK17</f>
        <v>1</v>
      </c>
      <c r="AJ17" s="107">
        <v>1</v>
      </c>
      <c r="AK17" s="107">
        <v>0</v>
      </c>
      <c r="AL17" s="106">
        <f t="shared" ref="AL17:AL19" si="28">+AM17+AN17</f>
        <v>5</v>
      </c>
      <c r="AM17" s="107">
        <v>4</v>
      </c>
      <c r="AN17" s="107">
        <v>1</v>
      </c>
      <c r="AO17" s="106">
        <f t="shared" ref="AO17:AO19" si="29">+AP17+AQ17</f>
        <v>4</v>
      </c>
      <c r="AP17" s="107">
        <v>4</v>
      </c>
      <c r="AQ17" s="107">
        <v>0</v>
      </c>
      <c r="AS17" s="63"/>
      <c r="AT17" s="63"/>
      <c r="AU17" s="63"/>
      <c r="AV17" s="17"/>
    </row>
    <row r="18" spans="1:48" ht="12.75" customHeight="1">
      <c r="A18" s="7" t="s">
        <v>31</v>
      </c>
      <c r="B18" s="106">
        <f t="shared" si="16"/>
        <v>37</v>
      </c>
      <c r="C18" s="107">
        <v>32</v>
      </c>
      <c r="D18" s="107">
        <v>5</v>
      </c>
      <c r="E18" s="106">
        <f t="shared" si="17"/>
        <v>17</v>
      </c>
      <c r="F18" s="107">
        <v>14</v>
      </c>
      <c r="G18" s="107">
        <v>3</v>
      </c>
      <c r="H18" s="106">
        <f t="shared" si="18"/>
        <v>29</v>
      </c>
      <c r="I18" s="107">
        <v>22</v>
      </c>
      <c r="J18" s="107">
        <v>7</v>
      </c>
      <c r="K18" s="106">
        <f t="shared" si="19"/>
        <v>18</v>
      </c>
      <c r="L18" s="107">
        <v>15</v>
      </c>
      <c r="M18" s="107">
        <v>3</v>
      </c>
      <c r="N18" s="106">
        <f t="shared" si="20"/>
        <v>27</v>
      </c>
      <c r="O18" s="107">
        <v>23</v>
      </c>
      <c r="P18" s="107">
        <v>4</v>
      </c>
      <c r="Q18" s="106">
        <f t="shared" si="21"/>
        <v>19</v>
      </c>
      <c r="R18" s="107">
        <v>16</v>
      </c>
      <c r="S18" s="107">
        <v>3</v>
      </c>
      <c r="T18" s="106">
        <f t="shared" si="22"/>
        <v>17</v>
      </c>
      <c r="U18" s="107">
        <v>12</v>
      </c>
      <c r="V18" s="107">
        <v>5</v>
      </c>
      <c r="W18" s="106">
        <f t="shared" si="23"/>
        <v>15</v>
      </c>
      <c r="X18" s="107">
        <v>12</v>
      </c>
      <c r="Y18" s="107">
        <v>3</v>
      </c>
      <c r="Z18" s="106">
        <f t="shared" si="24"/>
        <v>19</v>
      </c>
      <c r="AA18" s="107">
        <v>17</v>
      </c>
      <c r="AB18" s="107">
        <v>2</v>
      </c>
      <c r="AC18" s="106">
        <f t="shared" si="25"/>
        <v>18</v>
      </c>
      <c r="AD18" s="107">
        <v>14</v>
      </c>
      <c r="AE18" s="107">
        <v>4</v>
      </c>
      <c r="AF18" s="106">
        <f t="shared" si="26"/>
        <v>22</v>
      </c>
      <c r="AG18" s="107">
        <v>18</v>
      </c>
      <c r="AH18" s="107">
        <v>4</v>
      </c>
      <c r="AI18" s="106">
        <f t="shared" si="27"/>
        <v>14</v>
      </c>
      <c r="AJ18" s="107">
        <v>14</v>
      </c>
      <c r="AK18" s="107">
        <v>0</v>
      </c>
      <c r="AL18" s="106">
        <f t="shared" si="28"/>
        <v>18</v>
      </c>
      <c r="AM18" s="107">
        <v>16</v>
      </c>
      <c r="AN18" s="107">
        <v>2</v>
      </c>
      <c r="AO18" s="106">
        <f t="shared" si="29"/>
        <v>20</v>
      </c>
      <c r="AP18" s="107">
        <v>17</v>
      </c>
      <c r="AQ18" s="107">
        <v>3</v>
      </c>
      <c r="AS18" s="64"/>
      <c r="AT18" s="63"/>
      <c r="AU18" s="63"/>
      <c r="AV18" s="17"/>
    </row>
    <row r="19" spans="1:48" ht="12.75" customHeight="1">
      <c r="A19" s="7" t="s">
        <v>32</v>
      </c>
      <c r="B19" s="106">
        <f t="shared" si="16"/>
        <v>23</v>
      </c>
      <c r="C19" s="107">
        <v>22</v>
      </c>
      <c r="D19" s="107">
        <v>1</v>
      </c>
      <c r="E19" s="106">
        <f t="shared" si="17"/>
        <v>30</v>
      </c>
      <c r="F19" s="107">
        <v>24</v>
      </c>
      <c r="G19" s="107">
        <v>6</v>
      </c>
      <c r="H19" s="106">
        <f t="shared" si="18"/>
        <v>38</v>
      </c>
      <c r="I19" s="107">
        <v>34</v>
      </c>
      <c r="J19" s="107">
        <v>4</v>
      </c>
      <c r="K19" s="106">
        <f t="shared" si="19"/>
        <v>35</v>
      </c>
      <c r="L19" s="107">
        <v>33</v>
      </c>
      <c r="M19" s="107">
        <v>2</v>
      </c>
      <c r="N19" s="106">
        <f t="shared" si="20"/>
        <v>30</v>
      </c>
      <c r="O19" s="107">
        <v>27</v>
      </c>
      <c r="P19" s="107">
        <v>3</v>
      </c>
      <c r="Q19" s="106">
        <f t="shared" si="21"/>
        <v>28</v>
      </c>
      <c r="R19" s="107">
        <v>25</v>
      </c>
      <c r="S19" s="107">
        <v>3</v>
      </c>
      <c r="T19" s="106">
        <f t="shared" si="22"/>
        <v>24</v>
      </c>
      <c r="U19" s="107">
        <v>21</v>
      </c>
      <c r="V19" s="107">
        <v>3</v>
      </c>
      <c r="W19" s="106">
        <f t="shared" si="23"/>
        <v>18</v>
      </c>
      <c r="X19" s="107">
        <v>14</v>
      </c>
      <c r="Y19" s="107">
        <v>4</v>
      </c>
      <c r="Z19" s="106">
        <f t="shared" si="24"/>
        <v>22</v>
      </c>
      <c r="AA19" s="107">
        <v>19</v>
      </c>
      <c r="AB19" s="107">
        <v>3</v>
      </c>
      <c r="AC19" s="106">
        <f t="shared" si="25"/>
        <v>32</v>
      </c>
      <c r="AD19" s="107">
        <v>29</v>
      </c>
      <c r="AE19" s="107">
        <v>3</v>
      </c>
      <c r="AF19" s="106">
        <f t="shared" si="26"/>
        <v>25</v>
      </c>
      <c r="AG19" s="107">
        <v>24</v>
      </c>
      <c r="AH19" s="107">
        <v>1</v>
      </c>
      <c r="AI19" s="106">
        <f t="shared" si="27"/>
        <v>21</v>
      </c>
      <c r="AJ19" s="107">
        <v>19</v>
      </c>
      <c r="AK19" s="107">
        <v>2</v>
      </c>
      <c r="AL19" s="106">
        <f t="shared" si="28"/>
        <v>37</v>
      </c>
      <c r="AM19" s="107">
        <v>29</v>
      </c>
      <c r="AN19" s="107">
        <v>8</v>
      </c>
      <c r="AO19" s="106">
        <f t="shared" si="29"/>
        <v>16</v>
      </c>
      <c r="AP19" s="107">
        <v>10</v>
      </c>
      <c r="AQ19" s="107">
        <v>6</v>
      </c>
      <c r="AS19" s="63"/>
      <c r="AT19" s="63"/>
      <c r="AU19" s="63"/>
      <c r="AV19" s="17"/>
    </row>
    <row r="20" spans="1:48" ht="4.5" customHeight="1">
      <c r="A20" s="7"/>
      <c r="B20" s="8"/>
      <c r="C20" s="8"/>
      <c r="D20" s="8"/>
      <c r="E20" s="8"/>
      <c r="F20" s="8"/>
      <c r="G20" s="8"/>
      <c r="H20" s="8"/>
      <c r="I20" s="72"/>
      <c r="J20" s="7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2"/>
      <c r="Y20" s="72"/>
      <c r="Z20" s="8"/>
      <c r="AA20" s="8"/>
      <c r="AB20" s="8"/>
      <c r="AC20" s="8"/>
      <c r="AD20" s="8"/>
      <c r="AE20" s="8"/>
      <c r="AF20" s="8"/>
      <c r="AG20" s="8"/>
      <c r="AH20" s="8"/>
      <c r="AI20" s="9"/>
      <c r="AJ20" s="9"/>
      <c r="AK20" s="9"/>
      <c r="AL20" s="8"/>
      <c r="AM20" s="8"/>
      <c r="AN20" s="8"/>
      <c r="AO20" s="8"/>
      <c r="AP20" s="8"/>
      <c r="AQ20" s="8"/>
      <c r="AS20" s="63"/>
      <c r="AT20" s="63"/>
      <c r="AU20" s="63"/>
      <c r="AV20" s="17"/>
    </row>
    <row r="21" spans="1:48" s="3" customFormat="1" ht="12.75" customHeight="1">
      <c r="A21" s="4" t="s">
        <v>13</v>
      </c>
      <c r="B21" s="5">
        <f>+C21+D21</f>
        <v>24</v>
      </c>
      <c r="C21" s="5">
        <f>SUM(C22:C24)</f>
        <v>22</v>
      </c>
      <c r="D21" s="5">
        <f>SUM(D22:D24)</f>
        <v>2</v>
      </c>
      <c r="E21" s="5">
        <f>+F21+G21</f>
        <v>28</v>
      </c>
      <c r="F21" s="5">
        <f>SUM(F22:F24)</f>
        <v>26</v>
      </c>
      <c r="G21" s="5">
        <f>SUM(G22:G24)</f>
        <v>2</v>
      </c>
      <c r="H21" s="5">
        <f>+I21+J21</f>
        <v>23</v>
      </c>
      <c r="I21" s="61">
        <f>SUM(I22:I24)</f>
        <v>15</v>
      </c>
      <c r="J21" s="61">
        <f>SUM(J22:J24)</f>
        <v>8</v>
      </c>
      <c r="K21" s="5">
        <f>+L21+M21</f>
        <v>19</v>
      </c>
      <c r="L21" s="5">
        <f>SUM(L22:L24)</f>
        <v>12</v>
      </c>
      <c r="M21" s="5">
        <f>SUM(M22:M24)</f>
        <v>7</v>
      </c>
      <c r="N21" s="5">
        <f>+O21+P21</f>
        <v>24</v>
      </c>
      <c r="O21" s="5">
        <f>SUM(O22:O24)</f>
        <v>18</v>
      </c>
      <c r="P21" s="5">
        <f>SUM(P22:P24)</f>
        <v>6</v>
      </c>
      <c r="Q21" s="5">
        <f>+R21+S21</f>
        <v>24</v>
      </c>
      <c r="R21" s="5">
        <f>SUM(R22:R24)</f>
        <v>22</v>
      </c>
      <c r="S21" s="5">
        <f>SUM(S22:S24)</f>
        <v>2</v>
      </c>
      <c r="T21" s="5">
        <f>+U21+V21</f>
        <v>24</v>
      </c>
      <c r="U21" s="5">
        <f>SUM(U22:U24)</f>
        <v>23</v>
      </c>
      <c r="V21" s="5">
        <f>SUM(V22:V24)</f>
        <v>1</v>
      </c>
      <c r="W21" s="5">
        <f>X21+Y21</f>
        <v>21</v>
      </c>
      <c r="X21" s="61">
        <f>SUM(X22:X24)</f>
        <v>20</v>
      </c>
      <c r="Y21" s="61">
        <f>SUM(Y22:Y24)</f>
        <v>1</v>
      </c>
      <c r="Z21" s="5">
        <f>+AA21+AB21</f>
        <v>11</v>
      </c>
      <c r="AA21" s="5">
        <f>SUM(AA22:AA24)</f>
        <v>10</v>
      </c>
      <c r="AB21" s="5">
        <f>SUM(AB22:AB24)</f>
        <v>1</v>
      </c>
      <c r="AC21" s="5">
        <f>+AD21+AE21</f>
        <v>24</v>
      </c>
      <c r="AD21" s="5">
        <f>SUM(AD22:AD24)</f>
        <v>20</v>
      </c>
      <c r="AE21" s="5">
        <f>SUM(AE22:AE24)</f>
        <v>4</v>
      </c>
      <c r="AF21" s="5">
        <f>+AG21+AH21</f>
        <v>20</v>
      </c>
      <c r="AG21" s="5">
        <f>SUM(AG22:AG24)</f>
        <v>18</v>
      </c>
      <c r="AH21" s="5">
        <f>SUM(AH22:AH24)</f>
        <v>2</v>
      </c>
      <c r="AI21" s="6">
        <f>+AJ21+AK21</f>
        <v>20</v>
      </c>
      <c r="AJ21" s="6">
        <f>SUM(AJ22:AJ24)</f>
        <v>19</v>
      </c>
      <c r="AK21" s="6">
        <f>SUM(AK22:AK24)</f>
        <v>1</v>
      </c>
      <c r="AL21" s="5">
        <f>+AM21+AN21</f>
        <v>17</v>
      </c>
      <c r="AM21" s="5">
        <f>SUM(AM22:AM24)</f>
        <v>15</v>
      </c>
      <c r="AN21" s="5">
        <f>SUM(AN22:AN24)</f>
        <v>2</v>
      </c>
      <c r="AO21" s="5">
        <f>+AP21+AQ21</f>
        <v>26</v>
      </c>
      <c r="AP21" s="5">
        <f>SUM(AP22:AP24)</f>
        <v>20</v>
      </c>
      <c r="AQ21" s="5">
        <f>SUM(AQ22:AQ24)</f>
        <v>6</v>
      </c>
      <c r="AS21" s="63"/>
      <c r="AT21" s="63"/>
      <c r="AU21" s="63"/>
      <c r="AV21" s="17"/>
    </row>
    <row r="22" spans="1:48" ht="12.75" customHeight="1">
      <c r="A22" s="7" t="s">
        <v>33</v>
      </c>
      <c r="B22" s="106">
        <f t="shared" ref="B22:B24" si="30">+C22+D22</f>
        <v>13</v>
      </c>
      <c r="C22" s="107">
        <v>13</v>
      </c>
      <c r="D22" s="107">
        <v>0</v>
      </c>
      <c r="E22" s="106">
        <f t="shared" ref="E22:E24" si="31">+F22+G22</f>
        <v>17</v>
      </c>
      <c r="F22" s="107">
        <v>16</v>
      </c>
      <c r="G22" s="107">
        <v>1</v>
      </c>
      <c r="H22" s="106">
        <f t="shared" ref="H22:H24" si="32">+I22+J22</f>
        <v>12</v>
      </c>
      <c r="I22" s="107">
        <v>8</v>
      </c>
      <c r="J22" s="107">
        <v>4</v>
      </c>
      <c r="K22" s="106">
        <f t="shared" ref="K22:K24" si="33">+L22+M22</f>
        <v>14</v>
      </c>
      <c r="L22" s="107">
        <v>10</v>
      </c>
      <c r="M22" s="107">
        <v>4</v>
      </c>
      <c r="N22" s="106">
        <f t="shared" ref="N22:N24" si="34">+O22+P22</f>
        <v>10</v>
      </c>
      <c r="O22" s="107">
        <v>9</v>
      </c>
      <c r="P22" s="107">
        <v>1</v>
      </c>
      <c r="Q22" s="106">
        <f t="shared" ref="Q22:Q24" si="35">+R22+S22</f>
        <v>12</v>
      </c>
      <c r="R22" s="107">
        <v>12</v>
      </c>
      <c r="S22" s="107">
        <v>0</v>
      </c>
      <c r="T22" s="106">
        <f t="shared" ref="T22:T24" si="36">+U22+V22</f>
        <v>9</v>
      </c>
      <c r="U22" s="107">
        <v>8</v>
      </c>
      <c r="V22" s="107">
        <v>1</v>
      </c>
      <c r="W22" s="106">
        <f t="shared" ref="W22:W24" si="37">X22+Y22</f>
        <v>7</v>
      </c>
      <c r="X22" s="107">
        <v>7</v>
      </c>
      <c r="Y22" s="107">
        <v>0</v>
      </c>
      <c r="Z22" s="106">
        <f t="shared" ref="Z22:Z24" si="38">+AA22+AB22</f>
        <v>6</v>
      </c>
      <c r="AA22" s="107">
        <v>5</v>
      </c>
      <c r="AB22" s="107">
        <v>1</v>
      </c>
      <c r="AC22" s="106">
        <f t="shared" ref="AC22:AC24" si="39">+AD22+AE22</f>
        <v>15</v>
      </c>
      <c r="AD22" s="107">
        <v>13</v>
      </c>
      <c r="AE22" s="107">
        <v>2</v>
      </c>
      <c r="AF22" s="106">
        <f t="shared" ref="AF22:AF24" si="40">+AG22+AH22</f>
        <v>12</v>
      </c>
      <c r="AG22" s="107">
        <v>10</v>
      </c>
      <c r="AH22" s="107">
        <v>2</v>
      </c>
      <c r="AI22" s="106">
        <f t="shared" ref="AI22:AI24" si="41">+AJ22+AK22</f>
        <v>9</v>
      </c>
      <c r="AJ22" s="107">
        <v>9</v>
      </c>
      <c r="AK22" s="107">
        <v>0</v>
      </c>
      <c r="AL22" s="106">
        <f t="shared" ref="AL22:AL24" si="42">+AM22+AN22</f>
        <v>7</v>
      </c>
      <c r="AM22" s="107">
        <v>7</v>
      </c>
      <c r="AN22" s="107">
        <v>0</v>
      </c>
      <c r="AO22" s="106">
        <f t="shared" ref="AO22:AO24" si="43">+AP22+AQ22</f>
        <v>13</v>
      </c>
      <c r="AP22" s="107">
        <v>9</v>
      </c>
      <c r="AQ22" s="107">
        <v>4</v>
      </c>
      <c r="AS22" s="63"/>
      <c r="AT22" s="63"/>
      <c r="AU22" s="63"/>
      <c r="AV22" s="17"/>
    </row>
    <row r="23" spans="1:48" ht="12.75" customHeight="1">
      <c r="A23" s="7" t="s">
        <v>34</v>
      </c>
      <c r="B23" s="106">
        <f t="shared" si="30"/>
        <v>7</v>
      </c>
      <c r="C23" s="107">
        <v>6</v>
      </c>
      <c r="D23" s="107">
        <v>1</v>
      </c>
      <c r="E23" s="106">
        <f t="shared" si="31"/>
        <v>8</v>
      </c>
      <c r="F23" s="107">
        <v>7</v>
      </c>
      <c r="G23" s="107">
        <v>1</v>
      </c>
      <c r="H23" s="106">
        <f t="shared" si="32"/>
        <v>4</v>
      </c>
      <c r="I23" s="107">
        <v>3</v>
      </c>
      <c r="J23" s="107">
        <v>1</v>
      </c>
      <c r="K23" s="106">
        <f t="shared" si="33"/>
        <v>3</v>
      </c>
      <c r="L23" s="107">
        <v>1</v>
      </c>
      <c r="M23" s="107">
        <v>2</v>
      </c>
      <c r="N23" s="106">
        <f t="shared" si="34"/>
        <v>8</v>
      </c>
      <c r="O23" s="107">
        <v>5</v>
      </c>
      <c r="P23" s="107">
        <v>3</v>
      </c>
      <c r="Q23" s="106">
        <f t="shared" si="35"/>
        <v>8</v>
      </c>
      <c r="R23" s="107">
        <v>6</v>
      </c>
      <c r="S23" s="107">
        <v>2</v>
      </c>
      <c r="T23" s="106">
        <f t="shared" si="36"/>
        <v>7</v>
      </c>
      <c r="U23" s="107">
        <v>7</v>
      </c>
      <c r="V23" s="107">
        <v>0</v>
      </c>
      <c r="W23" s="106">
        <f t="shared" si="37"/>
        <v>3</v>
      </c>
      <c r="X23" s="107">
        <v>3</v>
      </c>
      <c r="Y23" s="107">
        <v>0</v>
      </c>
      <c r="Z23" s="106">
        <f t="shared" si="38"/>
        <v>2</v>
      </c>
      <c r="AA23" s="107">
        <v>2</v>
      </c>
      <c r="AB23" s="107">
        <v>0</v>
      </c>
      <c r="AC23" s="106">
        <f t="shared" si="39"/>
        <v>4</v>
      </c>
      <c r="AD23" s="107">
        <v>3</v>
      </c>
      <c r="AE23" s="107">
        <v>1</v>
      </c>
      <c r="AF23" s="106">
        <f t="shared" si="40"/>
        <v>3</v>
      </c>
      <c r="AG23" s="107">
        <v>3</v>
      </c>
      <c r="AH23" s="107">
        <v>0</v>
      </c>
      <c r="AI23" s="106">
        <f t="shared" si="41"/>
        <v>6</v>
      </c>
      <c r="AJ23" s="107">
        <v>6</v>
      </c>
      <c r="AK23" s="107">
        <v>0</v>
      </c>
      <c r="AL23" s="106">
        <f t="shared" si="42"/>
        <v>6</v>
      </c>
      <c r="AM23" s="107">
        <v>5</v>
      </c>
      <c r="AN23" s="107">
        <v>1</v>
      </c>
      <c r="AO23" s="106">
        <f t="shared" si="43"/>
        <v>6</v>
      </c>
      <c r="AP23" s="107">
        <v>4</v>
      </c>
      <c r="AQ23" s="107">
        <v>2</v>
      </c>
      <c r="AS23" s="63"/>
      <c r="AT23" s="15"/>
      <c r="AU23" s="63"/>
      <c r="AV23" s="17"/>
    </row>
    <row r="24" spans="1:48" ht="12.75" customHeight="1">
      <c r="A24" s="7" t="s">
        <v>35</v>
      </c>
      <c r="B24" s="106">
        <f t="shared" si="30"/>
        <v>4</v>
      </c>
      <c r="C24" s="107">
        <v>3</v>
      </c>
      <c r="D24" s="107">
        <v>1</v>
      </c>
      <c r="E24" s="106">
        <f t="shared" si="31"/>
        <v>3</v>
      </c>
      <c r="F24" s="107">
        <v>3</v>
      </c>
      <c r="G24" s="107">
        <v>0</v>
      </c>
      <c r="H24" s="106">
        <f t="shared" si="32"/>
        <v>7</v>
      </c>
      <c r="I24" s="107">
        <v>4</v>
      </c>
      <c r="J24" s="107">
        <v>3</v>
      </c>
      <c r="K24" s="106">
        <f t="shared" si="33"/>
        <v>2</v>
      </c>
      <c r="L24" s="107">
        <v>1</v>
      </c>
      <c r="M24" s="107">
        <v>1</v>
      </c>
      <c r="N24" s="106">
        <f t="shared" si="34"/>
        <v>6</v>
      </c>
      <c r="O24" s="107">
        <v>4</v>
      </c>
      <c r="P24" s="107">
        <v>2</v>
      </c>
      <c r="Q24" s="106">
        <f t="shared" si="35"/>
        <v>4</v>
      </c>
      <c r="R24" s="107">
        <v>4</v>
      </c>
      <c r="S24" s="107">
        <v>0</v>
      </c>
      <c r="T24" s="106">
        <f t="shared" si="36"/>
        <v>8</v>
      </c>
      <c r="U24" s="107">
        <v>8</v>
      </c>
      <c r="V24" s="107">
        <v>0</v>
      </c>
      <c r="W24" s="106">
        <f t="shared" si="37"/>
        <v>11</v>
      </c>
      <c r="X24" s="107">
        <v>10</v>
      </c>
      <c r="Y24" s="107">
        <v>1</v>
      </c>
      <c r="Z24" s="106">
        <f t="shared" si="38"/>
        <v>3</v>
      </c>
      <c r="AA24" s="107">
        <v>3</v>
      </c>
      <c r="AB24" s="107">
        <v>0</v>
      </c>
      <c r="AC24" s="106">
        <f t="shared" si="39"/>
        <v>5</v>
      </c>
      <c r="AD24" s="107">
        <v>4</v>
      </c>
      <c r="AE24" s="107">
        <v>1</v>
      </c>
      <c r="AF24" s="106">
        <f t="shared" si="40"/>
        <v>5</v>
      </c>
      <c r="AG24" s="107">
        <v>5</v>
      </c>
      <c r="AH24" s="107">
        <v>0</v>
      </c>
      <c r="AI24" s="106">
        <f t="shared" si="41"/>
        <v>5</v>
      </c>
      <c r="AJ24" s="107">
        <v>4</v>
      </c>
      <c r="AK24" s="107">
        <v>1</v>
      </c>
      <c r="AL24" s="106">
        <f t="shared" si="42"/>
        <v>4</v>
      </c>
      <c r="AM24" s="107">
        <v>3</v>
      </c>
      <c r="AN24" s="107">
        <v>1</v>
      </c>
      <c r="AO24" s="106">
        <f t="shared" si="43"/>
        <v>7</v>
      </c>
      <c r="AP24" s="107">
        <v>7</v>
      </c>
      <c r="AQ24" s="107">
        <v>0</v>
      </c>
      <c r="AS24" s="63"/>
      <c r="AT24" s="15"/>
      <c r="AU24" s="63"/>
      <c r="AV24" s="17"/>
    </row>
    <row r="25" spans="1:48" ht="7.5" customHeight="1">
      <c r="A25" s="7"/>
      <c r="B25" s="8"/>
      <c r="C25" s="8"/>
      <c r="D25" s="8"/>
      <c r="E25" s="8"/>
      <c r="F25" s="8"/>
      <c r="G25" s="8"/>
      <c r="H25" s="8"/>
      <c r="I25" s="72"/>
      <c r="J25" s="7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72"/>
      <c r="Y25" s="72"/>
      <c r="Z25" s="8"/>
      <c r="AA25" s="8"/>
      <c r="AB25" s="8"/>
      <c r="AC25" s="8"/>
      <c r="AD25" s="8"/>
      <c r="AE25" s="8"/>
      <c r="AF25" s="8"/>
      <c r="AG25" s="8"/>
      <c r="AH25" s="8"/>
      <c r="AI25" s="9"/>
      <c r="AJ25" s="9"/>
      <c r="AK25" s="9"/>
      <c r="AL25" s="8"/>
      <c r="AM25" s="8"/>
      <c r="AN25" s="8"/>
      <c r="AO25" s="8"/>
      <c r="AP25" s="8"/>
      <c r="AQ25" s="8"/>
      <c r="AS25" s="15"/>
      <c r="AT25" s="15"/>
      <c r="AU25" s="15"/>
      <c r="AV25" s="17"/>
    </row>
    <row r="26" spans="1:48" s="3" customFormat="1" ht="12.75" customHeight="1">
      <c r="A26" s="4" t="s">
        <v>14</v>
      </c>
      <c r="B26" s="5">
        <f>+C26+D26</f>
        <v>19</v>
      </c>
      <c r="C26" s="5">
        <f>SUM(C27:C30)</f>
        <v>15</v>
      </c>
      <c r="D26" s="5">
        <f>SUM(D27:D30)</f>
        <v>4</v>
      </c>
      <c r="E26" s="5">
        <f>+F26+G26</f>
        <v>21</v>
      </c>
      <c r="F26" s="5">
        <f>SUM(F27:F30)</f>
        <v>16</v>
      </c>
      <c r="G26" s="5">
        <f>SUM(G27:G30)</f>
        <v>5</v>
      </c>
      <c r="H26" s="5">
        <f>+I26+J26</f>
        <v>25</v>
      </c>
      <c r="I26" s="61">
        <f>SUM(I27:I30)</f>
        <v>23</v>
      </c>
      <c r="J26" s="61">
        <f>SUM(J27:J30)</f>
        <v>2</v>
      </c>
      <c r="K26" s="5">
        <f>+L26+M26</f>
        <v>27</v>
      </c>
      <c r="L26" s="5">
        <f>SUM(L27:L30)</f>
        <v>21</v>
      </c>
      <c r="M26" s="5">
        <f>SUM(M27:M30)</f>
        <v>6</v>
      </c>
      <c r="N26" s="5">
        <f>+O26+P26</f>
        <v>29</v>
      </c>
      <c r="O26" s="5">
        <f>SUM(O27:O30)</f>
        <v>26</v>
      </c>
      <c r="P26" s="5">
        <f>SUM(P27:P30)</f>
        <v>3</v>
      </c>
      <c r="Q26" s="5">
        <f>+R26+S26</f>
        <v>23</v>
      </c>
      <c r="R26" s="5">
        <f>SUM(R27:R30)</f>
        <v>19</v>
      </c>
      <c r="S26" s="5">
        <f>SUM(S27:S30)</f>
        <v>4</v>
      </c>
      <c r="T26" s="5">
        <f>+U26+V26</f>
        <v>31</v>
      </c>
      <c r="U26" s="5">
        <f>SUM(U27:U30)</f>
        <v>24</v>
      </c>
      <c r="V26" s="5">
        <f>SUM(V27:V30)</f>
        <v>7</v>
      </c>
      <c r="W26" s="5">
        <f>X26+Y26</f>
        <v>20</v>
      </c>
      <c r="X26" s="61">
        <f>SUM(X27:X30)</f>
        <v>19</v>
      </c>
      <c r="Y26" s="61">
        <f>SUM(Y27:Y30)</f>
        <v>1</v>
      </c>
      <c r="Z26" s="5">
        <f>+AA26+AB26</f>
        <v>22</v>
      </c>
      <c r="AA26" s="5">
        <f>SUM(AA27:AA30)</f>
        <v>17</v>
      </c>
      <c r="AB26" s="5">
        <f>SUM(AB27:AB30)</f>
        <v>5</v>
      </c>
      <c r="AC26" s="5">
        <f>+AD26+AE26</f>
        <v>39</v>
      </c>
      <c r="AD26" s="5">
        <f>SUM(AD27:AD30)</f>
        <v>30</v>
      </c>
      <c r="AE26" s="5">
        <f>SUM(AE27:AE30)</f>
        <v>9</v>
      </c>
      <c r="AF26" s="5">
        <f>+AG26+AH26</f>
        <v>23</v>
      </c>
      <c r="AG26" s="5">
        <f>SUM(AG27:AG30)</f>
        <v>22</v>
      </c>
      <c r="AH26" s="5">
        <f>SUM(AH27:AH30)</f>
        <v>1</v>
      </c>
      <c r="AI26" s="6">
        <f>+AJ26+AK26</f>
        <v>19</v>
      </c>
      <c r="AJ26" s="6">
        <f>SUM(AJ27:AJ30)</f>
        <v>18</v>
      </c>
      <c r="AK26" s="6">
        <f>SUM(AK27:AK30)</f>
        <v>1</v>
      </c>
      <c r="AL26" s="5">
        <f>+AM26+AN26</f>
        <v>21</v>
      </c>
      <c r="AM26" s="5">
        <f>SUM(AM27:AM30)</f>
        <v>18</v>
      </c>
      <c r="AN26" s="5">
        <f>SUM(AN27:AN30)</f>
        <v>3</v>
      </c>
      <c r="AO26" s="5">
        <f>+AP26+AQ26</f>
        <v>25</v>
      </c>
      <c r="AP26" s="5">
        <f>SUM(AP27:AP30)</f>
        <v>25</v>
      </c>
      <c r="AQ26" s="5">
        <f>SUM(AQ27:AQ30)</f>
        <v>0</v>
      </c>
      <c r="AS26" s="43"/>
      <c r="AT26" s="43"/>
      <c r="AU26" s="43"/>
      <c r="AV26" s="17"/>
    </row>
    <row r="27" spans="1:48" ht="12.75" customHeight="1">
      <c r="A27" s="7" t="s">
        <v>36</v>
      </c>
      <c r="B27" s="106">
        <f t="shared" ref="B27:B30" si="44">+C27+D27</f>
        <v>3</v>
      </c>
      <c r="C27" s="107">
        <v>2</v>
      </c>
      <c r="D27" s="107">
        <v>1</v>
      </c>
      <c r="E27" s="106">
        <f t="shared" ref="E27:E30" si="45">+F27+G27</f>
        <v>8</v>
      </c>
      <c r="F27" s="107">
        <v>6</v>
      </c>
      <c r="G27" s="107">
        <v>2</v>
      </c>
      <c r="H27" s="106">
        <f t="shared" ref="H27:H30" si="46">+I27+J27</f>
        <v>13</v>
      </c>
      <c r="I27" s="107">
        <v>11</v>
      </c>
      <c r="J27" s="107">
        <v>2</v>
      </c>
      <c r="K27" s="106">
        <f t="shared" ref="K27:K30" si="47">+L27+M27</f>
        <v>14</v>
      </c>
      <c r="L27" s="107">
        <v>10</v>
      </c>
      <c r="M27" s="107">
        <v>4</v>
      </c>
      <c r="N27" s="106">
        <f t="shared" ref="N27:N30" si="48">+O27+P27</f>
        <v>4</v>
      </c>
      <c r="O27" s="107">
        <v>4</v>
      </c>
      <c r="P27" s="107">
        <v>0</v>
      </c>
      <c r="Q27" s="106">
        <f t="shared" ref="Q27:Q30" si="49">+R27+S27</f>
        <v>6</v>
      </c>
      <c r="R27" s="107">
        <v>4</v>
      </c>
      <c r="S27" s="107">
        <v>2</v>
      </c>
      <c r="T27" s="106">
        <f t="shared" ref="T27:T30" si="50">+U27+V27</f>
        <v>12</v>
      </c>
      <c r="U27" s="107">
        <v>10</v>
      </c>
      <c r="V27" s="107">
        <v>2</v>
      </c>
      <c r="W27" s="106">
        <f t="shared" ref="W27:W30" si="51">X27+Y27</f>
        <v>5</v>
      </c>
      <c r="X27" s="107">
        <v>5</v>
      </c>
      <c r="Y27" s="107">
        <v>0</v>
      </c>
      <c r="Z27" s="106">
        <f t="shared" ref="Z27:Z30" si="52">+AA27+AB27</f>
        <v>9</v>
      </c>
      <c r="AA27" s="107">
        <v>6</v>
      </c>
      <c r="AB27" s="107">
        <v>3</v>
      </c>
      <c r="AC27" s="106">
        <f t="shared" ref="AC27:AC30" si="53">+AD27+AE27</f>
        <v>17</v>
      </c>
      <c r="AD27" s="107">
        <v>15</v>
      </c>
      <c r="AE27" s="107">
        <v>2</v>
      </c>
      <c r="AF27" s="106">
        <f t="shared" ref="AF27:AF30" si="54">+AG27+AH27</f>
        <v>12</v>
      </c>
      <c r="AG27" s="107">
        <v>12</v>
      </c>
      <c r="AH27" s="107">
        <v>0</v>
      </c>
      <c r="AI27" s="106">
        <f t="shared" ref="AI27:AI30" si="55">+AJ27+AK27</f>
        <v>5</v>
      </c>
      <c r="AJ27" s="107">
        <v>5</v>
      </c>
      <c r="AK27" s="107">
        <v>0</v>
      </c>
      <c r="AL27" s="106">
        <f t="shared" ref="AL27:AL30" si="56">+AM27+AN27</f>
        <v>8</v>
      </c>
      <c r="AM27" s="107">
        <v>6</v>
      </c>
      <c r="AN27" s="107">
        <v>2</v>
      </c>
      <c r="AO27" s="106">
        <f t="shared" ref="AO27:AO30" si="57">+AP27+AQ27</f>
        <v>8</v>
      </c>
      <c r="AP27" s="107">
        <v>8</v>
      </c>
      <c r="AQ27" s="107">
        <v>0</v>
      </c>
      <c r="AV27" s="17"/>
    </row>
    <row r="28" spans="1:48" ht="12.75" customHeight="1">
      <c r="A28" s="7" t="s">
        <v>37</v>
      </c>
      <c r="B28" s="106">
        <f t="shared" si="44"/>
        <v>7</v>
      </c>
      <c r="C28" s="107">
        <v>5</v>
      </c>
      <c r="D28" s="107">
        <v>2</v>
      </c>
      <c r="E28" s="106">
        <f t="shared" si="45"/>
        <v>3</v>
      </c>
      <c r="F28" s="107">
        <v>2</v>
      </c>
      <c r="G28" s="107">
        <v>1</v>
      </c>
      <c r="H28" s="106">
        <f t="shared" si="46"/>
        <v>6</v>
      </c>
      <c r="I28" s="107">
        <v>6</v>
      </c>
      <c r="J28" s="107">
        <v>0</v>
      </c>
      <c r="K28" s="106">
        <f t="shared" si="47"/>
        <v>6</v>
      </c>
      <c r="L28" s="107">
        <v>5</v>
      </c>
      <c r="M28" s="107">
        <v>1</v>
      </c>
      <c r="N28" s="106">
        <f t="shared" si="48"/>
        <v>9</v>
      </c>
      <c r="O28" s="107">
        <v>9</v>
      </c>
      <c r="P28" s="107">
        <v>0</v>
      </c>
      <c r="Q28" s="106">
        <f t="shared" si="49"/>
        <v>8</v>
      </c>
      <c r="R28" s="107">
        <v>7</v>
      </c>
      <c r="S28" s="107">
        <v>1</v>
      </c>
      <c r="T28" s="106">
        <f t="shared" si="50"/>
        <v>4</v>
      </c>
      <c r="U28" s="107">
        <v>4</v>
      </c>
      <c r="V28" s="107">
        <v>0</v>
      </c>
      <c r="W28" s="106">
        <f t="shared" si="51"/>
        <v>12</v>
      </c>
      <c r="X28" s="107">
        <v>11</v>
      </c>
      <c r="Y28" s="107">
        <v>1</v>
      </c>
      <c r="Z28" s="106">
        <f t="shared" si="52"/>
        <v>5</v>
      </c>
      <c r="AA28" s="107">
        <v>3</v>
      </c>
      <c r="AB28" s="107">
        <v>2</v>
      </c>
      <c r="AC28" s="106">
        <f t="shared" si="53"/>
        <v>6</v>
      </c>
      <c r="AD28" s="107">
        <v>4</v>
      </c>
      <c r="AE28" s="107">
        <v>2</v>
      </c>
      <c r="AF28" s="106">
        <f t="shared" si="54"/>
        <v>7</v>
      </c>
      <c r="AG28" s="107">
        <v>6</v>
      </c>
      <c r="AH28" s="107">
        <v>1</v>
      </c>
      <c r="AI28" s="106">
        <f t="shared" si="55"/>
        <v>7</v>
      </c>
      <c r="AJ28" s="107">
        <v>7</v>
      </c>
      <c r="AK28" s="107">
        <v>0</v>
      </c>
      <c r="AL28" s="106">
        <f t="shared" si="56"/>
        <v>5</v>
      </c>
      <c r="AM28" s="107">
        <v>5</v>
      </c>
      <c r="AN28" s="107">
        <v>0</v>
      </c>
      <c r="AO28" s="106">
        <f t="shared" si="57"/>
        <v>12</v>
      </c>
      <c r="AP28" s="107">
        <v>12</v>
      </c>
      <c r="AQ28" s="107">
        <v>0</v>
      </c>
      <c r="AV28" s="17"/>
    </row>
    <row r="29" spans="1:48" ht="12.75" customHeight="1">
      <c r="A29" s="7" t="s">
        <v>38</v>
      </c>
      <c r="B29" s="106">
        <f t="shared" si="44"/>
        <v>3</v>
      </c>
      <c r="C29" s="107">
        <v>2</v>
      </c>
      <c r="D29" s="107">
        <v>1</v>
      </c>
      <c r="E29" s="106">
        <f t="shared" si="45"/>
        <v>0</v>
      </c>
      <c r="F29" s="107">
        <v>0</v>
      </c>
      <c r="G29" s="107">
        <v>0</v>
      </c>
      <c r="H29" s="106">
        <f t="shared" si="46"/>
        <v>1</v>
      </c>
      <c r="I29" s="107">
        <v>1</v>
      </c>
      <c r="J29" s="107">
        <v>0</v>
      </c>
      <c r="K29" s="106">
        <f t="shared" si="47"/>
        <v>1</v>
      </c>
      <c r="L29" s="107">
        <v>1</v>
      </c>
      <c r="M29" s="107">
        <v>0</v>
      </c>
      <c r="N29" s="106">
        <f t="shared" si="48"/>
        <v>2</v>
      </c>
      <c r="O29" s="107">
        <v>1</v>
      </c>
      <c r="P29" s="107">
        <v>1</v>
      </c>
      <c r="Q29" s="106">
        <f t="shared" si="49"/>
        <v>2</v>
      </c>
      <c r="R29" s="107">
        <v>2</v>
      </c>
      <c r="S29" s="107">
        <v>0</v>
      </c>
      <c r="T29" s="106">
        <f t="shared" si="50"/>
        <v>3</v>
      </c>
      <c r="U29" s="107">
        <v>3</v>
      </c>
      <c r="V29" s="107">
        <v>0</v>
      </c>
      <c r="W29" s="106">
        <f t="shared" si="51"/>
        <v>1</v>
      </c>
      <c r="X29" s="107">
        <v>1</v>
      </c>
      <c r="Y29" s="107">
        <v>0</v>
      </c>
      <c r="Z29" s="106">
        <f t="shared" si="52"/>
        <v>1</v>
      </c>
      <c r="AA29" s="107">
        <v>1</v>
      </c>
      <c r="AB29" s="107">
        <v>0</v>
      </c>
      <c r="AC29" s="106">
        <f t="shared" si="53"/>
        <v>3</v>
      </c>
      <c r="AD29" s="107">
        <v>2</v>
      </c>
      <c r="AE29" s="107">
        <v>1</v>
      </c>
      <c r="AF29" s="106">
        <f t="shared" si="54"/>
        <v>0</v>
      </c>
      <c r="AG29" s="107">
        <v>0</v>
      </c>
      <c r="AH29" s="107">
        <v>0</v>
      </c>
      <c r="AI29" s="106">
        <f t="shared" si="55"/>
        <v>0</v>
      </c>
      <c r="AJ29" s="107">
        <v>0</v>
      </c>
      <c r="AK29" s="107">
        <v>0</v>
      </c>
      <c r="AL29" s="106">
        <f t="shared" si="56"/>
        <v>1</v>
      </c>
      <c r="AM29" s="107">
        <v>1</v>
      </c>
      <c r="AN29" s="107">
        <v>0</v>
      </c>
      <c r="AO29" s="106">
        <f t="shared" si="57"/>
        <v>3</v>
      </c>
      <c r="AP29" s="107">
        <v>3</v>
      </c>
      <c r="AQ29" s="107">
        <v>0</v>
      </c>
      <c r="AV29" s="17"/>
    </row>
    <row r="30" spans="1:48" ht="12.75" customHeight="1">
      <c r="A30" s="7" t="s">
        <v>39</v>
      </c>
      <c r="B30" s="106">
        <f t="shared" si="44"/>
        <v>6</v>
      </c>
      <c r="C30" s="107">
        <v>6</v>
      </c>
      <c r="D30" s="107">
        <v>0</v>
      </c>
      <c r="E30" s="106">
        <f t="shared" si="45"/>
        <v>10</v>
      </c>
      <c r="F30" s="107">
        <v>8</v>
      </c>
      <c r="G30" s="107">
        <v>2</v>
      </c>
      <c r="H30" s="106">
        <f t="shared" si="46"/>
        <v>5</v>
      </c>
      <c r="I30" s="107">
        <v>5</v>
      </c>
      <c r="J30" s="107">
        <v>0</v>
      </c>
      <c r="K30" s="106">
        <f t="shared" si="47"/>
        <v>6</v>
      </c>
      <c r="L30" s="107">
        <v>5</v>
      </c>
      <c r="M30" s="107">
        <v>1</v>
      </c>
      <c r="N30" s="106">
        <f t="shared" si="48"/>
        <v>14</v>
      </c>
      <c r="O30" s="107">
        <v>12</v>
      </c>
      <c r="P30" s="107">
        <v>2</v>
      </c>
      <c r="Q30" s="106">
        <f t="shared" si="49"/>
        <v>7</v>
      </c>
      <c r="R30" s="107">
        <v>6</v>
      </c>
      <c r="S30" s="107">
        <v>1</v>
      </c>
      <c r="T30" s="106">
        <f t="shared" si="50"/>
        <v>12</v>
      </c>
      <c r="U30" s="107">
        <v>7</v>
      </c>
      <c r="V30" s="107">
        <v>5</v>
      </c>
      <c r="W30" s="106">
        <f t="shared" si="51"/>
        <v>2</v>
      </c>
      <c r="X30" s="107">
        <v>2</v>
      </c>
      <c r="Y30" s="107">
        <v>0</v>
      </c>
      <c r="Z30" s="106">
        <f t="shared" si="52"/>
        <v>7</v>
      </c>
      <c r="AA30" s="107">
        <v>7</v>
      </c>
      <c r="AB30" s="107">
        <v>0</v>
      </c>
      <c r="AC30" s="106">
        <f t="shared" si="53"/>
        <v>13</v>
      </c>
      <c r="AD30" s="107">
        <v>9</v>
      </c>
      <c r="AE30" s="107">
        <v>4</v>
      </c>
      <c r="AF30" s="106">
        <f t="shared" si="54"/>
        <v>4</v>
      </c>
      <c r="AG30" s="107">
        <v>4</v>
      </c>
      <c r="AH30" s="107">
        <v>0</v>
      </c>
      <c r="AI30" s="106">
        <f t="shared" si="55"/>
        <v>7</v>
      </c>
      <c r="AJ30" s="107">
        <v>6</v>
      </c>
      <c r="AK30" s="107">
        <v>1</v>
      </c>
      <c r="AL30" s="106">
        <f t="shared" si="56"/>
        <v>7</v>
      </c>
      <c r="AM30" s="107">
        <v>6</v>
      </c>
      <c r="AN30" s="107">
        <v>1</v>
      </c>
      <c r="AO30" s="106">
        <f t="shared" si="57"/>
        <v>2</v>
      </c>
      <c r="AP30" s="107">
        <v>2</v>
      </c>
      <c r="AQ30" s="107">
        <v>0</v>
      </c>
      <c r="AV30" s="17"/>
    </row>
    <row r="31" spans="1:48" ht="6.75" customHeight="1">
      <c r="A31" s="7"/>
      <c r="B31" s="8"/>
      <c r="C31" s="8"/>
      <c r="D31" s="8"/>
      <c r="E31" s="8"/>
      <c r="F31" s="8"/>
      <c r="G31" s="8"/>
      <c r="H31" s="8"/>
      <c r="I31" s="72"/>
      <c r="J31" s="7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72"/>
      <c r="Y31" s="72"/>
      <c r="Z31" s="8"/>
      <c r="AA31" s="8"/>
      <c r="AB31" s="8"/>
      <c r="AC31" s="8"/>
      <c r="AD31" s="8"/>
      <c r="AE31" s="8"/>
      <c r="AF31" s="8"/>
      <c r="AG31" s="8"/>
      <c r="AH31" s="8"/>
      <c r="AI31" s="9"/>
      <c r="AJ31" s="9"/>
      <c r="AK31" s="9"/>
      <c r="AL31" s="8"/>
      <c r="AM31" s="8"/>
      <c r="AN31" s="8"/>
      <c r="AO31" s="8"/>
      <c r="AP31" s="8"/>
      <c r="AQ31" s="8"/>
      <c r="AV31" s="17"/>
    </row>
    <row r="32" spans="1:48" s="3" customFormat="1" ht="11.85" customHeight="1">
      <c r="A32" s="4" t="s">
        <v>15</v>
      </c>
      <c r="B32" s="5">
        <f>+C32+D32</f>
        <v>27</v>
      </c>
      <c r="C32" s="5">
        <f>SUM(C33:C36)</f>
        <v>26</v>
      </c>
      <c r="D32" s="5">
        <f>SUM(D33:D36)</f>
        <v>1</v>
      </c>
      <c r="E32" s="5">
        <f>+F32+G32</f>
        <v>27</v>
      </c>
      <c r="F32" s="5">
        <f>SUM(F33:F36)</f>
        <v>24</v>
      </c>
      <c r="G32" s="5">
        <f>SUM(G33:G36)</f>
        <v>3</v>
      </c>
      <c r="H32" s="5">
        <f>+I32+J32</f>
        <v>24</v>
      </c>
      <c r="I32" s="61">
        <f>SUM(I33:I36)</f>
        <v>21</v>
      </c>
      <c r="J32" s="61">
        <f>SUM(J33:J36)</f>
        <v>3</v>
      </c>
      <c r="K32" s="5">
        <f>+L32+M32</f>
        <v>21</v>
      </c>
      <c r="L32" s="5">
        <f>SUM(L33:L36)</f>
        <v>15</v>
      </c>
      <c r="M32" s="5">
        <f>SUM(M33:M36)</f>
        <v>6</v>
      </c>
      <c r="N32" s="5">
        <f>+O32+P32</f>
        <v>15</v>
      </c>
      <c r="O32" s="5">
        <f>SUM(O33:O36)</f>
        <v>14</v>
      </c>
      <c r="P32" s="5">
        <f>SUM(P33:P36)</f>
        <v>1</v>
      </c>
      <c r="Q32" s="5">
        <f>+R32+S32</f>
        <v>29</v>
      </c>
      <c r="R32" s="5">
        <f>SUM(R33:R36)</f>
        <v>23</v>
      </c>
      <c r="S32" s="5">
        <f>SUM(S33:S36)</f>
        <v>6</v>
      </c>
      <c r="T32" s="5">
        <f>+U32+V32</f>
        <v>16</v>
      </c>
      <c r="U32" s="5">
        <f>SUM(U33:U36)</f>
        <v>13</v>
      </c>
      <c r="V32" s="5">
        <f>SUM(V33:V36)</f>
        <v>3</v>
      </c>
      <c r="W32" s="5">
        <f>X32+Y32</f>
        <v>22</v>
      </c>
      <c r="X32" s="61">
        <f>SUM(X33:X36)</f>
        <v>19</v>
      </c>
      <c r="Y32" s="61">
        <f>SUM(Y33:Y36)</f>
        <v>3</v>
      </c>
      <c r="Z32" s="5">
        <f>+AA32+AB32</f>
        <v>22</v>
      </c>
      <c r="AA32" s="5">
        <f>SUM(AA33:AA36)</f>
        <v>20</v>
      </c>
      <c r="AB32" s="5">
        <f>SUM(AB33:AB36)</f>
        <v>2</v>
      </c>
      <c r="AC32" s="5">
        <f>+AD32+AE32</f>
        <v>28</v>
      </c>
      <c r="AD32" s="5">
        <f>SUM(AD33:AD36)</f>
        <v>26</v>
      </c>
      <c r="AE32" s="5">
        <f>SUM(AE33:AE36)</f>
        <v>2</v>
      </c>
      <c r="AF32" s="5">
        <f>+AG32+AH32</f>
        <v>50</v>
      </c>
      <c r="AG32" s="5">
        <f>SUM(AG33:AG36)</f>
        <v>27</v>
      </c>
      <c r="AH32" s="5">
        <f>+AI32+AJ32</f>
        <v>23</v>
      </c>
      <c r="AI32" s="6">
        <f>+AJ32+AK32</f>
        <v>12</v>
      </c>
      <c r="AJ32" s="6">
        <f>SUM(AJ33:AJ36)</f>
        <v>11</v>
      </c>
      <c r="AK32" s="6">
        <f>SUM(AK33:AK36)</f>
        <v>1</v>
      </c>
      <c r="AL32" s="5">
        <f>+AM32+AN32</f>
        <v>19</v>
      </c>
      <c r="AM32" s="5">
        <f>SUM(AM33:AM36)</f>
        <v>18</v>
      </c>
      <c r="AN32" s="5">
        <f>SUM(AN33:AN36)</f>
        <v>1</v>
      </c>
      <c r="AO32" s="5">
        <f>+AP32+AQ32</f>
        <v>24</v>
      </c>
      <c r="AP32" s="5">
        <f>SUM(AP33:AP36)</f>
        <v>23</v>
      </c>
      <c r="AQ32" s="5">
        <f>SUM(AQ33:AQ36)</f>
        <v>1</v>
      </c>
      <c r="AV32" s="17"/>
    </row>
    <row r="33" spans="1:48" ht="11.85" customHeight="1">
      <c r="A33" s="7" t="s">
        <v>40</v>
      </c>
      <c r="B33" s="106">
        <f t="shared" ref="B33:B36" si="58">+C33+D33</f>
        <v>3</v>
      </c>
      <c r="C33" s="107">
        <v>3</v>
      </c>
      <c r="D33" s="107">
        <v>0</v>
      </c>
      <c r="E33" s="106">
        <f t="shared" ref="E33:E36" si="59">+F33+G33</f>
        <v>1</v>
      </c>
      <c r="F33" s="107">
        <v>1</v>
      </c>
      <c r="G33" s="107">
        <v>0</v>
      </c>
      <c r="H33" s="106">
        <f t="shared" ref="H33:H36" si="60">+I33+J33</f>
        <v>3</v>
      </c>
      <c r="I33" s="107">
        <v>2</v>
      </c>
      <c r="J33" s="107">
        <v>1</v>
      </c>
      <c r="K33" s="106">
        <f t="shared" ref="K33:K36" si="61">+L33+M33</f>
        <v>2</v>
      </c>
      <c r="L33" s="107">
        <v>2</v>
      </c>
      <c r="M33" s="107">
        <v>0</v>
      </c>
      <c r="N33" s="106">
        <f t="shared" ref="N33:N36" si="62">+O33+P33</f>
        <v>3</v>
      </c>
      <c r="O33" s="107">
        <v>3</v>
      </c>
      <c r="P33" s="107">
        <v>0</v>
      </c>
      <c r="Q33" s="106">
        <f t="shared" ref="Q33:Q36" si="63">+R33+S33</f>
        <v>4</v>
      </c>
      <c r="R33" s="107">
        <v>3</v>
      </c>
      <c r="S33" s="107">
        <v>1</v>
      </c>
      <c r="T33" s="106">
        <f t="shared" ref="T33:T36" si="64">+U33+V33</f>
        <v>2</v>
      </c>
      <c r="U33" s="107">
        <v>1</v>
      </c>
      <c r="V33" s="107">
        <v>1</v>
      </c>
      <c r="W33" s="106">
        <f t="shared" ref="W33:W36" si="65">X33+Y33</f>
        <v>4</v>
      </c>
      <c r="X33" s="107">
        <v>3</v>
      </c>
      <c r="Y33" s="107">
        <v>1</v>
      </c>
      <c r="Z33" s="106">
        <f t="shared" ref="Z33:Z36" si="66">+AA33+AB33</f>
        <v>3</v>
      </c>
      <c r="AA33" s="107">
        <v>2</v>
      </c>
      <c r="AB33" s="107">
        <v>1</v>
      </c>
      <c r="AC33" s="106">
        <f t="shared" ref="AC33:AC36" si="67">+AD33+AE33</f>
        <v>2</v>
      </c>
      <c r="AD33" s="107">
        <v>2</v>
      </c>
      <c r="AE33" s="107">
        <v>0</v>
      </c>
      <c r="AF33" s="106">
        <f t="shared" ref="AF33:AF36" si="68">+AG33+AH33</f>
        <v>5</v>
      </c>
      <c r="AG33" s="107">
        <v>2</v>
      </c>
      <c r="AH33" s="107">
        <f t="shared" ref="AH33:AH36" si="69">+AI33+AJ33</f>
        <v>3</v>
      </c>
      <c r="AI33" s="106">
        <f t="shared" ref="AI33:AI36" si="70">+AJ33+AK33</f>
        <v>2</v>
      </c>
      <c r="AJ33" s="107">
        <v>1</v>
      </c>
      <c r="AK33" s="107">
        <v>1</v>
      </c>
      <c r="AL33" s="106">
        <f t="shared" ref="AL33:AL36" si="71">+AM33+AN33</f>
        <v>3</v>
      </c>
      <c r="AM33" s="107">
        <v>3</v>
      </c>
      <c r="AN33" s="107">
        <v>0</v>
      </c>
      <c r="AO33" s="106">
        <f t="shared" ref="AO33:AO36" si="72">+AP33+AQ33</f>
        <v>5</v>
      </c>
      <c r="AP33" s="107">
        <v>5</v>
      </c>
      <c r="AQ33" s="107">
        <v>0</v>
      </c>
      <c r="AV33" s="17"/>
    </row>
    <row r="34" spans="1:48" ht="11.85" customHeight="1">
      <c r="A34" s="7" t="s">
        <v>41</v>
      </c>
      <c r="B34" s="106">
        <f t="shared" si="58"/>
        <v>7</v>
      </c>
      <c r="C34" s="107">
        <v>7</v>
      </c>
      <c r="D34" s="107">
        <v>0</v>
      </c>
      <c r="E34" s="106">
        <f t="shared" si="59"/>
        <v>7</v>
      </c>
      <c r="F34" s="107">
        <v>7</v>
      </c>
      <c r="G34" s="107">
        <v>0</v>
      </c>
      <c r="H34" s="106">
        <f t="shared" si="60"/>
        <v>11</v>
      </c>
      <c r="I34" s="107">
        <v>11</v>
      </c>
      <c r="J34" s="107">
        <v>0</v>
      </c>
      <c r="K34" s="106">
        <f t="shared" si="61"/>
        <v>9</v>
      </c>
      <c r="L34" s="107">
        <v>8</v>
      </c>
      <c r="M34" s="107">
        <v>1</v>
      </c>
      <c r="N34" s="106">
        <f t="shared" si="62"/>
        <v>6</v>
      </c>
      <c r="O34" s="107">
        <v>6</v>
      </c>
      <c r="P34" s="107">
        <v>0</v>
      </c>
      <c r="Q34" s="106">
        <f t="shared" si="63"/>
        <v>14</v>
      </c>
      <c r="R34" s="107">
        <v>11</v>
      </c>
      <c r="S34" s="107">
        <v>3</v>
      </c>
      <c r="T34" s="106">
        <f t="shared" si="64"/>
        <v>9</v>
      </c>
      <c r="U34" s="107">
        <v>8</v>
      </c>
      <c r="V34" s="107">
        <v>1</v>
      </c>
      <c r="W34" s="106">
        <f t="shared" si="65"/>
        <v>9</v>
      </c>
      <c r="X34" s="107">
        <v>7</v>
      </c>
      <c r="Y34" s="107">
        <v>2</v>
      </c>
      <c r="Z34" s="106">
        <f t="shared" si="66"/>
        <v>10</v>
      </c>
      <c r="AA34" s="107">
        <v>9</v>
      </c>
      <c r="AB34" s="107">
        <v>1</v>
      </c>
      <c r="AC34" s="106">
        <f t="shared" si="67"/>
        <v>14</v>
      </c>
      <c r="AD34" s="107">
        <v>12</v>
      </c>
      <c r="AE34" s="107">
        <v>2</v>
      </c>
      <c r="AF34" s="106">
        <f t="shared" si="68"/>
        <v>26</v>
      </c>
      <c r="AG34" s="107">
        <v>16</v>
      </c>
      <c r="AH34" s="107">
        <f t="shared" si="69"/>
        <v>10</v>
      </c>
      <c r="AI34" s="106">
        <f t="shared" si="70"/>
        <v>5</v>
      </c>
      <c r="AJ34" s="107">
        <v>5</v>
      </c>
      <c r="AK34" s="107">
        <v>0</v>
      </c>
      <c r="AL34" s="106">
        <f t="shared" si="71"/>
        <v>8</v>
      </c>
      <c r="AM34" s="107">
        <v>8</v>
      </c>
      <c r="AN34" s="107">
        <v>0</v>
      </c>
      <c r="AO34" s="106">
        <f t="shared" si="72"/>
        <v>11</v>
      </c>
      <c r="AP34" s="107">
        <v>10</v>
      </c>
      <c r="AQ34" s="107">
        <v>1</v>
      </c>
      <c r="AV34" s="17"/>
    </row>
    <row r="35" spans="1:48" ht="11.85" customHeight="1">
      <c r="A35" s="7" t="s">
        <v>42</v>
      </c>
      <c r="B35" s="106">
        <f t="shared" si="58"/>
        <v>1</v>
      </c>
      <c r="C35" s="107">
        <v>1</v>
      </c>
      <c r="D35" s="107">
        <v>0</v>
      </c>
      <c r="E35" s="106">
        <f t="shared" si="59"/>
        <v>3</v>
      </c>
      <c r="F35" s="107">
        <v>1</v>
      </c>
      <c r="G35" s="107">
        <v>2</v>
      </c>
      <c r="H35" s="106">
        <f t="shared" si="60"/>
        <v>1</v>
      </c>
      <c r="I35" s="107">
        <v>1</v>
      </c>
      <c r="J35" s="107">
        <v>0</v>
      </c>
      <c r="K35" s="106">
        <f t="shared" si="61"/>
        <v>2</v>
      </c>
      <c r="L35" s="107">
        <v>2</v>
      </c>
      <c r="M35" s="107">
        <v>0</v>
      </c>
      <c r="N35" s="106">
        <f t="shared" si="62"/>
        <v>1</v>
      </c>
      <c r="O35" s="107">
        <v>1</v>
      </c>
      <c r="P35" s="107">
        <v>0</v>
      </c>
      <c r="Q35" s="106">
        <f t="shared" si="63"/>
        <v>3</v>
      </c>
      <c r="R35" s="107">
        <v>2</v>
      </c>
      <c r="S35" s="107">
        <v>1</v>
      </c>
      <c r="T35" s="106">
        <f t="shared" si="64"/>
        <v>0</v>
      </c>
      <c r="U35" s="107">
        <v>0</v>
      </c>
      <c r="V35" s="107">
        <v>0</v>
      </c>
      <c r="W35" s="106">
        <f t="shared" si="65"/>
        <v>3</v>
      </c>
      <c r="X35" s="107">
        <v>3</v>
      </c>
      <c r="Y35" s="107">
        <v>0</v>
      </c>
      <c r="Z35" s="106">
        <f t="shared" si="66"/>
        <v>0</v>
      </c>
      <c r="AA35" s="107">
        <v>0</v>
      </c>
      <c r="AB35" s="107">
        <v>0</v>
      </c>
      <c r="AC35" s="106">
        <f t="shared" si="67"/>
        <v>1</v>
      </c>
      <c r="AD35" s="107">
        <v>1</v>
      </c>
      <c r="AE35" s="107">
        <v>0</v>
      </c>
      <c r="AF35" s="106">
        <f t="shared" si="68"/>
        <v>3</v>
      </c>
      <c r="AG35" s="107">
        <v>3</v>
      </c>
      <c r="AH35" s="107">
        <f t="shared" si="69"/>
        <v>0</v>
      </c>
      <c r="AI35" s="106">
        <f t="shared" si="70"/>
        <v>0</v>
      </c>
      <c r="AJ35" s="107">
        <v>0</v>
      </c>
      <c r="AK35" s="107">
        <v>0</v>
      </c>
      <c r="AL35" s="106">
        <f t="shared" si="71"/>
        <v>3</v>
      </c>
      <c r="AM35" s="107">
        <v>2</v>
      </c>
      <c r="AN35" s="107">
        <v>1</v>
      </c>
      <c r="AO35" s="106">
        <f t="shared" si="72"/>
        <v>4</v>
      </c>
      <c r="AP35" s="107">
        <v>4</v>
      </c>
      <c r="AQ35" s="107">
        <v>0</v>
      </c>
      <c r="AV35" s="17"/>
    </row>
    <row r="36" spans="1:48" ht="11.85" customHeight="1">
      <c r="A36" s="7" t="s">
        <v>43</v>
      </c>
      <c r="B36" s="106">
        <f t="shared" si="58"/>
        <v>16</v>
      </c>
      <c r="C36" s="107">
        <v>15</v>
      </c>
      <c r="D36" s="107">
        <v>1</v>
      </c>
      <c r="E36" s="106">
        <f t="shared" si="59"/>
        <v>16</v>
      </c>
      <c r="F36" s="107">
        <v>15</v>
      </c>
      <c r="G36" s="107">
        <v>1</v>
      </c>
      <c r="H36" s="106">
        <f t="shared" si="60"/>
        <v>9</v>
      </c>
      <c r="I36" s="107">
        <v>7</v>
      </c>
      <c r="J36" s="107">
        <v>2</v>
      </c>
      <c r="K36" s="106">
        <f t="shared" si="61"/>
        <v>8</v>
      </c>
      <c r="L36" s="107">
        <v>3</v>
      </c>
      <c r="M36" s="107">
        <v>5</v>
      </c>
      <c r="N36" s="106">
        <f t="shared" si="62"/>
        <v>5</v>
      </c>
      <c r="O36" s="107">
        <v>4</v>
      </c>
      <c r="P36" s="107">
        <v>1</v>
      </c>
      <c r="Q36" s="106">
        <f t="shared" si="63"/>
        <v>8</v>
      </c>
      <c r="R36" s="107">
        <v>7</v>
      </c>
      <c r="S36" s="107">
        <v>1</v>
      </c>
      <c r="T36" s="106">
        <f t="shared" si="64"/>
        <v>5</v>
      </c>
      <c r="U36" s="107">
        <v>4</v>
      </c>
      <c r="V36" s="107">
        <v>1</v>
      </c>
      <c r="W36" s="106">
        <f t="shared" si="65"/>
        <v>6</v>
      </c>
      <c r="X36" s="107">
        <v>6</v>
      </c>
      <c r="Y36" s="107">
        <v>0</v>
      </c>
      <c r="Z36" s="106">
        <f t="shared" si="66"/>
        <v>9</v>
      </c>
      <c r="AA36" s="107">
        <v>9</v>
      </c>
      <c r="AB36" s="107">
        <v>0</v>
      </c>
      <c r="AC36" s="106">
        <f t="shared" si="67"/>
        <v>11</v>
      </c>
      <c r="AD36" s="107">
        <v>11</v>
      </c>
      <c r="AE36" s="107">
        <v>0</v>
      </c>
      <c r="AF36" s="106">
        <f t="shared" si="68"/>
        <v>16</v>
      </c>
      <c r="AG36" s="107">
        <v>6</v>
      </c>
      <c r="AH36" s="107">
        <f t="shared" si="69"/>
        <v>10</v>
      </c>
      <c r="AI36" s="106">
        <f t="shared" si="70"/>
        <v>5</v>
      </c>
      <c r="AJ36" s="107">
        <v>5</v>
      </c>
      <c r="AK36" s="107">
        <v>0</v>
      </c>
      <c r="AL36" s="106">
        <f t="shared" si="71"/>
        <v>5</v>
      </c>
      <c r="AM36" s="107">
        <v>5</v>
      </c>
      <c r="AN36" s="107">
        <v>0</v>
      </c>
      <c r="AO36" s="106">
        <f t="shared" si="72"/>
        <v>4</v>
      </c>
      <c r="AP36" s="107">
        <v>4</v>
      </c>
      <c r="AQ36" s="107">
        <v>0</v>
      </c>
      <c r="AT36" s="63"/>
      <c r="AU36" s="15"/>
      <c r="AV36" s="17"/>
    </row>
    <row r="37" spans="1:48" ht="9" customHeight="1">
      <c r="A37" s="7"/>
      <c r="B37" s="8"/>
      <c r="C37" s="8"/>
      <c r="D37" s="8"/>
      <c r="E37" s="8"/>
      <c r="F37" s="8"/>
      <c r="G37" s="8"/>
      <c r="H37" s="8"/>
      <c r="I37" s="72"/>
      <c r="J37" s="7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72"/>
      <c r="Y37" s="72"/>
      <c r="Z37" s="8"/>
      <c r="AA37" s="8"/>
      <c r="AB37" s="8"/>
      <c r="AC37" s="8"/>
      <c r="AD37" s="8"/>
      <c r="AE37" s="8"/>
      <c r="AF37" s="8"/>
      <c r="AG37" s="8"/>
      <c r="AH37" s="8"/>
      <c r="AI37" s="9"/>
      <c r="AJ37" s="9"/>
      <c r="AK37" s="9"/>
      <c r="AL37" s="8"/>
      <c r="AM37" s="8"/>
      <c r="AN37" s="8"/>
      <c r="AO37" s="8"/>
      <c r="AP37" s="8"/>
      <c r="AQ37" s="8"/>
      <c r="AT37" s="63"/>
      <c r="AU37" s="15"/>
      <c r="AV37" s="17"/>
    </row>
    <row r="38" spans="1:48" s="3" customFormat="1" ht="12.75" customHeight="1">
      <c r="A38" s="4" t="s">
        <v>16</v>
      </c>
      <c r="B38" s="5">
        <f>+C38+D38</f>
        <v>27</v>
      </c>
      <c r="C38" s="5">
        <f>SUM(C39:C42)</f>
        <v>23</v>
      </c>
      <c r="D38" s="5">
        <f>SUM(D39:D42)</f>
        <v>4</v>
      </c>
      <c r="E38" s="5">
        <f>+F38+G38</f>
        <v>39</v>
      </c>
      <c r="F38" s="5">
        <f>SUM(F39:F42)</f>
        <v>32</v>
      </c>
      <c r="G38" s="5">
        <f>SUM(G39:G42)</f>
        <v>7</v>
      </c>
      <c r="H38" s="5">
        <f>+I38+J38</f>
        <v>33</v>
      </c>
      <c r="I38" s="61">
        <f>SUM(I39:I42)</f>
        <v>30</v>
      </c>
      <c r="J38" s="61">
        <f>SUM(J39:J42)</f>
        <v>3</v>
      </c>
      <c r="K38" s="5">
        <f>+L38+M38</f>
        <v>42</v>
      </c>
      <c r="L38" s="5">
        <f>SUM(L39:L42)</f>
        <v>35</v>
      </c>
      <c r="M38" s="5">
        <f>SUM(M39:M42)</f>
        <v>7</v>
      </c>
      <c r="N38" s="5">
        <f>+O38+P38</f>
        <v>44</v>
      </c>
      <c r="O38" s="5">
        <f>SUM(O39:O42)</f>
        <v>35</v>
      </c>
      <c r="P38" s="5">
        <f>SUM(P39:P42)</f>
        <v>9</v>
      </c>
      <c r="Q38" s="5">
        <f>+R38+S38</f>
        <v>38</v>
      </c>
      <c r="R38" s="5">
        <f>SUM(R39:R42)</f>
        <v>33</v>
      </c>
      <c r="S38" s="5">
        <f>SUM(S39:S42)</f>
        <v>5</v>
      </c>
      <c r="T38" s="5">
        <f>+U38+V38</f>
        <v>49</v>
      </c>
      <c r="U38" s="5">
        <f>SUM(U39:U42)</f>
        <v>41</v>
      </c>
      <c r="V38" s="5">
        <f>SUM(V39:V42)</f>
        <v>8</v>
      </c>
      <c r="W38" s="5">
        <f>X38+Y38</f>
        <v>22</v>
      </c>
      <c r="X38" s="61">
        <f>SUM(X39:X42)</f>
        <v>19</v>
      </c>
      <c r="Y38" s="61">
        <f>SUM(Y39:Y42)</f>
        <v>3</v>
      </c>
      <c r="Z38" s="5">
        <f>+AA38+AB38</f>
        <v>36</v>
      </c>
      <c r="AA38" s="5">
        <f>SUM(AA39:AA42)</f>
        <v>31</v>
      </c>
      <c r="AB38" s="5">
        <f>SUM(AB39:AB42)</f>
        <v>5</v>
      </c>
      <c r="AC38" s="5">
        <f>+AD38+AE38</f>
        <v>40</v>
      </c>
      <c r="AD38" s="5">
        <f>SUM(AD39:AD42)</f>
        <v>35</v>
      </c>
      <c r="AE38" s="5">
        <f>SUM(AE39:AE42)</f>
        <v>5</v>
      </c>
      <c r="AF38" s="61">
        <f>+AG38+AH38</f>
        <v>36</v>
      </c>
      <c r="AG38" s="61">
        <f>SUM(AG39:AG42)</f>
        <v>29</v>
      </c>
      <c r="AH38" s="61">
        <f>SUM(AH39:AH42)</f>
        <v>7</v>
      </c>
      <c r="AI38" s="6">
        <f>+AJ38+AK38</f>
        <v>35</v>
      </c>
      <c r="AJ38" s="6">
        <f>SUM(AJ39:AJ42)</f>
        <v>32</v>
      </c>
      <c r="AK38" s="6">
        <f>SUM(AK39:AK42)</f>
        <v>3</v>
      </c>
      <c r="AL38" s="5">
        <f>+AM38+AN38</f>
        <v>20</v>
      </c>
      <c r="AM38" s="5">
        <f>SUM(AM39:AM42)</f>
        <v>19</v>
      </c>
      <c r="AN38" s="5">
        <f>SUM(AN39:AN42)</f>
        <v>1</v>
      </c>
      <c r="AO38" s="5">
        <f>+AP38+AQ38</f>
        <v>27</v>
      </c>
      <c r="AP38" s="5">
        <f>SUM(AP39:AP42)</f>
        <v>25</v>
      </c>
      <c r="AQ38" s="5">
        <f>SUM(AQ39:AQ42)</f>
        <v>2</v>
      </c>
      <c r="AT38" s="63"/>
      <c r="AU38" s="43"/>
      <c r="AV38" s="17"/>
    </row>
    <row r="39" spans="1:48" ht="12.75" customHeight="1">
      <c r="A39" s="7" t="s">
        <v>44</v>
      </c>
      <c r="B39" s="106">
        <f t="shared" ref="B39:B42" si="73">+C39+D39</f>
        <v>5</v>
      </c>
      <c r="C39" s="107">
        <v>4</v>
      </c>
      <c r="D39" s="107">
        <v>1</v>
      </c>
      <c r="E39" s="106">
        <f t="shared" ref="E39:E42" si="74">+F39+G39</f>
        <v>7</v>
      </c>
      <c r="F39" s="107">
        <v>6</v>
      </c>
      <c r="G39" s="107">
        <v>1</v>
      </c>
      <c r="H39" s="106">
        <f t="shared" ref="H39:H42" si="75">+I39+J39</f>
        <v>4</v>
      </c>
      <c r="I39" s="107">
        <v>4</v>
      </c>
      <c r="J39" s="107">
        <v>0</v>
      </c>
      <c r="K39" s="106">
        <f t="shared" ref="K39:K42" si="76">+L39+M39</f>
        <v>9</v>
      </c>
      <c r="L39" s="107">
        <v>7</v>
      </c>
      <c r="M39" s="107">
        <v>2</v>
      </c>
      <c r="N39" s="106">
        <f t="shared" ref="N39:N42" si="77">+O39+P39</f>
        <v>10</v>
      </c>
      <c r="O39" s="107">
        <v>8</v>
      </c>
      <c r="P39" s="107">
        <v>2</v>
      </c>
      <c r="Q39" s="106">
        <f t="shared" ref="Q39:Q42" si="78">+R39+S39</f>
        <v>10</v>
      </c>
      <c r="R39" s="107">
        <v>6</v>
      </c>
      <c r="S39" s="107">
        <v>4</v>
      </c>
      <c r="T39" s="106">
        <f t="shared" ref="T39:T42" si="79">+U39+V39</f>
        <v>8</v>
      </c>
      <c r="U39" s="107">
        <v>6</v>
      </c>
      <c r="V39" s="107">
        <v>2</v>
      </c>
      <c r="W39" s="106">
        <f t="shared" ref="W39:W42" si="80">X39+Y39</f>
        <v>5</v>
      </c>
      <c r="X39" s="107">
        <v>5</v>
      </c>
      <c r="Y39" s="107">
        <v>0</v>
      </c>
      <c r="Z39" s="106">
        <f t="shared" ref="Z39:Z41" si="81">+AA39+AB39</f>
        <v>13</v>
      </c>
      <c r="AA39" s="107">
        <v>12</v>
      </c>
      <c r="AB39" s="107">
        <v>1</v>
      </c>
      <c r="AC39" s="106">
        <f t="shared" ref="AC39:AC42" si="82">+AD39+AE39</f>
        <v>7</v>
      </c>
      <c r="AD39" s="107">
        <v>7</v>
      </c>
      <c r="AE39" s="107">
        <v>0</v>
      </c>
      <c r="AF39" s="106">
        <f t="shared" ref="AF39:AF42" si="83">+AG39+AH39</f>
        <v>8</v>
      </c>
      <c r="AG39" s="107">
        <v>8</v>
      </c>
      <c r="AH39" s="107">
        <v>0</v>
      </c>
      <c r="AI39" s="106">
        <f t="shared" ref="AI39:AI42" si="84">+AJ39+AK39</f>
        <v>8</v>
      </c>
      <c r="AJ39" s="107">
        <v>7</v>
      </c>
      <c r="AK39" s="107">
        <v>1</v>
      </c>
      <c r="AL39" s="106">
        <f t="shared" ref="AL39:AL42" si="85">+AM39+AN39</f>
        <v>4</v>
      </c>
      <c r="AM39" s="107">
        <v>4</v>
      </c>
      <c r="AN39" s="107">
        <v>0</v>
      </c>
      <c r="AO39" s="106">
        <f t="shared" ref="AO39:AO42" si="86">+AP39+AQ39</f>
        <v>8</v>
      </c>
      <c r="AP39" s="107">
        <v>8</v>
      </c>
      <c r="AQ39" s="107">
        <v>0</v>
      </c>
      <c r="AT39" s="63"/>
      <c r="AU39" s="15"/>
      <c r="AV39" s="17"/>
    </row>
    <row r="40" spans="1:48" ht="12.75" customHeight="1">
      <c r="A40" s="7" t="s">
        <v>45</v>
      </c>
      <c r="B40" s="106">
        <f t="shared" si="73"/>
        <v>7</v>
      </c>
      <c r="C40" s="107">
        <v>6</v>
      </c>
      <c r="D40" s="107">
        <v>1</v>
      </c>
      <c r="E40" s="106">
        <f t="shared" si="74"/>
        <v>12</v>
      </c>
      <c r="F40" s="107">
        <v>11</v>
      </c>
      <c r="G40" s="107">
        <v>1</v>
      </c>
      <c r="H40" s="106">
        <f t="shared" si="75"/>
        <v>9</v>
      </c>
      <c r="I40" s="107">
        <v>7</v>
      </c>
      <c r="J40" s="107">
        <v>2</v>
      </c>
      <c r="K40" s="106">
        <f t="shared" si="76"/>
        <v>5</v>
      </c>
      <c r="L40" s="107">
        <v>5</v>
      </c>
      <c r="M40" s="107">
        <v>0</v>
      </c>
      <c r="N40" s="106">
        <f t="shared" si="77"/>
        <v>10</v>
      </c>
      <c r="O40" s="107">
        <v>8</v>
      </c>
      <c r="P40" s="107">
        <v>2</v>
      </c>
      <c r="Q40" s="106">
        <f t="shared" si="78"/>
        <v>8</v>
      </c>
      <c r="R40" s="107">
        <v>8</v>
      </c>
      <c r="S40" s="107">
        <v>0</v>
      </c>
      <c r="T40" s="106">
        <f t="shared" si="79"/>
        <v>16</v>
      </c>
      <c r="U40" s="107">
        <v>14</v>
      </c>
      <c r="V40" s="107">
        <v>2</v>
      </c>
      <c r="W40" s="106">
        <f t="shared" si="80"/>
        <v>5</v>
      </c>
      <c r="X40" s="107">
        <v>4</v>
      </c>
      <c r="Y40" s="107">
        <v>1</v>
      </c>
      <c r="Z40" s="106">
        <f t="shared" si="81"/>
        <v>6</v>
      </c>
      <c r="AA40" s="107">
        <v>6</v>
      </c>
      <c r="AB40" s="107">
        <v>0</v>
      </c>
      <c r="AC40" s="106">
        <f t="shared" si="82"/>
        <v>9</v>
      </c>
      <c r="AD40" s="107">
        <v>6</v>
      </c>
      <c r="AE40" s="107">
        <v>3</v>
      </c>
      <c r="AF40" s="106">
        <f t="shared" si="83"/>
        <v>9</v>
      </c>
      <c r="AG40" s="107">
        <v>7</v>
      </c>
      <c r="AH40" s="107">
        <v>2</v>
      </c>
      <c r="AI40" s="106">
        <f t="shared" si="84"/>
        <v>6</v>
      </c>
      <c r="AJ40" s="107">
        <v>5</v>
      </c>
      <c r="AK40" s="107">
        <v>1</v>
      </c>
      <c r="AL40" s="106">
        <f t="shared" si="85"/>
        <v>4</v>
      </c>
      <c r="AM40" s="107">
        <v>3</v>
      </c>
      <c r="AN40" s="107">
        <v>1</v>
      </c>
      <c r="AO40" s="106">
        <f t="shared" si="86"/>
        <v>4</v>
      </c>
      <c r="AP40" s="107">
        <v>3</v>
      </c>
      <c r="AQ40" s="107">
        <v>1</v>
      </c>
      <c r="AT40" s="63"/>
      <c r="AU40" s="15"/>
      <c r="AV40" s="17"/>
    </row>
    <row r="41" spans="1:48" ht="12.75" customHeight="1">
      <c r="A41" s="7" t="s">
        <v>46</v>
      </c>
      <c r="B41" s="106">
        <f t="shared" si="73"/>
        <v>15</v>
      </c>
      <c r="C41" s="107">
        <v>13</v>
      </c>
      <c r="D41" s="107">
        <v>2</v>
      </c>
      <c r="E41" s="106">
        <f t="shared" si="74"/>
        <v>20</v>
      </c>
      <c r="F41" s="107">
        <v>15</v>
      </c>
      <c r="G41" s="107">
        <v>5</v>
      </c>
      <c r="H41" s="106">
        <f t="shared" si="75"/>
        <v>17</v>
      </c>
      <c r="I41" s="107">
        <v>16</v>
      </c>
      <c r="J41" s="107">
        <v>1</v>
      </c>
      <c r="K41" s="106">
        <f t="shared" si="76"/>
        <v>24</v>
      </c>
      <c r="L41" s="107">
        <v>20</v>
      </c>
      <c r="M41" s="107">
        <v>4</v>
      </c>
      <c r="N41" s="106">
        <f t="shared" si="77"/>
        <v>23</v>
      </c>
      <c r="O41" s="107">
        <v>18</v>
      </c>
      <c r="P41" s="107">
        <v>5</v>
      </c>
      <c r="Q41" s="106">
        <f t="shared" si="78"/>
        <v>17</v>
      </c>
      <c r="R41" s="107">
        <v>16</v>
      </c>
      <c r="S41" s="107">
        <v>1</v>
      </c>
      <c r="T41" s="106">
        <f t="shared" si="79"/>
        <v>22</v>
      </c>
      <c r="U41" s="107">
        <v>18</v>
      </c>
      <c r="V41" s="107">
        <v>4</v>
      </c>
      <c r="W41" s="106">
        <f t="shared" si="80"/>
        <v>12</v>
      </c>
      <c r="X41" s="107">
        <v>10</v>
      </c>
      <c r="Y41" s="107">
        <v>2</v>
      </c>
      <c r="Z41" s="106">
        <f t="shared" si="81"/>
        <v>17</v>
      </c>
      <c r="AA41" s="107">
        <v>13</v>
      </c>
      <c r="AB41" s="107">
        <v>4</v>
      </c>
      <c r="AC41" s="106">
        <f t="shared" si="82"/>
        <v>21</v>
      </c>
      <c r="AD41" s="107">
        <v>19</v>
      </c>
      <c r="AE41" s="107">
        <v>2</v>
      </c>
      <c r="AF41" s="106">
        <f t="shared" si="83"/>
        <v>19</v>
      </c>
      <c r="AG41" s="107">
        <v>14</v>
      </c>
      <c r="AH41" s="107">
        <v>5</v>
      </c>
      <c r="AI41" s="106">
        <f t="shared" si="84"/>
        <v>18</v>
      </c>
      <c r="AJ41" s="107">
        <v>17</v>
      </c>
      <c r="AK41" s="107">
        <v>1</v>
      </c>
      <c r="AL41" s="106">
        <f t="shared" si="85"/>
        <v>11</v>
      </c>
      <c r="AM41" s="107">
        <v>11</v>
      </c>
      <c r="AN41" s="107">
        <v>0</v>
      </c>
      <c r="AO41" s="106">
        <f t="shared" si="86"/>
        <v>14</v>
      </c>
      <c r="AP41" s="107">
        <v>13</v>
      </c>
      <c r="AQ41" s="107">
        <v>1</v>
      </c>
      <c r="AT41" s="63"/>
      <c r="AU41" s="15"/>
      <c r="AV41" s="17"/>
    </row>
    <row r="42" spans="1:48" ht="14.25" customHeight="1">
      <c r="A42" s="7" t="s">
        <v>47</v>
      </c>
      <c r="B42" s="106">
        <f t="shared" si="73"/>
        <v>0</v>
      </c>
      <c r="C42" s="107">
        <v>0</v>
      </c>
      <c r="D42" s="107">
        <v>0</v>
      </c>
      <c r="E42" s="106">
        <f t="shared" si="74"/>
        <v>0</v>
      </c>
      <c r="F42" s="107">
        <v>0</v>
      </c>
      <c r="G42" s="107">
        <v>0</v>
      </c>
      <c r="H42" s="106">
        <f t="shared" si="75"/>
        <v>3</v>
      </c>
      <c r="I42" s="107">
        <v>3</v>
      </c>
      <c r="J42" s="107">
        <v>0</v>
      </c>
      <c r="K42" s="106">
        <f t="shared" si="76"/>
        <v>4</v>
      </c>
      <c r="L42" s="107">
        <v>3</v>
      </c>
      <c r="M42" s="107">
        <v>1</v>
      </c>
      <c r="N42" s="106">
        <f t="shared" si="77"/>
        <v>1</v>
      </c>
      <c r="O42" s="107">
        <v>1</v>
      </c>
      <c r="P42" s="107">
        <v>0</v>
      </c>
      <c r="Q42" s="106">
        <f t="shared" si="78"/>
        <v>3</v>
      </c>
      <c r="R42" s="107">
        <v>3</v>
      </c>
      <c r="S42" s="107">
        <v>0</v>
      </c>
      <c r="T42" s="106">
        <f t="shared" si="79"/>
        <v>3</v>
      </c>
      <c r="U42" s="107">
        <v>3</v>
      </c>
      <c r="V42" s="107">
        <v>0</v>
      </c>
      <c r="W42" s="106">
        <f t="shared" si="80"/>
        <v>0</v>
      </c>
      <c r="X42" s="107">
        <v>0</v>
      </c>
      <c r="Y42" s="107">
        <v>0</v>
      </c>
      <c r="Z42" s="106">
        <f>+AA42+AB42</f>
        <v>0</v>
      </c>
      <c r="AA42" s="107">
        <v>0</v>
      </c>
      <c r="AB42" s="107">
        <v>0</v>
      </c>
      <c r="AC42" s="106">
        <f t="shared" si="82"/>
        <v>3</v>
      </c>
      <c r="AD42" s="107">
        <v>3</v>
      </c>
      <c r="AE42" s="107">
        <v>0</v>
      </c>
      <c r="AF42" s="106">
        <f t="shared" si="83"/>
        <v>0</v>
      </c>
      <c r="AG42" s="107">
        <v>0</v>
      </c>
      <c r="AH42" s="107">
        <v>0</v>
      </c>
      <c r="AI42" s="106">
        <f t="shared" si="84"/>
        <v>3</v>
      </c>
      <c r="AJ42" s="107">
        <v>3</v>
      </c>
      <c r="AK42" s="107">
        <v>0</v>
      </c>
      <c r="AL42" s="106">
        <f t="shared" si="85"/>
        <v>1</v>
      </c>
      <c r="AM42" s="107">
        <v>1</v>
      </c>
      <c r="AN42" s="107">
        <v>0</v>
      </c>
      <c r="AO42" s="106">
        <f t="shared" si="86"/>
        <v>1</v>
      </c>
      <c r="AP42" s="107">
        <v>1</v>
      </c>
      <c r="AQ42" s="107">
        <v>0</v>
      </c>
      <c r="AT42" s="63"/>
      <c r="AU42" s="15"/>
      <c r="AV42" s="17"/>
    </row>
    <row r="43" spans="1:48" ht="9" customHeight="1">
      <c r="A43" s="7"/>
      <c r="B43" s="8"/>
      <c r="C43" s="8"/>
      <c r="D43" s="8"/>
      <c r="E43" s="8"/>
      <c r="F43" s="8"/>
      <c r="G43" s="8"/>
      <c r="H43" s="8"/>
      <c r="I43" s="72"/>
      <c r="J43" s="7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72"/>
      <c r="Y43" s="72"/>
      <c r="Z43" s="8"/>
      <c r="AA43" s="8"/>
      <c r="AB43" s="8"/>
      <c r="AC43" s="8"/>
      <c r="AD43" s="8"/>
      <c r="AE43" s="8"/>
      <c r="AF43" s="8"/>
      <c r="AG43" s="8"/>
      <c r="AH43" s="8"/>
      <c r="AI43" s="9"/>
      <c r="AJ43" s="9"/>
      <c r="AK43" s="9"/>
      <c r="AL43" s="8"/>
      <c r="AM43" s="8"/>
      <c r="AN43" s="8"/>
      <c r="AO43" s="8"/>
      <c r="AP43" s="8"/>
      <c r="AQ43" s="8"/>
      <c r="AT43" s="63"/>
      <c r="AU43" s="15"/>
      <c r="AV43" s="17"/>
    </row>
    <row r="44" spans="1:48" s="3" customFormat="1" ht="11.85" customHeight="1">
      <c r="A44" s="4" t="s">
        <v>17</v>
      </c>
      <c r="B44" s="5">
        <f>+C44+D44</f>
        <v>17</v>
      </c>
      <c r="C44" s="5">
        <f>SUM(C45:C48)</f>
        <v>17</v>
      </c>
      <c r="D44" s="5">
        <f>SUM(D45:D48)</f>
        <v>0</v>
      </c>
      <c r="E44" s="5">
        <f>+F44+G44</f>
        <v>21</v>
      </c>
      <c r="F44" s="5">
        <f>SUM(F45:F48)</f>
        <v>17</v>
      </c>
      <c r="G44" s="5">
        <f>SUM(G45:G48)</f>
        <v>4</v>
      </c>
      <c r="H44" s="5">
        <f>+I44+J44</f>
        <v>15</v>
      </c>
      <c r="I44" s="61">
        <f>SUM(I45:I48)</f>
        <v>13</v>
      </c>
      <c r="J44" s="61">
        <f>SUM(J45:J48)</f>
        <v>2</v>
      </c>
      <c r="K44" s="5">
        <f>+L44+M44</f>
        <v>16</v>
      </c>
      <c r="L44" s="5">
        <f>SUM(L45:L48)</f>
        <v>13</v>
      </c>
      <c r="M44" s="5">
        <f>SUM(M45:M48)</f>
        <v>3</v>
      </c>
      <c r="N44" s="5">
        <f>+O44+P44</f>
        <v>14</v>
      </c>
      <c r="O44" s="5">
        <f>SUM(O45:O48)</f>
        <v>13</v>
      </c>
      <c r="P44" s="5">
        <f>SUM(P45:P48)</f>
        <v>1</v>
      </c>
      <c r="Q44" s="5">
        <f>+R44+S44</f>
        <v>16</v>
      </c>
      <c r="R44" s="5">
        <f>SUM(R45:R48)</f>
        <v>16</v>
      </c>
      <c r="S44" s="5">
        <f>SUM(S45:S48)</f>
        <v>0</v>
      </c>
      <c r="T44" s="5">
        <f>+U44+V44</f>
        <v>16</v>
      </c>
      <c r="U44" s="5">
        <f>SUM(U45:U48)</f>
        <v>13</v>
      </c>
      <c r="V44" s="5">
        <f>SUM(V45:V48)</f>
        <v>3</v>
      </c>
      <c r="W44" s="5">
        <f>X44+Y44</f>
        <v>20</v>
      </c>
      <c r="X44" s="61">
        <f>SUM(X45:X48)</f>
        <v>18</v>
      </c>
      <c r="Y44" s="61">
        <f>SUM(Y45:Y48)</f>
        <v>2</v>
      </c>
      <c r="Z44" s="5">
        <f>+AA44+AB44</f>
        <v>13</v>
      </c>
      <c r="AA44" s="5">
        <f>SUM(AA45:AA48)</f>
        <v>12</v>
      </c>
      <c r="AB44" s="5">
        <f>SUM(AB45:AB48)</f>
        <v>1</v>
      </c>
      <c r="AC44" s="5">
        <f>+AD44+AE44</f>
        <v>8</v>
      </c>
      <c r="AD44" s="5">
        <f>SUM(AD45:AD48)</f>
        <v>6</v>
      </c>
      <c r="AE44" s="5">
        <f>SUM(AE45:AE48)</f>
        <v>2</v>
      </c>
      <c r="AF44" s="5">
        <f>+AG44+AH44</f>
        <v>13</v>
      </c>
      <c r="AG44" s="5">
        <f>SUM(AG45:AG48)</f>
        <v>12</v>
      </c>
      <c r="AH44" s="5">
        <f>SUM(AH45:AH48)</f>
        <v>1</v>
      </c>
      <c r="AI44" s="6">
        <f>+AJ44+AK44</f>
        <v>8</v>
      </c>
      <c r="AJ44" s="6">
        <f>SUM(AJ45:AJ48)</f>
        <v>8</v>
      </c>
      <c r="AK44" s="6">
        <f>SUM(AK45:AK48)</f>
        <v>0</v>
      </c>
      <c r="AL44" s="5">
        <f>+AM44+AN44</f>
        <v>11</v>
      </c>
      <c r="AM44" s="5">
        <f>SUM(AM45:AM48)</f>
        <v>11</v>
      </c>
      <c r="AN44" s="5">
        <f>SUM(AN45:AN48)</f>
        <v>0</v>
      </c>
      <c r="AO44" s="5">
        <f>+AP44+AQ44</f>
        <v>15</v>
      </c>
      <c r="AP44" s="5">
        <f>SUM(AP45:AP48)</f>
        <v>14</v>
      </c>
      <c r="AQ44" s="5">
        <f>SUM(AQ45:AQ48)</f>
        <v>1</v>
      </c>
      <c r="AT44" s="63"/>
      <c r="AU44" s="43"/>
      <c r="AV44" s="17"/>
    </row>
    <row r="45" spans="1:48" ht="11.85" customHeight="1">
      <c r="A45" s="7" t="s">
        <v>48</v>
      </c>
      <c r="B45" s="106">
        <f t="shared" ref="B45:B48" si="87">+C45+D45</f>
        <v>4</v>
      </c>
      <c r="C45" s="107">
        <v>4</v>
      </c>
      <c r="D45" s="107">
        <v>0</v>
      </c>
      <c r="E45" s="106">
        <f t="shared" ref="E45:E48" si="88">+F45+G45</f>
        <v>6</v>
      </c>
      <c r="F45" s="107">
        <v>5</v>
      </c>
      <c r="G45" s="107">
        <v>1</v>
      </c>
      <c r="H45" s="106">
        <f t="shared" ref="H45:H48" si="89">+I45+J45</f>
        <v>1</v>
      </c>
      <c r="I45" s="107">
        <v>1</v>
      </c>
      <c r="J45" s="107">
        <v>0</v>
      </c>
      <c r="K45" s="106">
        <f t="shared" ref="K45:K48" si="90">+L45+M45</f>
        <v>2</v>
      </c>
      <c r="L45" s="107">
        <v>2</v>
      </c>
      <c r="M45" s="107">
        <v>0</v>
      </c>
      <c r="N45" s="106">
        <f t="shared" ref="N45:N48" si="91">+O45+P45</f>
        <v>2</v>
      </c>
      <c r="O45" s="107">
        <v>2</v>
      </c>
      <c r="P45" s="107">
        <v>0</v>
      </c>
      <c r="Q45" s="106">
        <f t="shared" ref="Q45:Q48" si="92">+R45+S45</f>
        <v>1</v>
      </c>
      <c r="R45" s="107">
        <v>1</v>
      </c>
      <c r="S45" s="107">
        <v>0</v>
      </c>
      <c r="T45" s="106">
        <f t="shared" ref="T45:T48" si="93">+U45+V45</f>
        <v>2</v>
      </c>
      <c r="U45" s="107">
        <v>1</v>
      </c>
      <c r="V45" s="107">
        <v>1</v>
      </c>
      <c r="W45" s="106">
        <f t="shared" ref="W45:W48" si="94">X45+Y45</f>
        <v>1</v>
      </c>
      <c r="X45" s="107">
        <v>1</v>
      </c>
      <c r="Y45" s="107">
        <v>0</v>
      </c>
      <c r="Z45" s="106">
        <f t="shared" ref="Z45:Z48" si="95">+AA45+AB45</f>
        <v>3</v>
      </c>
      <c r="AA45" s="107">
        <v>2</v>
      </c>
      <c r="AB45" s="107">
        <v>1</v>
      </c>
      <c r="AC45" s="106">
        <f t="shared" ref="AC45:AC48" si="96">+AD45+AE45</f>
        <v>0</v>
      </c>
      <c r="AD45" s="107">
        <v>0</v>
      </c>
      <c r="AE45" s="107">
        <v>0</v>
      </c>
      <c r="AF45" s="106">
        <f t="shared" ref="AF45:AF48" si="97">+AG45+AH45</f>
        <v>2</v>
      </c>
      <c r="AG45" s="107">
        <v>2</v>
      </c>
      <c r="AH45" s="107">
        <v>0</v>
      </c>
      <c r="AI45" s="106">
        <f t="shared" ref="AI45:AI48" si="98">+AJ45+AK45</f>
        <v>3</v>
      </c>
      <c r="AJ45" s="107">
        <v>3</v>
      </c>
      <c r="AK45" s="107">
        <v>0</v>
      </c>
      <c r="AL45" s="106">
        <f t="shared" ref="AL45:AL48" si="99">+AM45+AN45</f>
        <v>2</v>
      </c>
      <c r="AM45" s="107">
        <v>2</v>
      </c>
      <c r="AN45" s="107">
        <v>0</v>
      </c>
      <c r="AO45" s="106">
        <f t="shared" ref="AO45:AO48" si="100">+AP45+AQ45</f>
        <v>5</v>
      </c>
      <c r="AP45" s="107">
        <v>5</v>
      </c>
      <c r="AQ45" s="107">
        <v>0</v>
      </c>
      <c r="AT45" s="63"/>
      <c r="AU45" s="15"/>
      <c r="AV45" s="17"/>
    </row>
    <row r="46" spans="1:48" ht="11.85" customHeight="1">
      <c r="A46" s="7" t="s">
        <v>49</v>
      </c>
      <c r="B46" s="106">
        <f t="shared" si="87"/>
        <v>6</v>
      </c>
      <c r="C46" s="107">
        <v>6</v>
      </c>
      <c r="D46" s="107">
        <v>0</v>
      </c>
      <c r="E46" s="106">
        <f t="shared" si="88"/>
        <v>10</v>
      </c>
      <c r="F46" s="107">
        <v>9</v>
      </c>
      <c r="G46" s="107">
        <v>1</v>
      </c>
      <c r="H46" s="106">
        <f t="shared" si="89"/>
        <v>12</v>
      </c>
      <c r="I46" s="107">
        <v>11</v>
      </c>
      <c r="J46" s="107">
        <v>1</v>
      </c>
      <c r="K46" s="106">
        <f t="shared" si="90"/>
        <v>11</v>
      </c>
      <c r="L46" s="107">
        <v>8</v>
      </c>
      <c r="M46" s="107">
        <v>3</v>
      </c>
      <c r="N46" s="106">
        <f t="shared" si="91"/>
        <v>11</v>
      </c>
      <c r="O46" s="107">
        <v>10</v>
      </c>
      <c r="P46" s="107">
        <v>1</v>
      </c>
      <c r="Q46" s="106">
        <f t="shared" si="92"/>
        <v>11</v>
      </c>
      <c r="R46" s="107">
        <v>11</v>
      </c>
      <c r="S46" s="107">
        <v>0</v>
      </c>
      <c r="T46" s="106">
        <f t="shared" si="93"/>
        <v>7</v>
      </c>
      <c r="U46" s="107">
        <v>5</v>
      </c>
      <c r="V46" s="107">
        <v>2</v>
      </c>
      <c r="W46" s="106">
        <f t="shared" si="94"/>
        <v>9</v>
      </c>
      <c r="X46" s="107">
        <v>9</v>
      </c>
      <c r="Y46" s="107">
        <v>0</v>
      </c>
      <c r="Z46" s="106">
        <f t="shared" si="95"/>
        <v>7</v>
      </c>
      <c r="AA46" s="107">
        <v>7</v>
      </c>
      <c r="AB46" s="107">
        <v>0</v>
      </c>
      <c r="AC46" s="106">
        <f t="shared" si="96"/>
        <v>4</v>
      </c>
      <c r="AD46" s="107">
        <v>2</v>
      </c>
      <c r="AE46" s="107">
        <v>2</v>
      </c>
      <c r="AF46" s="106">
        <f t="shared" si="97"/>
        <v>8</v>
      </c>
      <c r="AG46" s="107">
        <v>7</v>
      </c>
      <c r="AH46" s="107">
        <v>1</v>
      </c>
      <c r="AI46" s="106">
        <f t="shared" si="98"/>
        <v>4</v>
      </c>
      <c r="AJ46" s="107">
        <v>4</v>
      </c>
      <c r="AK46" s="107">
        <v>0</v>
      </c>
      <c r="AL46" s="106">
        <f t="shared" si="99"/>
        <v>8</v>
      </c>
      <c r="AM46" s="107">
        <v>8</v>
      </c>
      <c r="AN46" s="107">
        <v>0</v>
      </c>
      <c r="AO46" s="106">
        <f t="shared" si="100"/>
        <v>6</v>
      </c>
      <c r="AP46" s="107">
        <v>5</v>
      </c>
      <c r="AQ46" s="107">
        <v>1</v>
      </c>
      <c r="AT46" s="63"/>
      <c r="AU46" s="15"/>
      <c r="AV46" s="17"/>
    </row>
    <row r="47" spans="1:48" ht="11.85" customHeight="1">
      <c r="A47" s="7" t="s">
        <v>50</v>
      </c>
      <c r="B47" s="106">
        <f t="shared" si="87"/>
        <v>2</v>
      </c>
      <c r="C47" s="107">
        <v>2</v>
      </c>
      <c r="D47" s="107">
        <v>0</v>
      </c>
      <c r="E47" s="106">
        <f t="shared" si="88"/>
        <v>5</v>
      </c>
      <c r="F47" s="107">
        <v>3</v>
      </c>
      <c r="G47" s="107">
        <v>2</v>
      </c>
      <c r="H47" s="106">
        <f t="shared" si="89"/>
        <v>0</v>
      </c>
      <c r="I47" s="107">
        <v>0</v>
      </c>
      <c r="J47" s="107">
        <v>0</v>
      </c>
      <c r="K47" s="106">
        <f t="shared" si="90"/>
        <v>2</v>
      </c>
      <c r="L47" s="107">
        <v>2</v>
      </c>
      <c r="M47" s="107">
        <v>0</v>
      </c>
      <c r="N47" s="106">
        <f t="shared" si="91"/>
        <v>1</v>
      </c>
      <c r="O47" s="107">
        <v>1</v>
      </c>
      <c r="P47" s="107">
        <v>0</v>
      </c>
      <c r="Q47" s="106">
        <f t="shared" si="92"/>
        <v>3</v>
      </c>
      <c r="R47" s="107">
        <v>3</v>
      </c>
      <c r="S47" s="107">
        <v>0</v>
      </c>
      <c r="T47" s="106">
        <f t="shared" si="93"/>
        <v>7</v>
      </c>
      <c r="U47" s="107">
        <v>7</v>
      </c>
      <c r="V47" s="107">
        <v>0</v>
      </c>
      <c r="W47" s="106">
        <f t="shared" si="94"/>
        <v>9</v>
      </c>
      <c r="X47" s="107">
        <v>7</v>
      </c>
      <c r="Y47" s="107">
        <v>2</v>
      </c>
      <c r="Z47" s="106">
        <f t="shared" si="95"/>
        <v>2</v>
      </c>
      <c r="AA47" s="107">
        <v>2</v>
      </c>
      <c r="AB47" s="107">
        <v>0</v>
      </c>
      <c r="AC47" s="106">
        <f t="shared" si="96"/>
        <v>3</v>
      </c>
      <c r="AD47" s="107">
        <v>3</v>
      </c>
      <c r="AE47" s="107">
        <v>0</v>
      </c>
      <c r="AF47" s="106">
        <f t="shared" si="97"/>
        <v>2</v>
      </c>
      <c r="AG47" s="107">
        <v>2</v>
      </c>
      <c r="AH47" s="107">
        <v>0</v>
      </c>
      <c r="AI47" s="106">
        <f t="shared" si="98"/>
        <v>1</v>
      </c>
      <c r="AJ47" s="107">
        <v>1</v>
      </c>
      <c r="AK47" s="107">
        <v>0</v>
      </c>
      <c r="AL47" s="106">
        <f t="shared" si="99"/>
        <v>0</v>
      </c>
      <c r="AM47" s="107">
        <v>0</v>
      </c>
      <c r="AN47" s="107">
        <v>0</v>
      </c>
      <c r="AO47" s="106">
        <f t="shared" si="100"/>
        <v>1</v>
      </c>
      <c r="AP47" s="107">
        <v>1</v>
      </c>
      <c r="AQ47" s="107">
        <v>0</v>
      </c>
      <c r="AT47" s="15"/>
      <c r="AU47" s="15"/>
    </row>
    <row r="48" spans="1:48" ht="11.85" customHeight="1">
      <c r="A48" s="7" t="s">
        <v>51</v>
      </c>
      <c r="B48" s="106">
        <f t="shared" si="87"/>
        <v>5</v>
      </c>
      <c r="C48" s="107">
        <v>5</v>
      </c>
      <c r="D48" s="107">
        <v>0</v>
      </c>
      <c r="E48" s="106">
        <f t="shared" si="88"/>
        <v>0</v>
      </c>
      <c r="F48" s="107">
        <v>0</v>
      </c>
      <c r="G48" s="107">
        <v>0</v>
      </c>
      <c r="H48" s="106">
        <f t="shared" si="89"/>
        <v>2</v>
      </c>
      <c r="I48" s="107">
        <v>1</v>
      </c>
      <c r="J48" s="107">
        <v>1</v>
      </c>
      <c r="K48" s="106">
        <f t="shared" si="90"/>
        <v>1</v>
      </c>
      <c r="L48" s="107">
        <v>1</v>
      </c>
      <c r="M48" s="107">
        <v>0</v>
      </c>
      <c r="N48" s="106">
        <f t="shared" si="91"/>
        <v>0</v>
      </c>
      <c r="O48" s="107">
        <v>0</v>
      </c>
      <c r="P48" s="107">
        <v>0</v>
      </c>
      <c r="Q48" s="106">
        <f t="shared" si="92"/>
        <v>1</v>
      </c>
      <c r="R48" s="107">
        <v>1</v>
      </c>
      <c r="S48" s="107">
        <v>0</v>
      </c>
      <c r="T48" s="106">
        <f t="shared" si="93"/>
        <v>0</v>
      </c>
      <c r="U48" s="107">
        <v>0</v>
      </c>
      <c r="V48" s="107">
        <v>0</v>
      </c>
      <c r="W48" s="106">
        <f t="shared" si="94"/>
        <v>1</v>
      </c>
      <c r="X48" s="107">
        <v>1</v>
      </c>
      <c r="Y48" s="107">
        <v>0</v>
      </c>
      <c r="Z48" s="106">
        <f t="shared" si="95"/>
        <v>1</v>
      </c>
      <c r="AA48" s="107">
        <v>1</v>
      </c>
      <c r="AB48" s="107">
        <v>0</v>
      </c>
      <c r="AC48" s="106">
        <f t="shared" si="96"/>
        <v>1</v>
      </c>
      <c r="AD48" s="107">
        <v>1</v>
      </c>
      <c r="AE48" s="107">
        <v>0</v>
      </c>
      <c r="AF48" s="106">
        <f t="shared" si="97"/>
        <v>1</v>
      </c>
      <c r="AG48" s="107">
        <v>1</v>
      </c>
      <c r="AH48" s="107">
        <v>0</v>
      </c>
      <c r="AI48" s="106">
        <f t="shared" si="98"/>
        <v>0</v>
      </c>
      <c r="AJ48" s="107">
        <v>0</v>
      </c>
      <c r="AK48" s="107">
        <v>0</v>
      </c>
      <c r="AL48" s="106">
        <f t="shared" si="99"/>
        <v>1</v>
      </c>
      <c r="AM48" s="107">
        <v>1</v>
      </c>
      <c r="AN48" s="107">
        <v>0</v>
      </c>
      <c r="AO48" s="106">
        <f t="shared" si="100"/>
        <v>3</v>
      </c>
      <c r="AP48" s="107">
        <v>3</v>
      </c>
      <c r="AQ48" s="107">
        <v>0</v>
      </c>
    </row>
    <row r="49" spans="1:43" ht="3.75" customHeight="1">
      <c r="A49" s="7"/>
      <c r="B49" s="8"/>
      <c r="C49" s="8"/>
      <c r="D49" s="8"/>
      <c r="E49" s="8"/>
      <c r="F49" s="8"/>
      <c r="G49" s="8"/>
      <c r="H49" s="8"/>
      <c r="I49" s="72"/>
      <c r="J49" s="72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72"/>
      <c r="Y49" s="72"/>
      <c r="Z49" s="8"/>
      <c r="AA49" s="8"/>
      <c r="AB49" s="8"/>
      <c r="AC49" s="8"/>
      <c r="AD49" s="8"/>
      <c r="AE49" s="8"/>
      <c r="AF49" s="8"/>
      <c r="AG49" s="8"/>
      <c r="AH49" s="8"/>
      <c r="AI49" s="9"/>
      <c r="AJ49" s="9"/>
      <c r="AK49" s="9"/>
      <c r="AL49" s="8"/>
      <c r="AM49" s="8"/>
      <c r="AN49" s="8"/>
      <c r="AO49" s="8"/>
      <c r="AP49" s="8"/>
      <c r="AQ49" s="8"/>
    </row>
    <row r="50" spans="1:43" s="3" customFormat="1" ht="12.75" customHeight="1">
      <c r="A50" s="4" t="s">
        <v>18</v>
      </c>
      <c r="B50" s="5">
        <f>+C50+D50</f>
        <v>17</v>
      </c>
      <c r="C50" s="5">
        <f>SUM(C51:C52)</f>
        <v>14</v>
      </c>
      <c r="D50" s="5">
        <f>SUM(D51:D52)</f>
        <v>3</v>
      </c>
      <c r="E50" s="5">
        <f>+F50+G50</f>
        <v>12</v>
      </c>
      <c r="F50" s="5">
        <f>SUM(F51:F52)</f>
        <v>10</v>
      </c>
      <c r="G50" s="5">
        <f>SUM(G51:G52)</f>
        <v>2</v>
      </c>
      <c r="H50" s="5">
        <f>+I50+J50</f>
        <v>9</v>
      </c>
      <c r="I50" s="61">
        <f>SUM(I51:I52)</f>
        <v>7</v>
      </c>
      <c r="J50" s="61">
        <f>SUM(J51:J52)</f>
        <v>2</v>
      </c>
      <c r="K50" s="5">
        <f>+L50+M50</f>
        <v>14</v>
      </c>
      <c r="L50" s="5">
        <f>SUM(L51:L52)</f>
        <v>8</v>
      </c>
      <c r="M50" s="5">
        <f>SUM(M51:M52)</f>
        <v>6</v>
      </c>
      <c r="N50" s="5">
        <f>+O50+P50</f>
        <v>13</v>
      </c>
      <c r="O50" s="5">
        <f>SUM(O51:O52)</f>
        <v>8</v>
      </c>
      <c r="P50" s="5">
        <f>SUM(P51:P52)</f>
        <v>5</v>
      </c>
      <c r="Q50" s="5">
        <f>+R50+S50</f>
        <v>13</v>
      </c>
      <c r="R50" s="5">
        <f>SUM(R51:R52)</f>
        <v>11</v>
      </c>
      <c r="S50" s="5">
        <f>SUM(S51:S52)</f>
        <v>2</v>
      </c>
      <c r="T50" s="5">
        <f>+U50+V50</f>
        <v>6</v>
      </c>
      <c r="U50" s="5">
        <f>SUM(U51:U52)</f>
        <v>5</v>
      </c>
      <c r="V50" s="5">
        <f>SUM(V51:V52)</f>
        <v>1</v>
      </c>
      <c r="W50" s="5">
        <f>X50+Y50</f>
        <v>7</v>
      </c>
      <c r="X50" s="61">
        <f>SUM(X51:X52)</f>
        <v>5</v>
      </c>
      <c r="Y50" s="61">
        <f>SUM(Y51:Y52)</f>
        <v>2</v>
      </c>
      <c r="Z50" s="5">
        <f>+AA50+AB50</f>
        <v>7</v>
      </c>
      <c r="AA50" s="5">
        <f>SUM(AA51:AA52)</f>
        <v>7</v>
      </c>
      <c r="AB50" s="5">
        <f>SUM(AB51:AB52)</f>
        <v>0</v>
      </c>
      <c r="AC50" s="5">
        <f>+AD50+AE50</f>
        <v>10</v>
      </c>
      <c r="AD50" s="5">
        <f>SUM(AD51:AD52)</f>
        <v>9</v>
      </c>
      <c r="AE50" s="5">
        <f>SUM(AE51:AE52)</f>
        <v>1</v>
      </c>
      <c r="AF50" s="5">
        <f>+AG50+AH50</f>
        <v>16</v>
      </c>
      <c r="AG50" s="5">
        <f>SUM(AG51:AG52)</f>
        <v>9</v>
      </c>
      <c r="AH50" s="5">
        <f>SUM(AH51:AH52)</f>
        <v>7</v>
      </c>
      <c r="AI50" s="6">
        <f>+AJ50+AK50</f>
        <v>7</v>
      </c>
      <c r="AJ50" s="6">
        <f>SUM(AJ51:AJ52)</f>
        <v>6</v>
      </c>
      <c r="AK50" s="6">
        <f>SUM(AK51:AK52)</f>
        <v>1</v>
      </c>
      <c r="AL50" s="5">
        <f>+AM50+AN50</f>
        <v>8</v>
      </c>
      <c r="AM50" s="5">
        <f>SUM(AM51:AM52)</f>
        <v>7</v>
      </c>
      <c r="AN50" s="5">
        <f>SUM(AN51:AN52)</f>
        <v>1</v>
      </c>
      <c r="AO50" s="5">
        <f>+AP50+AQ50</f>
        <v>13</v>
      </c>
      <c r="AP50" s="5">
        <f>SUM(AP51:AP52)</f>
        <v>9</v>
      </c>
      <c r="AQ50" s="5">
        <f>SUM(AQ51:AQ52)</f>
        <v>4</v>
      </c>
    </row>
    <row r="51" spans="1:43" ht="12.75" customHeight="1">
      <c r="A51" s="7" t="s">
        <v>52</v>
      </c>
      <c r="B51" s="106">
        <f t="shared" ref="B51:B52" si="101">+C51+D51</f>
        <v>1</v>
      </c>
      <c r="C51" s="107">
        <v>1</v>
      </c>
      <c r="D51" s="107">
        <v>0</v>
      </c>
      <c r="E51" s="106">
        <f t="shared" ref="E51:E52" si="102">+F51+G51</f>
        <v>0</v>
      </c>
      <c r="F51" s="107">
        <v>0</v>
      </c>
      <c r="G51" s="107">
        <v>0</v>
      </c>
      <c r="H51" s="106">
        <f t="shared" ref="H51:H52" si="103">+I51+J51</f>
        <v>2</v>
      </c>
      <c r="I51" s="107">
        <v>2</v>
      </c>
      <c r="J51" s="107">
        <v>0</v>
      </c>
      <c r="K51" s="106">
        <f t="shared" ref="K51:K52" si="104">+L51+M51</f>
        <v>1</v>
      </c>
      <c r="L51" s="107">
        <v>1</v>
      </c>
      <c r="M51" s="107">
        <v>0</v>
      </c>
      <c r="N51" s="106">
        <f t="shared" ref="N51:N52" si="105">+O51+P51</f>
        <v>2</v>
      </c>
      <c r="O51" s="107">
        <v>1</v>
      </c>
      <c r="P51" s="107">
        <v>1</v>
      </c>
      <c r="Q51" s="106">
        <f t="shared" ref="Q51:Q52" si="106">+R51+S51</f>
        <v>1</v>
      </c>
      <c r="R51" s="107">
        <v>1</v>
      </c>
      <c r="S51" s="107">
        <v>0</v>
      </c>
      <c r="T51" s="106">
        <f t="shared" ref="T51:T52" si="107">+U51+V51</f>
        <v>1</v>
      </c>
      <c r="U51" s="107">
        <v>1</v>
      </c>
      <c r="V51" s="107">
        <v>0</v>
      </c>
      <c r="W51" s="106">
        <f t="shared" ref="W51:W52" si="108">X51+Y51</f>
        <v>3</v>
      </c>
      <c r="X51" s="107">
        <v>3</v>
      </c>
      <c r="Y51" s="107">
        <v>0</v>
      </c>
      <c r="Z51" s="106">
        <f t="shared" ref="Z51:Z52" si="109">+AA51+AB51</f>
        <v>4</v>
      </c>
      <c r="AA51" s="107">
        <v>4</v>
      </c>
      <c r="AB51" s="107">
        <v>0</v>
      </c>
      <c r="AC51" s="106">
        <f t="shared" ref="AC51:AC52" si="110">+AD51+AE51</f>
        <v>4</v>
      </c>
      <c r="AD51" s="107">
        <v>4</v>
      </c>
      <c r="AE51" s="107">
        <v>0</v>
      </c>
      <c r="AF51" s="106">
        <f t="shared" ref="AF51:AF52" si="111">+AG51+AH51</f>
        <v>0</v>
      </c>
      <c r="AG51" s="107">
        <v>0</v>
      </c>
      <c r="AH51" s="107">
        <v>0</v>
      </c>
      <c r="AI51" s="106">
        <f t="shared" ref="AI51:AI52" si="112">+AJ51+AK51</f>
        <v>1</v>
      </c>
      <c r="AJ51" s="107">
        <v>1</v>
      </c>
      <c r="AK51" s="107">
        <v>0</v>
      </c>
      <c r="AL51" s="106">
        <f t="shared" ref="AL51:AL52" si="113">+AM51+AN51</f>
        <v>2</v>
      </c>
      <c r="AM51" s="107">
        <v>2</v>
      </c>
      <c r="AN51" s="107">
        <v>0</v>
      </c>
      <c r="AO51" s="106">
        <f t="shared" ref="AO51:AO52" si="114">+AP51+AQ51</f>
        <v>4</v>
      </c>
      <c r="AP51" s="107">
        <v>1</v>
      </c>
      <c r="AQ51" s="107">
        <v>3</v>
      </c>
    </row>
    <row r="52" spans="1:43" ht="12.75" customHeight="1">
      <c r="A52" s="7" t="s">
        <v>53</v>
      </c>
      <c r="B52" s="106">
        <f t="shared" si="101"/>
        <v>16</v>
      </c>
      <c r="C52" s="107">
        <v>13</v>
      </c>
      <c r="D52" s="107">
        <v>3</v>
      </c>
      <c r="E52" s="106">
        <f t="shared" si="102"/>
        <v>12</v>
      </c>
      <c r="F52" s="107">
        <v>10</v>
      </c>
      <c r="G52" s="107">
        <v>2</v>
      </c>
      <c r="H52" s="106">
        <f t="shared" si="103"/>
        <v>7</v>
      </c>
      <c r="I52" s="107">
        <v>5</v>
      </c>
      <c r="J52" s="107">
        <v>2</v>
      </c>
      <c r="K52" s="106">
        <f t="shared" si="104"/>
        <v>13</v>
      </c>
      <c r="L52" s="107">
        <v>7</v>
      </c>
      <c r="M52" s="107">
        <v>6</v>
      </c>
      <c r="N52" s="106">
        <f t="shared" si="105"/>
        <v>11</v>
      </c>
      <c r="O52" s="107">
        <v>7</v>
      </c>
      <c r="P52" s="107">
        <v>4</v>
      </c>
      <c r="Q52" s="106">
        <f t="shared" si="106"/>
        <v>12</v>
      </c>
      <c r="R52" s="107">
        <v>10</v>
      </c>
      <c r="S52" s="107">
        <v>2</v>
      </c>
      <c r="T52" s="106">
        <f t="shared" si="107"/>
        <v>5</v>
      </c>
      <c r="U52" s="107">
        <v>4</v>
      </c>
      <c r="V52" s="107">
        <v>1</v>
      </c>
      <c r="W52" s="106">
        <f t="shared" si="108"/>
        <v>4</v>
      </c>
      <c r="X52" s="107">
        <v>2</v>
      </c>
      <c r="Y52" s="107">
        <v>2</v>
      </c>
      <c r="Z52" s="106">
        <f t="shared" si="109"/>
        <v>3</v>
      </c>
      <c r="AA52" s="107">
        <v>3</v>
      </c>
      <c r="AB52" s="107">
        <v>0</v>
      </c>
      <c r="AC52" s="106">
        <f t="shared" si="110"/>
        <v>6</v>
      </c>
      <c r="AD52" s="107">
        <v>5</v>
      </c>
      <c r="AE52" s="107">
        <v>1</v>
      </c>
      <c r="AF52" s="106">
        <f t="shared" si="111"/>
        <v>16</v>
      </c>
      <c r="AG52" s="107">
        <v>9</v>
      </c>
      <c r="AH52" s="107">
        <v>7</v>
      </c>
      <c r="AI52" s="106">
        <f t="shared" si="112"/>
        <v>6</v>
      </c>
      <c r="AJ52" s="107">
        <v>5</v>
      </c>
      <c r="AK52" s="107">
        <v>1</v>
      </c>
      <c r="AL52" s="106">
        <f t="shared" si="113"/>
        <v>6</v>
      </c>
      <c r="AM52" s="107">
        <v>5</v>
      </c>
      <c r="AN52" s="107">
        <v>1</v>
      </c>
      <c r="AO52" s="106">
        <f t="shared" si="114"/>
        <v>9</v>
      </c>
      <c r="AP52" s="107">
        <v>8</v>
      </c>
      <c r="AQ52" s="107">
        <v>1</v>
      </c>
    </row>
    <row r="53" spans="1:43" ht="6.75" customHeight="1">
      <c r="A53" s="7"/>
      <c r="B53" s="8"/>
      <c r="C53" s="8"/>
      <c r="D53" s="8"/>
      <c r="E53" s="8"/>
      <c r="F53" s="8"/>
      <c r="G53" s="8"/>
      <c r="H53" s="8"/>
      <c r="I53" s="72"/>
      <c r="J53" s="7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72"/>
      <c r="Y53" s="72"/>
      <c r="Z53" s="8"/>
      <c r="AA53" s="8"/>
      <c r="AB53" s="8"/>
      <c r="AC53" s="8"/>
      <c r="AD53" s="8"/>
      <c r="AE53" s="8"/>
      <c r="AF53" s="8"/>
      <c r="AG53" s="8"/>
      <c r="AH53" s="8"/>
      <c r="AI53" s="9"/>
      <c r="AJ53" s="9"/>
      <c r="AK53" s="9"/>
      <c r="AL53" s="8"/>
      <c r="AM53" s="8"/>
      <c r="AN53" s="8"/>
      <c r="AO53" s="8"/>
      <c r="AP53" s="8"/>
      <c r="AQ53" s="8"/>
    </row>
    <row r="54" spans="1:43" s="3" customFormat="1" ht="12.75" customHeight="1">
      <c r="A54" s="4" t="s">
        <v>19</v>
      </c>
      <c r="B54" s="5">
        <f>+C54+D54</f>
        <v>23</v>
      </c>
      <c r="C54" s="5">
        <f>SUM(C55:C57)</f>
        <v>20</v>
      </c>
      <c r="D54" s="5">
        <f>SUM(D55:D57)</f>
        <v>3</v>
      </c>
      <c r="E54" s="5">
        <f>+F54+G54</f>
        <v>43</v>
      </c>
      <c r="F54" s="5">
        <f>SUM(F55:F57)</f>
        <v>35</v>
      </c>
      <c r="G54" s="5">
        <f>SUM(G55:G57)</f>
        <v>8</v>
      </c>
      <c r="H54" s="5">
        <f>+I54+J54</f>
        <v>29</v>
      </c>
      <c r="I54" s="61">
        <f>SUM(I55:I57)</f>
        <v>23</v>
      </c>
      <c r="J54" s="61">
        <f>SUM(J55:J57)</f>
        <v>6</v>
      </c>
      <c r="K54" s="5">
        <f>+L54+M54</f>
        <v>30</v>
      </c>
      <c r="L54" s="5">
        <f>SUM(L55:L57)</f>
        <v>23</v>
      </c>
      <c r="M54" s="5">
        <f>SUM(M55:M57)</f>
        <v>7</v>
      </c>
      <c r="N54" s="5">
        <f>+O54+P54</f>
        <v>45</v>
      </c>
      <c r="O54" s="5">
        <f>SUM(O55:O57)</f>
        <v>42</v>
      </c>
      <c r="P54" s="5">
        <f>SUM(P55:P57)</f>
        <v>3</v>
      </c>
      <c r="Q54" s="5">
        <f>+R54+S54</f>
        <v>29</v>
      </c>
      <c r="R54" s="5">
        <f>SUM(R55:R57)</f>
        <v>25</v>
      </c>
      <c r="S54" s="5">
        <f>SUM(S55:S57)</f>
        <v>4</v>
      </c>
      <c r="T54" s="5">
        <f>+U54+V54</f>
        <v>38</v>
      </c>
      <c r="U54" s="5">
        <f>SUM(U55:U57)</f>
        <v>32</v>
      </c>
      <c r="V54" s="5">
        <f>SUM(V55:V57)</f>
        <v>6</v>
      </c>
      <c r="W54" s="5">
        <f>X54+Y54</f>
        <v>42</v>
      </c>
      <c r="X54" s="61">
        <f>SUM(X55:X57)</f>
        <v>32</v>
      </c>
      <c r="Y54" s="61">
        <f>SUM(Y55:Y57)</f>
        <v>10</v>
      </c>
      <c r="Z54" s="5">
        <f>+AA54+AB54</f>
        <v>35</v>
      </c>
      <c r="AA54" s="5">
        <f>SUM(AA55:AA57)</f>
        <v>28</v>
      </c>
      <c r="AB54" s="5">
        <f>SUM(AB55:AB57)</f>
        <v>7</v>
      </c>
      <c r="AC54" s="5">
        <f>+AD54+AE54</f>
        <v>36</v>
      </c>
      <c r="AD54" s="5">
        <f>SUM(AD55:AD57)</f>
        <v>34</v>
      </c>
      <c r="AE54" s="5">
        <f>SUM(AE55:AE57)</f>
        <v>2</v>
      </c>
      <c r="AF54" s="5">
        <f>+AG54+AH54</f>
        <v>45</v>
      </c>
      <c r="AG54" s="5">
        <f>SUM(AG55:AG57)</f>
        <v>36</v>
      </c>
      <c r="AH54" s="5">
        <f>SUM(AH55:AH57)</f>
        <v>9</v>
      </c>
      <c r="AI54" s="6">
        <f>+AJ54+AK54</f>
        <v>30</v>
      </c>
      <c r="AJ54" s="6">
        <f>SUM(AJ55:AJ57)</f>
        <v>27</v>
      </c>
      <c r="AK54" s="6">
        <f>SUM(AK55:AK57)</f>
        <v>3</v>
      </c>
      <c r="AL54" s="5">
        <f>+AM54+AN54</f>
        <v>33</v>
      </c>
      <c r="AM54" s="5">
        <f>SUM(AM55:AM57)</f>
        <v>25</v>
      </c>
      <c r="AN54" s="5">
        <f>SUM(AN55:AN57)</f>
        <v>8</v>
      </c>
      <c r="AO54" s="5">
        <f>+AP54+AQ54</f>
        <v>30</v>
      </c>
      <c r="AP54" s="5">
        <f>SUM(AP55:AP57)</f>
        <v>26</v>
      </c>
      <c r="AQ54" s="5">
        <f>SUM(AQ55:AQ57)</f>
        <v>4</v>
      </c>
    </row>
    <row r="55" spans="1:43" ht="12.75" customHeight="1">
      <c r="A55" s="7" t="s">
        <v>54</v>
      </c>
      <c r="B55" s="106">
        <f t="shared" ref="B55:B57" si="115">+C55+D55</f>
        <v>4</v>
      </c>
      <c r="C55" s="107">
        <v>4</v>
      </c>
      <c r="D55" s="107">
        <v>0</v>
      </c>
      <c r="E55" s="106">
        <f t="shared" ref="E55:E57" si="116">+F55+G55</f>
        <v>5</v>
      </c>
      <c r="F55" s="107">
        <v>4</v>
      </c>
      <c r="G55" s="107">
        <v>1</v>
      </c>
      <c r="H55" s="106">
        <f t="shared" ref="H55:H57" si="117">+I55+J55</f>
        <v>7</v>
      </c>
      <c r="I55" s="107">
        <v>7</v>
      </c>
      <c r="J55" s="107">
        <v>0</v>
      </c>
      <c r="K55" s="106">
        <f t="shared" ref="K55:K57" si="118">+L55+M55</f>
        <v>7</v>
      </c>
      <c r="L55" s="107">
        <v>7</v>
      </c>
      <c r="M55" s="107">
        <v>0</v>
      </c>
      <c r="N55" s="106">
        <f t="shared" ref="N55:N57" si="119">+O55+P55</f>
        <v>7</v>
      </c>
      <c r="O55" s="107">
        <v>7</v>
      </c>
      <c r="P55" s="107">
        <v>0</v>
      </c>
      <c r="Q55" s="106">
        <f t="shared" ref="Q55:Q57" si="120">+R55+S55</f>
        <v>4</v>
      </c>
      <c r="R55" s="107">
        <v>4</v>
      </c>
      <c r="S55" s="107">
        <v>0</v>
      </c>
      <c r="T55" s="106">
        <f t="shared" ref="T55:T57" si="121">+U55+V55</f>
        <v>5</v>
      </c>
      <c r="U55" s="107">
        <v>4</v>
      </c>
      <c r="V55" s="107">
        <v>1</v>
      </c>
      <c r="W55" s="106">
        <f t="shared" ref="W55:W57" si="122">X55+Y55</f>
        <v>4</v>
      </c>
      <c r="X55" s="107">
        <v>3</v>
      </c>
      <c r="Y55" s="107">
        <v>1</v>
      </c>
      <c r="Z55" s="106">
        <f t="shared" ref="Z55:Z57" si="123">+AA55+AB55</f>
        <v>3</v>
      </c>
      <c r="AA55" s="107">
        <v>2</v>
      </c>
      <c r="AB55" s="107">
        <v>1</v>
      </c>
      <c r="AC55" s="106">
        <f t="shared" ref="AC55:AC57" si="124">+AD55+AE55</f>
        <v>7</v>
      </c>
      <c r="AD55" s="107">
        <v>6</v>
      </c>
      <c r="AE55" s="107">
        <v>1</v>
      </c>
      <c r="AF55" s="106">
        <f t="shared" ref="AF55:AF57" si="125">+AG55+AH55</f>
        <v>11</v>
      </c>
      <c r="AG55" s="107">
        <v>8</v>
      </c>
      <c r="AH55" s="107">
        <v>3</v>
      </c>
      <c r="AI55" s="106">
        <f t="shared" ref="AI55:AI57" si="126">+AJ55+AK55</f>
        <v>3</v>
      </c>
      <c r="AJ55" s="107">
        <v>3</v>
      </c>
      <c r="AK55" s="107">
        <v>0</v>
      </c>
      <c r="AL55" s="106">
        <f t="shared" ref="AL55:AL57" si="127">+AM55+AN55</f>
        <v>2</v>
      </c>
      <c r="AM55" s="107">
        <v>1</v>
      </c>
      <c r="AN55" s="107">
        <v>1</v>
      </c>
      <c r="AO55" s="106">
        <f t="shared" ref="AO55:AO57" si="128">+AP55+AQ55</f>
        <v>2</v>
      </c>
      <c r="AP55" s="107">
        <v>2</v>
      </c>
      <c r="AQ55" s="107">
        <v>0</v>
      </c>
    </row>
    <row r="56" spans="1:43" ht="12.75" customHeight="1">
      <c r="A56" s="7" t="s">
        <v>55</v>
      </c>
      <c r="B56" s="106">
        <f t="shared" si="115"/>
        <v>12</v>
      </c>
      <c r="C56" s="107">
        <v>10</v>
      </c>
      <c r="D56" s="107">
        <v>2</v>
      </c>
      <c r="E56" s="106">
        <f t="shared" si="116"/>
        <v>26</v>
      </c>
      <c r="F56" s="107">
        <v>19</v>
      </c>
      <c r="G56" s="107">
        <v>7</v>
      </c>
      <c r="H56" s="106">
        <f t="shared" si="117"/>
        <v>14</v>
      </c>
      <c r="I56" s="107">
        <v>11</v>
      </c>
      <c r="J56" s="107">
        <v>3</v>
      </c>
      <c r="K56" s="106">
        <f t="shared" si="118"/>
        <v>17</v>
      </c>
      <c r="L56" s="107">
        <v>11</v>
      </c>
      <c r="M56" s="107">
        <v>6</v>
      </c>
      <c r="N56" s="106">
        <f t="shared" si="119"/>
        <v>28</v>
      </c>
      <c r="O56" s="107">
        <v>25</v>
      </c>
      <c r="P56" s="107">
        <v>3</v>
      </c>
      <c r="Q56" s="106">
        <f t="shared" si="120"/>
        <v>19</v>
      </c>
      <c r="R56" s="107">
        <v>15</v>
      </c>
      <c r="S56" s="107">
        <v>4</v>
      </c>
      <c r="T56" s="106">
        <f t="shared" si="121"/>
        <v>22</v>
      </c>
      <c r="U56" s="107">
        <v>17</v>
      </c>
      <c r="V56" s="107">
        <v>5</v>
      </c>
      <c r="W56" s="106">
        <f t="shared" si="122"/>
        <v>33</v>
      </c>
      <c r="X56" s="107">
        <v>24</v>
      </c>
      <c r="Y56" s="107">
        <v>9</v>
      </c>
      <c r="Z56" s="106">
        <f t="shared" si="123"/>
        <v>24</v>
      </c>
      <c r="AA56" s="107">
        <v>20</v>
      </c>
      <c r="AB56" s="107">
        <v>4</v>
      </c>
      <c r="AC56" s="106">
        <f t="shared" si="124"/>
        <v>18</v>
      </c>
      <c r="AD56" s="107">
        <v>17</v>
      </c>
      <c r="AE56" s="107">
        <v>1</v>
      </c>
      <c r="AF56" s="106">
        <f t="shared" si="125"/>
        <v>24</v>
      </c>
      <c r="AG56" s="107">
        <v>19</v>
      </c>
      <c r="AH56" s="107">
        <v>5</v>
      </c>
      <c r="AI56" s="106">
        <f t="shared" si="126"/>
        <v>24</v>
      </c>
      <c r="AJ56" s="107">
        <v>21</v>
      </c>
      <c r="AK56" s="107">
        <v>3</v>
      </c>
      <c r="AL56" s="106">
        <f t="shared" si="127"/>
        <v>22</v>
      </c>
      <c r="AM56" s="107">
        <v>19</v>
      </c>
      <c r="AN56" s="107">
        <v>3</v>
      </c>
      <c r="AO56" s="106">
        <f t="shared" si="128"/>
        <v>18</v>
      </c>
      <c r="AP56" s="107">
        <v>15</v>
      </c>
      <c r="AQ56" s="107">
        <v>3</v>
      </c>
    </row>
    <row r="57" spans="1:43" ht="12.75" customHeight="1">
      <c r="A57" s="7" t="s">
        <v>56</v>
      </c>
      <c r="B57" s="106">
        <f t="shared" si="115"/>
        <v>7</v>
      </c>
      <c r="C57" s="107">
        <v>6</v>
      </c>
      <c r="D57" s="107">
        <v>1</v>
      </c>
      <c r="E57" s="106">
        <f t="shared" si="116"/>
        <v>12</v>
      </c>
      <c r="F57" s="107">
        <v>12</v>
      </c>
      <c r="G57" s="107">
        <v>0</v>
      </c>
      <c r="H57" s="106">
        <f t="shared" si="117"/>
        <v>8</v>
      </c>
      <c r="I57" s="107">
        <v>5</v>
      </c>
      <c r="J57" s="107">
        <v>3</v>
      </c>
      <c r="K57" s="106">
        <f t="shared" si="118"/>
        <v>6</v>
      </c>
      <c r="L57" s="107">
        <v>5</v>
      </c>
      <c r="M57" s="107">
        <v>1</v>
      </c>
      <c r="N57" s="106">
        <f t="shared" si="119"/>
        <v>10</v>
      </c>
      <c r="O57" s="107">
        <v>10</v>
      </c>
      <c r="P57" s="107">
        <v>0</v>
      </c>
      <c r="Q57" s="106">
        <f t="shared" si="120"/>
        <v>6</v>
      </c>
      <c r="R57" s="107">
        <v>6</v>
      </c>
      <c r="S57" s="107">
        <v>0</v>
      </c>
      <c r="T57" s="106">
        <f t="shared" si="121"/>
        <v>11</v>
      </c>
      <c r="U57" s="107">
        <v>11</v>
      </c>
      <c r="V57" s="107">
        <v>0</v>
      </c>
      <c r="W57" s="106">
        <f t="shared" si="122"/>
        <v>5</v>
      </c>
      <c r="X57" s="107">
        <v>5</v>
      </c>
      <c r="Y57" s="107">
        <v>0</v>
      </c>
      <c r="Z57" s="106">
        <f t="shared" si="123"/>
        <v>8</v>
      </c>
      <c r="AA57" s="107">
        <v>6</v>
      </c>
      <c r="AB57" s="107">
        <v>2</v>
      </c>
      <c r="AC57" s="106">
        <f t="shared" si="124"/>
        <v>11</v>
      </c>
      <c r="AD57" s="107">
        <v>11</v>
      </c>
      <c r="AE57" s="107">
        <v>0</v>
      </c>
      <c r="AF57" s="106">
        <f t="shared" si="125"/>
        <v>10</v>
      </c>
      <c r="AG57" s="107">
        <v>9</v>
      </c>
      <c r="AH57" s="107">
        <v>1</v>
      </c>
      <c r="AI57" s="106">
        <f t="shared" si="126"/>
        <v>3</v>
      </c>
      <c r="AJ57" s="107">
        <v>3</v>
      </c>
      <c r="AK57" s="107">
        <v>0</v>
      </c>
      <c r="AL57" s="106">
        <f t="shared" si="127"/>
        <v>9</v>
      </c>
      <c r="AM57" s="107">
        <v>5</v>
      </c>
      <c r="AN57" s="107">
        <v>4</v>
      </c>
      <c r="AO57" s="106">
        <f t="shared" si="128"/>
        <v>10</v>
      </c>
      <c r="AP57" s="107">
        <v>9</v>
      </c>
      <c r="AQ57" s="107">
        <v>1</v>
      </c>
    </row>
    <row r="58" spans="1:43" ht="6" customHeight="1">
      <c r="A58" s="7"/>
      <c r="B58" s="8"/>
      <c r="C58" s="8"/>
      <c r="D58" s="8"/>
      <c r="E58" s="8"/>
      <c r="F58" s="8"/>
      <c r="G58" s="8"/>
      <c r="H58" s="8"/>
      <c r="I58" s="72"/>
      <c r="J58" s="7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72"/>
      <c r="Y58" s="72"/>
      <c r="Z58" s="8"/>
      <c r="AA58" s="8"/>
      <c r="AB58" s="8"/>
      <c r="AC58" s="8"/>
      <c r="AD58" s="8"/>
      <c r="AE58" s="8"/>
      <c r="AF58" s="8"/>
      <c r="AG58" s="8"/>
      <c r="AH58" s="8"/>
      <c r="AI58" s="9"/>
      <c r="AJ58" s="9"/>
      <c r="AK58" s="9"/>
      <c r="AL58" s="8"/>
      <c r="AM58" s="8"/>
      <c r="AN58" s="8"/>
      <c r="AO58" s="8"/>
      <c r="AP58" s="8"/>
      <c r="AQ58" s="8"/>
    </row>
    <row r="59" spans="1:43" s="3" customFormat="1" ht="12.75" customHeight="1">
      <c r="A59" s="4" t="s">
        <v>26</v>
      </c>
      <c r="B59" s="5">
        <f>+C59+D59</f>
        <v>34</v>
      </c>
      <c r="C59" s="5">
        <f>SUM(C60:C62)</f>
        <v>31</v>
      </c>
      <c r="D59" s="5">
        <f>SUM(D60:D62)</f>
        <v>3</v>
      </c>
      <c r="E59" s="5">
        <f>+F59+G59</f>
        <v>22</v>
      </c>
      <c r="F59" s="5">
        <f>SUM(F60:F62)</f>
        <v>20</v>
      </c>
      <c r="G59" s="5">
        <f>SUM(G60:G62)</f>
        <v>2</v>
      </c>
      <c r="H59" s="5">
        <f>+I59+J59</f>
        <v>39</v>
      </c>
      <c r="I59" s="61">
        <f>SUM(I60:I62)</f>
        <v>34</v>
      </c>
      <c r="J59" s="61">
        <f>SUM(J60:J62)</f>
        <v>5</v>
      </c>
      <c r="K59" s="5">
        <f>+L59+M59</f>
        <v>27</v>
      </c>
      <c r="L59" s="5">
        <f>SUM(L60:L62)</f>
        <v>22</v>
      </c>
      <c r="M59" s="5">
        <f>SUM(M60:M62)</f>
        <v>5</v>
      </c>
      <c r="N59" s="5">
        <f>+O59+P59</f>
        <v>30</v>
      </c>
      <c r="O59" s="5">
        <f>SUM(O60:O62)</f>
        <v>25</v>
      </c>
      <c r="P59" s="5">
        <f>SUM(P60:P62)</f>
        <v>5</v>
      </c>
      <c r="Q59" s="5">
        <f>+R59+S59</f>
        <v>32</v>
      </c>
      <c r="R59" s="5">
        <f>SUM(R60:R62)</f>
        <v>29</v>
      </c>
      <c r="S59" s="5">
        <f>SUM(S60:S62)</f>
        <v>3</v>
      </c>
      <c r="T59" s="5">
        <f>+U59+V59</f>
        <v>21</v>
      </c>
      <c r="U59" s="5">
        <f>SUM(U60:U62)</f>
        <v>17</v>
      </c>
      <c r="V59" s="5">
        <f>SUM(V60:V62)</f>
        <v>4</v>
      </c>
      <c r="W59" s="5">
        <f>X59+Y59</f>
        <v>19</v>
      </c>
      <c r="X59" s="61">
        <f>SUM(X60:X62)</f>
        <v>17</v>
      </c>
      <c r="Y59" s="61">
        <f>SUM(Y60:Y62)</f>
        <v>2</v>
      </c>
      <c r="Z59" s="5">
        <f>+AA59+AB59</f>
        <v>27</v>
      </c>
      <c r="AA59" s="5">
        <f>SUM(AA60:AA62)</f>
        <v>20</v>
      </c>
      <c r="AB59" s="5">
        <f>SUM(AB60:AB62)</f>
        <v>7</v>
      </c>
      <c r="AC59" s="5">
        <f>+AD59+AE59</f>
        <v>17</v>
      </c>
      <c r="AD59" s="5">
        <f>SUM(AD60:AD62)</f>
        <v>15</v>
      </c>
      <c r="AE59" s="5">
        <f>SUM(AE60:AE62)</f>
        <v>2</v>
      </c>
      <c r="AF59" s="5">
        <f>+AG59+AH59</f>
        <v>18</v>
      </c>
      <c r="AG59" s="5">
        <f>SUM(AG60:AG62)</f>
        <v>13</v>
      </c>
      <c r="AH59" s="5">
        <f>SUM(AH60:AH62)</f>
        <v>5</v>
      </c>
      <c r="AI59" s="6">
        <f>+AJ59+AK59</f>
        <v>22</v>
      </c>
      <c r="AJ59" s="6">
        <f>SUM(AJ60:AJ62)</f>
        <v>22</v>
      </c>
      <c r="AK59" s="6">
        <f>SUM(AK60:AK62)</f>
        <v>0</v>
      </c>
      <c r="AL59" s="5">
        <f>+AM59+AN59</f>
        <v>20</v>
      </c>
      <c r="AM59" s="5">
        <f>SUM(AM60:AM62)</f>
        <v>17</v>
      </c>
      <c r="AN59" s="5">
        <f>SUM(AN60:AN62)</f>
        <v>3</v>
      </c>
      <c r="AO59" s="5">
        <f>+AP59+AQ59</f>
        <v>15</v>
      </c>
      <c r="AP59" s="5">
        <f>SUM(AP60:AP62)</f>
        <v>14</v>
      </c>
      <c r="AQ59" s="5">
        <f>SUM(AQ60:AQ62)</f>
        <v>1</v>
      </c>
    </row>
    <row r="60" spans="1:43" ht="12.75" customHeight="1">
      <c r="A60" s="7" t="s">
        <v>57</v>
      </c>
      <c r="B60" s="106">
        <f t="shared" ref="B60:B62" si="129">+C60+D60</f>
        <v>19</v>
      </c>
      <c r="C60" s="107">
        <v>17</v>
      </c>
      <c r="D60" s="107">
        <v>2</v>
      </c>
      <c r="E60" s="106">
        <f t="shared" ref="E60:E62" si="130">+F60+G60</f>
        <v>11</v>
      </c>
      <c r="F60" s="107">
        <v>10</v>
      </c>
      <c r="G60" s="107">
        <v>1</v>
      </c>
      <c r="H60" s="106">
        <f t="shared" ref="H60:H62" si="131">+I60+J60</f>
        <v>23</v>
      </c>
      <c r="I60" s="107">
        <v>22</v>
      </c>
      <c r="J60" s="107">
        <v>1</v>
      </c>
      <c r="K60" s="106">
        <f t="shared" ref="K60:K62" si="132">+L60+M60</f>
        <v>14</v>
      </c>
      <c r="L60" s="107">
        <v>11</v>
      </c>
      <c r="M60" s="107">
        <v>3</v>
      </c>
      <c r="N60" s="106">
        <f t="shared" ref="N60:N62" si="133">+O60+P60</f>
        <v>14</v>
      </c>
      <c r="O60" s="107">
        <v>12</v>
      </c>
      <c r="P60" s="107">
        <v>2</v>
      </c>
      <c r="Q60" s="106">
        <f t="shared" ref="Q60:Q62" si="134">+R60+S60</f>
        <v>18</v>
      </c>
      <c r="R60" s="107">
        <v>18</v>
      </c>
      <c r="S60" s="107">
        <v>0</v>
      </c>
      <c r="T60" s="106">
        <f t="shared" ref="T60:T62" si="135">+U60+V60</f>
        <v>10</v>
      </c>
      <c r="U60" s="107">
        <v>6</v>
      </c>
      <c r="V60" s="107">
        <v>4</v>
      </c>
      <c r="W60" s="106">
        <f t="shared" ref="W60:W62" si="136">X60+Y60</f>
        <v>9</v>
      </c>
      <c r="X60" s="107">
        <v>9</v>
      </c>
      <c r="Y60" s="107">
        <v>0</v>
      </c>
      <c r="Z60" s="106">
        <f t="shared" ref="Z60:Z61" si="137">+AA60+AB60</f>
        <v>13</v>
      </c>
      <c r="AA60" s="107">
        <v>8</v>
      </c>
      <c r="AB60" s="107">
        <v>5</v>
      </c>
      <c r="AC60" s="106">
        <f t="shared" ref="AC60:AC62" si="138">+AD60+AE60</f>
        <v>10</v>
      </c>
      <c r="AD60" s="107">
        <v>9</v>
      </c>
      <c r="AE60" s="107">
        <v>1</v>
      </c>
      <c r="AF60" s="106">
        <f t="shared" ref="AF60:AF62" si="139">+AG60+AH60</f>
        <v>6</v>
      </c>
      <c r="AG60" s="107">
        <v>5</v>
      </c>
      <c r="AH60" s="107">
        <v>1</v>
      </c>
      <c r="AI60" s="106">
        <f t="shared" ref="AI60:AI62" si="140">+AJ60+AK60</f>
        <v>10</v>
      </c>
      <c r="AJ60" s="107">
        <v>10</v>
      </c>
      <c r="AK60" s="107">
        <v>0</v>
      </c>
      <c r="AL60" s="106">
        <f t="shared" ref="AL60:AL62" si="141">+AM60+AN60</f>
        <v>15</v>
      </c>
      <c r="AM60" s="107">
        <v>12</v>
      </c>
      <c r="AN60" s="107">
        <v>3</v>
      </c>
      <c r="AO60" s="106">
        <f t="shared" ref="AO60:AO62" si="142">+AP60+AQ60</f>
        <v>8</v>
      </c>
      <c r="AP60" s="107">
        <v>8</v>
      </c>
      <c r="AQ60" s="107">
        <v>0</v>
      </c>
    </row>
    <row r="61" spans="1:43" ht="12.75" customHeight="1">
      <c r="A61" s="7" t="s">
        <v>58</v>
      </c>
      <c r="B61" s="106">
        <f t="shared" si="129"/>
        <v>14</v>
      </c>
      <c r="C61" s="107">
        <v>13</v>
      </c>
      <c r="D61" s="107">
        <v>1</v>
      </c>
      <c r="E61" s="106">
        <f t="shared" si="130"/>
        <v>8</v>
      </c>
      <c r="F61" s="107">
        <v>7</v>
      </c>
      <c r="G61" s="107">
        <v>1</v>
      </c>
      <c r="H61" s="106">
        <f t="shared" si="131"/>
        <v>15</v>
      </c>
      <c r="I61" s="107">
        <v>11</v>
      </c>
      <c r="J61" s="107">
        <v>4</v>
      </c>
      <c r="K61" s="106">
        <f t="shared" si="132"/>
        <v>9</v>
      </c>
      <c r="L61" s="107">
        <v>7</v>
      </c>
      <c r="M61" s="107">
        <v>2</v>
      </c>
      <c r="N61" s="106">
        <f t="shared" si="133"/>
        <v>14</v>
      </c>
      <c r="O61" s="107">
        <v>11</v>
      </c>
      <c r="P61" s="107">
        <v>3</v>
      </c>
      <c r="Q61" s="106">
        <f t="shared" si="134"/>
        <v>11</v>
      </c>
      <c r="R61" s="107">
        <v>9</v>
      </c>
      <c r="S61" s="107">
        <v>2</v>
      </c>
      <c r="T61" s="106">
        <f t="shared" si="135"/>
        <v>10</v>
      </c>
      <c r="U61" s="107">
        <v>10</v>
      </c>
      <c r="V61" s="107">
        <v>0</v>
      </c>
      <c r="W61" s="106">
        <f t="shared" si="136"/>
        <v>6</v>
      </c>
      <c r="X61" s="107">
        <v>5</v>
      </c>
      <c r="Y61" s="107">
        <v>1</v>
      </c>
      <c r="Z61" s="106">
        <f t="shared" si="137"/>
        <v>7</v>
      </c>
      <c r="AA61" s="107">
        <v>7</v>
      </c>
      <c r="AB61" s="107">
        <v>0</v>
      </c>
      <c r="AC61" s="106">
        <f t="shared" si="138"/>
        <v>6</v>
      </c>
      <c r="AD61" s="107">
        <v>5</v>
      </c>
      <c r="AE61" s="107">
        <v>1</v>
      </c>
      <c r="AF61" s="106">
        <f t="shared" si="139"/>
        <v>10</v>
      </c>
      <c r="AG61" s="107">
        <v>7</v>
      </c>
      <c r="AH61" s="107">
        <v>3</v>
      </c>
      <c r="AI61" s="106">
        <f t="shared" si="140"/>
        <v>6</v>
      </c>
      <c r="AJ61" s="107">
        <v>6</v>
      </c>
      <c r="AK61" s="107">
        <v>0</v>
      </c>
      <c r="AL61" s="106">
        <f t="shared" si="141"/>
        <v>5</v>
      </c>
      <c r="AM61" s="107">
        <v>5</v>
      </c>
      <c r="AN61" s="107">
        <v>0</v>
      </c>
      <c r="AO61" s="106">
        <f t="shared" si="142"/>
        <v>5</v>
      </c>
      <c r="AP61" s="107">
        <v>4</v>
      </c>
      <c r="AQ61" s="107">
        <v>1</v>
      </c>
    </row>
    <row r="62" spans="1:43" ht="12.75" customHeight="1">
      <c r="A62" s="7" t="s">
        <v>59</v>
      </c>
      <c r="B62" s="106">
        <f t="shared" si="129"/>
        <v>1</v>
      </c>
      <c r="C62" s="107">
        <v>1</v>
      </c>
      <c r="D62" s="107">
        <v>0</v>
      </c>
      <c r="E62" s="106">
        <f t="shared" si="130"/>
        <v>3</v>
      </c>
      <c r="F62" s="107">
        <v>3</v>
      </c>
      <c r="G62" s="107">
        <v>0</v>
      </c>
      <c r="H62" s="106">
        <f t="shared" si="131"/>
        <v>1</v>
      </c>
      <c r="I62" s="107">
        <v>1</v>
      </c>
      <c r="J62" s="107">
        <v>0</v>
      </c>
      <c r="K62" s="106">
        <f t="shared" si="132"/>
        <v>4</v>
      </c>
      <c r="L62" s="107">
        <v>4</v>
      </c>
      <c r="M62" s="107">
        <v>0</v>
      </c>
      <c r="N62" s="106">
        <f t="shared" si="133"/>
        <v>2</v>
      </c>
      <c r="O62" s="107">
        <v>2</v>
      </c>
      <c r="P62" s="107">
        <v>0</v>
      </c>
      <c r="Q62" s="106">
        <f t="shared" si="134"/>
        <v>3</v>
      </c>
      <c r="R62" s="107">
        <v>2</v>
      </c>
      <c r="S62" s="107">
        <v>1</v>
      </c>
      <c r="T62" s="106">
        <f t="shared" si="135"/>
        <v>1</v>
      </c>
      <c r="U62" s="107">
        <v>1</v>
      </c>
      <c r="V62" s="107">
        <v>0</v>
      </c>
      <c r="W62" s="106">
        <f t="shared" si="136"/>
        <v>4</v>
      </c>
      <c r="X62" s="107">
        <v>3</v>
      </c>
      <c r="Y62" s="107">
        <v>1</v>
      </c>
      <c r="Z62" s="106">
        <f>+AA62+AB62</f>
        <v>7</v>
      </c>
      <c r="AA62" s="107">
        <v>5</v>
      </c>
      <c r="AB62" s="107">
        <v>2</v>
      </c>
      <c r="AC62" s="106">
        <f t="shared" si="138"/>
        <v>1</v>
      </c>
      <c r="AD62" s="107">
        <v>1</v>
      </c>
      <c r="AE62" s="107">
        <v>0</v>
      </c>
      <c r="AF62" s="106">
        <f t="shared" si="139"/>
        <v>2</v>
      </c>
      <c r="AG62" s="107">
        <v>1</v>
      </c>
      <c r="AH62" s="107">
        <v>1</v>
      </c>
      <c r="AI62" s="106">
        <f t="shared" si="140"/>
        <v>6</v>
      </c>
      <c r="AJ62" s="107">
        <v>6</v>
      </c>
      <c r="AK62" s="107">
        <v>0</v>
      </c>
      <c r="AL62" s="106">
        <f t="shared" si="141"/>
        <v>0</v>
      </c>
      <c r="AM62" s="107">
        <v>0</v>
      </c>
      <c r="AN62" s="107">
        <v>0</v>
      </c>
      <c r="AO62" s="106">
        <f t="shared" si="142"/>
        <v>2</v>
      </c>
      <c r="AP62" s="107">
        <v>2</v>
      </c>
      <c r="AQ62" s="107">
        <v>0</v>
      </c>
    </row>
    <row r="63" spans="1:43" ht="9.75" customHeight="1">
      <c r="A63" s="10"/>
      <c r="B63" s="11"/>
      <c r="C63" s="11"/>
      <c r="D63" s="11"/>
      <c r="E63" s="11"/>
      <c r="F63" s="11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4"/>
      <c r="S63" s="104"/>
      <c r="T63" s="10"/>
      <c r="U63" s="10"/>
      <c r="V63" s="10"/>
      <c r="W63" s="10"/>
      <c r="X63" s="10"/>
      <c r="Y63" s="10"/>
      <c r="Z63" s="10"/>
      <c r="AA63" s="105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2" t="s">
        <v>21</v>
      </c>
      <c r="B64" s="13"/>
      <c r="C64" s="13"/>
      <c r="D64" s="13"/>
      <c r="E64" s="13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34" ht="12.75" customHeight="1">
      <c r="A65" s="16" t="s">
        <v>60</v>
      </c>
      <c r="AF65" s="15"/>
      <c r="AG65" s="15"/>
      <c r="AH65" s="15"/>
    </row>
    <row r="66" spans="1:34" ht="12.75" customHeight="1">
      <c r="A66" s="16" t="s">
        <v>61</v>
      </c>
      <c r="Z66" s="63"/>
    </row>
    <row r="67" spans="1:34" ht="17.25" customHeight="1">
      <c r="Z67" s="63"/>
    </row>
    <row r="68" spans="1:34" ht="17.25" customHeight="1">
      <c r="Z68" s="63"/>
    </row>
    <row r="69" spans="1:34" ht="17.25" customHeight="1">
      <c r="Z69" s="63"/>
    </row>
    <row r="70" spans="1:34" ht="17.25" customHeight="1">
      <c r="Z70" s="63"/>
    </row>
    <row r="71" spans="1:34" ht="17.25" customHeight="1">
      <c r="Z71" s="63"/>
    </row>
    <row r="72" spans="1:34" ht="17.25" customHeight="1">
      <c r="Z72" s="63"/>
    </row>
    <row r="73" spans="1:34" ht="17.25" customHeight="1">
      <c r="D73" s="113" t="s">
        <v>70</v>
      </c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44"/>
      <c r="Z73" s="63"/>
    </row>
    <row r="74" spans="1:34" ht="17.25" customHeight="1" thickBot="1">
      <c r="D74" s="115" t="s">
        <v>23</v>
      </c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45"/>
      <c r="Z74" s="63"/>
    </row>
    <row r="75" spans="1:34" ht="17.25" customHeight="1" thickBot="1">
      <c r="D75" s="116" t="s">
        <v>24</v>
      </c>
      <c r="E75" s="117"/>
      <c r="F75" s="119" t="s">
        <v>62</v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1"/>
      <c r="S75" s="122" t="s">
        <v>9</v>
      </c>
      <c r="T75" s="45"/>
      <c r="Z75" s="63"/>
    </row>
    <row r="76" spans="1:34" ht="17.25" customHeight="1" thickBot="1">
      <c r="D76" s="118"/>
      <c r="E76" s="112"/>
      <c r="F76" s="46" t="s">
        <v>1</v>
      </c>
      <c r="G76" s="47" t="s">
        <v>2</v>
      </c>
      <c r="H76" s="47" t="s">
        <v>3</v>
      </c>
      <c r="I76" s="47" t="s">
        <v>4</v>
      </c>
      <c r="J76" s="47" t="s">
        <v>5</v>
      </c>
      <c r="K76" s="47" t="s">
        <v>6</v>
      </c>
      <c r="L76" s="47" t="s">
        <v>7</v>
      </c>
      <c r="M76" s="47" t="s">
        <v>8</v>
      </c>
      <c r="N76" s="47" t="s">
        <v>63</v>
      </c>
      <c r="O76" s="47" t="s">
        <v>64</v>
      </c>
      <c r="P76" s="47" t="s">
        <v>65</v>
      </c>
      <c r="Q76" s="47" t="s">
        <v>66</v>
      </c>
      <c r="R76" s="47" t="s">
        <v>67</v>
      </c>
      <c r="S76" s="123"/>
      <c r="T76" s="45"/>
      <c r="Z76" s="63"/>
    </row>
    <row r="77" spans="1:34" ht="17.25" customHeight="1">
      <c r="D77" s="109" t="s">
        <v>0</v>
      </c>
      <c r="E77" s="48" t="s">
        <v>12</v>
      </c>
      <c r="F77" s="49">
        <v>69</v>
      </c>
      <c r="G77" s="50">
        <v>59</v>
      </c>
      <c r="H77" s="50">
        <v>71</v>
      </c>
      <c r="I77" s="50">
        <v>57</v>
      </c>
      <c r="J77" s="50">
        <v>65</v>
      </c>
      <c r="K77" s="50">
        <v>54</v>
      </c>
      <c r="L77" s="50">
        <v>46</v>
      </c>
      <c r="M77" s="50">
        <v>38</v>
      </c>
      <c r="N77" s="50">
        <v>43</v>
      </c>
      <c r="O77" s="50">
        <v>57</v>
      </c>
      <c r="P77" s="50">
        <v>49</v>
      </c>
      <c r="Q77" s="50">
        <v>36</v>
      </c>
      <c r="R77" s="50">
        <v>60</v>
      </c>
      <c r="S77" s="51">
        <v>704</v>
      </c>
      <c r="T77" s="45"/>
    </row>
    <row r="78" spans="1:34" ht="17.25" customHeight="1">
      <c r="D78" s="110"/>
      <c r="E78" s="52" t="s">
        <v>13</v>
      </c>
      <c r="F78" s="53">
        <v>24</v>
      </c>
      <c r="G78" s="54">
        <v>28</v>
      </c>
      <c r="H78" s="54">
        <v>23</v>
      </c>
      <c r="I78" s="54">
        <v>19</v>
      </c>
      <c r="J78" s="54">
        <v>24</v>
      </c>
      <c r="K78" s="54">
        <v>24</v>
      </c>
      <c r="L78" s="54">
        <v>24</v>
      </c>
      <c r="M78" s="54">
        <v>21</v>
      </c>
      <c r="N78" s="54">
        <v>11</v>
      </c>
      <c r="O78" s="54">
        <v>24</v>
      </c>
      <c r="P78" s="54">
        <v>20</v>
      </c>
      <c r="Q78" s="54">
        <v>20</v>
      </c>
      <c r="R78" s="54">
        <v>17</v>
      </c>
      <c r="S78" s="55">
        <v>279</v>
      </c>
      <c r="T78" s="45"/>
    </row>
    <row r="79" spans="1:34" ht="17.25" customHeight="1">
      <c r="D79" s="110"/>
      <c r="E79" s="52" t="s">
        <v>14</v>
      </c>
      <c r="F79" s="53">
        <v>19</v>
      </c>
      <c r="G79" s="54">
        <v>21</v>
      </c>
      <c r="H79" s="54">
        <v>25</v>
      </c>
      <c r="I79" s="54">
        <v>27</v>
      </c>
      <c r="J79" s="54">
        <v>29</v>
      </c>
      <c r="K79" s="54">
        <v>23</v>
      </c>
      <c r="L79" s="54">
        <v>31</v>
      </c>
      <c r="M79" s="54">
        <v>20</v>
      </c>
      <c r="N79" s="54">
        <v>22</v>
      </c>
      <c r="O79" s="54">
        <v>39</v>
      </c>
      <c r="P79" s="54">
        <v>23</v>
      </c>
      <c r="Q79" s="54">
        <v>19</v>
      </c>
      <c r="R79" s="54">
        <v>21</v>
      </c>
      <c r="S79" s="55">
        <v>319</v>
      </c>
      <c r="T79" s="45"/>
    </row>
    <row r="80" spans="1:34" ht="17.25" customHeight="1">
      <c r="D80" s="110"/>
      <c r="E80" s="52" t="s">
        <v>15</v>
      </c>
      <c r="F80" s="53">
        <v>27</v>
      </c>
      <c r="G80" s="54">
        <v>27</v>
      </c>
      <c r="H80" s="54">
        <v>24</v>
      </c>
      <c r="I80" s="54">
        <v>21</v>
      </c>
      <c r="J80" s="54">
        <v>15</v>
      </c>
      <c r="K80" s="54">
        <v>29</v>
      </c>
      <c r="L80" s="54">
        <v>16</v>
      </c>
      <c r="M80" s="54">
        <v>22</v>
      </c>
      <c r="N80" s="54">
        <v>22</v>
      </c>
      <c r="O80" s="54">
        <v>28</v>
      </c>
      <c r="P80" s="54">
        <v>29</v>
      </c>
      <c r="Q80" s="54">
        <v>12</v>
      </c>
      <c r="R80" s="54">
        <v>19</v>
      </c>
      <c r="S80" s="55">
        <v>291</v>
      </c>
      <c r="T80" s="45"/>
    </row>
    <row r="81" spans="4:20" ht="17.25" customHeight="1">
      <c r="D81" s="110"/>
      <c r="E81" s="52" t="s">
        <v>16</v>
      </c>
      <c r="F81" s="53">
        <v>27</v>
      </c>
      <c r="G81" s="54">
        <v>39</v>
      </c>
      <c r="H81" s="54">
        <v>33</v>
      </c>
      <c r="I81" s="54">
        <v>42</v>
      </c>
      <c r="J81" s="54">
        <v>44</v>
      </c>
      <c r="K81" s="54">
        <v>38</v>
      </c>
      <c r="L81" s="54">
        <v>49</v>
      </c>
      <c r="M81" s="54">
        <v>22</v>
      </c>
      <c r="N81" s="54">
        <v>36</v>
      </c>
      <c r="O81" s="54">
        <v>40</v>
      </c>
      <c r="P81" s="54">
        <v>36</v>
      </c>
      <c r="Q81" s="54">
        <v>35</v>
      </c>
      <c r="R81" s="54">
        <v>20</v>
      </c>
      <c r="S81" s="55">
        <v>461</v>
      </c>
      <c r="T81" s="45"/>
    </row>
    <row r="82" spans="4:20" ht="17.25" customHeight="1">
      <c r="D82" s="110"/>
      <c r="E82" s="52" t="s">
        <v>17</v>
      </c>
      <c r="F82" s="53">
        <v>17</v>
      </c>
      <c r="G82" s="54">
        <v>21</v>
      </c>
      <c r="H82" s="54">
        <v>15</v>
      </c>
      <c r="I82" s="54">
        <v>16</v>
      </c>
      <c r="J82" s="54">
        <v>14</v>
      </c>
      <c r="K82" s="54">
        <v>16</v>
      </c>
      <c r="L82" s="54">
        <v>16</v>
      </c>
      <c r="M82" s="54">
        <v>20</v>
      </c>
      <c r="N82" s="54">
        <v>13</v>
      </c>
      <c r="O82" s="54">
        <v>8</v>
      </c>
      <c r="P82" s="54">
        <v>13</v>
      </c>
      <c r="Q82" s="54">
        <v>8</v>
      </c>
      <c r="R82" s="54">
        <v>11</v>
      </c>
      <c r="S82" s="55">
        <v>188</v>
      </c>
      <c r="T82" s="45"/>
    </row>
    <row r="83" spans="4:20" ht="17.25" customHeight="1">
      <c r="D83" s="110"/>
      <c r="E83" s="52" t="s">
        <v>18</v>
      </c>
      <c r="F83" s="53">
        <v>17</v>
      </c>
      <c r="G83" s="54">
        <v>12</v>
      </c>
      <c r="H83" s="54">
        <v>9</v>
      </c>
      <c r="I83" s="54">
        <v>14</v>
      </c>
      <c r="J83" s="54">
        <v>13</v>
      </c>
      <c r="K83" s="54">
        <v>13</v>
      </c>
      <c r="L83" s="54">
        <v>6</v>
      </c>
      <c r="M83" s="54">
        <v>7</v>
      </c>
      <c r="N83" s="54">
        <v>7</v>
      </c>
      <c r="O83" s="54">
        <v>10</v>
      </c>
      <c r="P83" s="54">
        <v>16</v>
      </c>
      <c r="Q83" s="54">
        <v>7</v>
      </c>
      <c r="R83" s="54">
        <v>8</v>
      </c>
      <c r="S83" s="55">
        <v>139</v>
      </c>
      <c r="T83" s="45"/>
    </row>
    <row r="84" spans="4:20" ht="17.25" customHeight="1">
      <c r="D84" s="110"/>
      <c r="E84" s="52" t="s">
        <v>19</v>
      </c>
      <c r="F84" s="53">
        <v>23</v>
      </c>
      <c r="G84" s="54">
        <v>43</v>
      </c>
      <c r="H84" s="54">
        <v>29</v>
      </c>
      <c r="I84" s="54">
        <v>30</v>
      </c>
      <c r="J84" s="54">
        <v>45</v>
      </c>
      <c r="K84" s="54">
        <v>29</v>
      </c>
      <c r="L84" s="54">
        <v>38</v>
      </c>
      <c r="M84" s="54">
        <v>42</v>
      </c>
      <c r="N84" s="54">
        <v>35</v>
      </c>
      <c r="O84" s="54">
        <v>36</v>
      </c>
      <c r="P84" s="54">
        <v>45</v>
      </c>
      <c r="Q84" s="54">
        <v>30</v>
      </c>
      <c r="R84" s="54">
        <v>33</v>
      </c>
      <c r="S84" s="55">
        <v>458</v>
      </c>
      <c r="T84" s="45"/>
    </row>
    <row r="85" spans="4:20" ht="17.25" customHeight="1">
      <c r="D85" s="110"/>
      <c r="E85" s="52" t="s">
        <v>26</v>
      </c>
      <c r="F85" s="53">
        <v>34</v>
      </c>
      <c r="G85" s="54">
        <v>22</v>
      </c>
      <c r="H85" s="54">
        <v>39</v>
      </c>
      <c r="I85" s="54">
        <v>27</v>
      </c>
      <c r="J85" s="54">
        <v>30</v>
      </c>
      <c r="K85" s="54">
        <v>32</v>
      </c>
      <c r="L85" s="54">
        <v>21</v>
      </c>
      <c r="M85" s="54">
        <v>19</v>
      </c>
      <c r="N85" s="54">
        <v>27</v>
      </c>
      <c r="O85" s="54">
        <v>17</v>
      </c>
      <c r="P85" s="54">
        <v>18</v>
      </c>
      <c r="Q85" s="54">
        <v>22</v>
      </c>
      <c r="R85" s="54">
        <v>20</v>
      </c>
      <c r="S85" s="55">
        <v>328</v>
      </c>
      <c r="T85" s="45"/>
    </row>
    <row r="86" spans="4:20" ht="17.25" customHeight="1">
      <c r="D86" s="110"/>
      <c r="E86" s="52" t="s">
        <v>20</v>
      </c>
      <c r="F86" s="53">
        <v>77</v>
      </c>
      <c r="G86" s="54">
        <v>98</v>
      </c>
      <c r="H86" s="54">
        <v>67</v>
      </c>
      <c r="I86" s="54">
        <v>67</v>
      </c>
      <c r="J86" s="54">
        <v>70</v>
      </c>
      <c r="K86" s="54">
        <v>80</v>
      </c>
      <c r="L86" s="54">
        <v>83</v>
      </c>
      <c r="M86" s="54">
        <v>78</v>
      </c>
      <c r="N86" s="54">
        <v>77</v>
      </c>
      <c r="O86" s="54">
        <v>64</v>
      </c>
      <c r="P86" s="54">
        <v>56</v>
      </c>
      <c r="Q86" s="54">
        <v>62</v>
      </c>
      <c r="R86" s="54">
        <v>57</v>
      </c>
      <c r="S86" s="55">
        <v>936</v>
      </c>
      <c r="T86" s="45"/>
    </row>
    <row r="87" spans="4:20" ht="17.25" customHeight="1">
      <c r="D87" s="110"/>
      <c r="E87" s="52" t="s">
        <v>68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67">
        <v>1</v>
      </c>
      <c r="P87" s="54">
        <v>0</v>
      </c>
      <c r="Q87" s="54">
        <v>0</v>
      </c>
      <c r="R87" s="54">
        <v>0</v>
      </c>
      <c r="S87" s="55">
        <v>1</v>
      </c>
      <c r="T87" s="45"/>
    </row>
    <row r="88" spans="4:20" ht="17.25" customHeight="1" thickBot="1">
      <c r="D88" s="111" t="s">
        <v>9</v>
      </c>
      <c r="E88" s="112"/>
      <c r="F88" s="58">
        <v>334</v>
      </c>
      <c r="G88" s="59">
        <v>370</v>
      </c>
      <c r="H88" s="56">
        <v>335</v>
      </c>
      <c r="I88" s="56">
        <v>320</v>
      </c>
      <c r="J88" s="56">
        <v>349</v>
      </c>
      <c r="K88" s="56">
        <v>338</v>
      </c>
      <c r="L88" s="56">
        <v>330</v>
      </c>
      <c r="M88" s="56">
        <v>289</v>
      </c>
      <c r="N88" s="56">
        <v>293</v>
      </c>
      <c r="O88" s="56">
        <v>324</v>
      </c>
      <c r="P88" s="56">
        <v>305</v>
      </c>
      <c r="Q88" s="56">
        <v>251</v>
      </c>
      <c r="R88" s="56">
        <v>266</v>
      </c>
      <c r="S88" s="57">
        <v>4104</v>
      </c>
      <c r="T88" s="45"/>
    </row>
  </sheetData>
  <mergeCells count="52">
    <mergeCell ref="AO8:AO9"/>
    <mergeCell ref="AP8:AQ8"/>
    <mergeCell ref="K7:M7"/>
    <mergeCell ref="N7:P7"/>
    <mergeCell ref="Q7:S7"/>
    <mergeCell ref="T7:V7"/>
    <mergeCell ref="AJ8:AK8"/>
    <mergeCell ref="Z7:AB7"/>
    <mergeCell ref="AF7:AH7"/>
    <mergeCell ref="AF8:AF9"/>
    <mergeCell ref="AG8:AH8"/>
    <mergeCell ref="AC7:AE7"/>
    <mergeCell ref="AD8:AE8"/>
    <mergeCell ref="A4:AQ4"/>
    <mergeCell ref="A7:A9"/>
    <mergeCell ref="B7:D7"/>
    <mergeCell ref="E7:G7"/>
    <mergeCell ref="H7:J7"/>
    <mergeCell ref="B8:B9"/>
    <mergeCell ref="C8:D8"/>
    <mergeCell ref="E8:E9"/>
    <mergeCell ref="F8:G8"/>
    <mergeCell ref="H8:H9"/>
    <mergeCell ref="K8:K9"/>
    <mergeCell ref="L8:M8"/>
    <mergeCell ref="AO7:AQ7"/>
    <mergeCell ref="W7:Y7"/>
    <mergeCell ref="AI7:AK7"/>
    <mergeCell ref="AI8:AI9"/>
    <mergeCell ref="I8:J8"/>
    <mergeCell ref="A5:AQ5"/>
    <mergeCell ref="AL7:AN7"/>
    <mergeCell ref="AL8:AL9"/>
    <mergeCell ref="AM8:AN8"/>
    <mergeCell ref="T8:T9"/>
    <mergeCell ref="X8:Y8"/>
    <mergeCell ref="Z8:Z9"/>
    <mergeCell ref="AA8:AB8"/>
    <mergeCell ref="U8:V8"/>
    <mergeCell ref="W8:W9"/>
    <mergeCell ref="N8:N9"/>
    <mergeCell ref="AC8:AC9"/>
    <mergeCell ref="O8:P8"/>
    <mergeCell ref="Q8:Q9"/>
    <mergeCell ref="R8:S8"/>
    <mergeCell ref="D77:D87"/>
    <mergeCell ref="D88:E88"/>
    <mergeCell ref="D73:S73"/>
    <mergeCell ref="D74:S74"/>
    <mergeCell ref="D75:E76"/>
    <mergeCell ref="F75:R75"/>
    <mergeCell ref="S75:S76"/>
  </mergeCells>
  <pageMargins left="0.7" right="0.7" top="0.75" bottom="0.75" header="0.3" footer="0.3"/>
  <pageSetup scale="26" orientation="portrait" r:id="rId1"/>
  <ignoredErrors>
    <ignoredError sqref="E21:E24 E26:E30 E32:E36 E38:E42 E44:E48 E50:E52 E54 E16 H21:H24 H16 H26:H30 H32:H36 H38:H42 H59:H62 H54 H50 H44 K12:K13 K21 K16 N38:N42 K44:K48 N44 K50:K52 N50 N54 N59 K59 N16:N19 N21:N24 N10 Q59:Q62 Q54 Q50 Q44 Q26:Q38 Q16:Q21 T21:T24 T26:T30 T32:T36 T38:T42 T44 T50:T52 T54:T57 T59:T62 W32:W36 W38:W42 W44:W48 W21 Z50 Z59 Z54 Z21:Z32 Z15:Z16 Z44 Z38 W16 AC16:AC19 AC26 AC38 AC44 AC50 AC54 AC59 AC21 AC32 AF12:AF13 AF21:AF24 AF59:AF62 AF54 AF50 AF32:AF46 AF26 AI15:AJ15 AI37:AJ62 AJ32 W25:W27 W59 W50:W54 T16 T11 K54 K26 AO11:AO13 AO16:AO19 AO21:AO24 AO32:AO36 AO38:AO42 AO50:AO52 AO54:AO57 AO59 AI12:AJ13 Z12:Z13 AI17:AJ31 AI16:AJ16 AF16:AH16 AK16:AN16 AL32:AL36 AL21:AL31 AL37:AL39 AL44:AL59 AO44 AO26:AO31 AL11 AG32:AG38" formula="1"/>
    <ignoredError sqref="Q11 N11 K11 H11 E11 Z11 W11 AF11 AI11:AJ11 AM11:AN11" formula="1" formulaRange="1"/>
    <ignoredError sqref="C11:D11 F11:G11 I11:J11 L11:M11 O11:P11 R11 U11:V11 X11:Y11 AA11:AE11 AG11:AH11 AK11 AP11:AQ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49"/>
  <sheetViews>
    <sheetView topLeftCell="E25" workbookViewId="0">
      <pane xSplit="1" topLeftCell="AD1" activePane="topRight" state="frozen"/>
      <selection activeCell="E1" sqref="E1"/>
      <selection pane="topRight" activeCell="AN47" sqref="AN47:AO48"/>
    </sheetView>
  </sheetViews>
  <sheetFormatPr baseColWidth="10" defaultRowHeight="15"/>
  <cols>
    <col min="5" max="5" width="11.42578125" style="34"/>
  </cols>
  <sheetData>
    <row r="3" spans="2:43" ht="15.75" thickBot="1"/>
    <row r="4" spans="2:43" ht="15.75" thickBot="1">
      <c r="B4" s="160" t="s">
        <v>24</v>
      </c>
      <c r="C4" s="161"/>
      <c r="D4" s="161"/>
      <c r="E4" s="162"/>
      <c r="F4" s="169" t="s">
        <v>62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1"/>
      <c r="AI4" s="18"/>
      <c r="AK4" s="147" t="s">
        <v>71</v>
      </c>
      <c r="AL4" s="138"/>
      <c r="AM4" s="138"/>
      <c r="AN4" s="138"/>
      <c r="AO4" s="138"/>
      <c r="AP4" s="138"/>
      <c r="AQ4" s="74"/>
    </row>
    <row r="5" spans="2:43" ht="15.75" thickBot="1">
      <c r="B5" s="163"/>
      <c r="C5" s="164"/>
      <c r="D5" s="164"/>
      <c r="E5" s="165"/>
      <c r="F5" s="172" t="s">
        <v>1</v>
      </c>
      <c r="G5" s="158"/>
      <c r="H5" s="173" t="s">
        <v>2</v>
      </c>
      <c r="I5" s="158"/>
      <c r="J5" s="173" t="s">
        <v>3</v>
      </c>
      <c r="K5" s="158"/>
      <c r="L5" s="173" t="s">
        <v>4</v>
      </c>
      <c r="M5" s="158"/>
      <c r="N5" s="173" t="s">
        <v>5</v>
      </c>
      <c r="O5" s="158"/>
      <c r="P5" s="173" t="s">
        <v>6</v>
      </c>
      <c r="Q5" s="158"/>
      <c r="R5" s="173" t="s">
        <v>7</v>
      </c>
      <c r="S5" s="158"/>
      <c r="T5" s="173" t="s">
        <v>8</v>
      </c>
      <c r="U5" s="158"/>
      <c r="V5" s="173" t="s">
        <v>63</v>
      </c>
      <c r="W5" s="158"/>
      <c r="X5" s="173" t="s">
        <v>64</v>
      </c>
      <c r="Y5" s="158"/>
      <c r="Z5" s="173" t="s">
        <v>65</v>
      </c>
      <c r="AA5" s="158"/>
      <c r="AB5" s="173" t="s">
        <v>66</v>
      </c>
      <c r="AC5" s="158"/>
      <c r="AD5" s="173" t="s">
        <v>67</v>
      </c>
      <c r="AE5" s="158"/>
      <c r="AF5" s="157" t="s">
        <v>68</v>
      </c>
      <c r="AG5" s="158"/>
      <c r="AH5" s="159"/>
      <c r="AI5" s="18"/>
      <c r="AK5" s="148" t="s">
        <v>23</v>
      </c>
      <c r="AL5" s="138"/>
      <c r="AM5" s="138"/>
      <c r="AN5" s="138"/>
      <c r="AO5" s="138"/>
      <c r="AP5" s="138"/>
      <c r="AQ5" s="74"/>
    </row>
    <row r="6" spans="2:43" ht="15.75" thickBot="1">
      <c r="B6" s="163"/>
      <c r="C6" s="164"/>
      <c r="D6" s="164"/>
      <c r="E6" s="165"/>
      <c r="F6" s="172" t="s">
        <v>25</v>
      </c>
      <c r="G6" s="158"/>
      <c r="H6" s="173" t="s">
        <v>25</v>
      </c>
      <c r="I6" s="158"/>
      <c r="J6" s="173" t="s">
        <v>25</v>
      </c>
      <c r="K6" s="158"/>
      <c r="L6" s="173" t="s">
        <v>25</v>
      </c>
      <c r="M6" s="158"/>
      <c r="N6" s="173" t="s">
        <v>25</v>
      </c>
      <c r="O6" s="158"/>
      <c r="P6" s="173" t="s">
        <v>25</v>
      </c>
      <c r="Q6" s="158"/>
      <c r="R6" s="173" t="s">
        <v>25</v>
      </c>
      <c r="S6" s="158"/>
      <c r="T6" s="173" t="s">
        <v>25</v>
      </c>
      <c r="U6" s="158"/>
      <c r="V6" s="173" t="s">
        <v>25</v>
      </c>
      <c r="W6" s="158"/>
      <c r="X6" s="173" t="s">
        <v>25</v>
      </c>
      <c r="Y6" s="158"/>
      <c r="Z6" s="173" t="s">
        <v>25</v>
      </c>
      <c r="AA6" s="158"/>
      <c r="AB6" s="173" t="s">
        <v>25</v>
      </c>
      <c r="AC6" s="158"/>
      <c r="AD6" s="173" t="s">
        <v>25</v>
      </c>
      <c r="AE6" s="158"/>
      <c r="AF6" s="157" t="s">
        <v>25</v>
      </c>
      <c r="AG6" s="158"/>
      <c r="AH6" s="159"/>
      <c r="AI6" s="18"/>
      <c r="AK6" s="149" t="s">
        <v>0</v>
      </c>
      <c r="AL6" s="150"/>
      <c r="AM6" s="151"/>
      <c r="AN6" s="153" t="s">
        <v>25</v>
      </c>
      <c r="AO6" s="154"/>
      <c r="AP6" s="155" t="s">
        <v>9</v>
      </c>
      <c r="AQ6" s="74"/>
    </row>
    <row r="7" spans="2:43" ht="25.5" thickBot="1">
      <c r="B7" s="163"/>
      <c r="C7" s="164"/>
      <c r="D7" s="164"/>
      <c r="E7" s="165"/>
      <c r="F7" s="19" t="s">
        <v>10</v>
      </c>
      <c r="G7" s="20" t="s">
        <v>11</v>
      </c>
      <c r="H7" s="20" t="s">
        <v>10</v>
      </c>
      <c r="I7" s="20" t="s">
        <v>11</v>
      </c>
      <c r="J7" s="20" t="s">
        <v>10</v>
      </c>
      <c r="K7" s="20" t="s">
        <v>11</v>
      </c>
      <c r="L7" s="20" t="s">
        <v>10</v>
      </c>
      <c r="M7" s="20" t="s">
        <v>11</v>
      </c>
      <c r="N7" s="20" t="s">
        <v>10</v>
      </c>
      <c r="O7" s="20" t="s">
        <v>11</v>
      </c>
      <c r="P7" s="20" t="s">
        <v>10</v>
      </c>
      <c r="Q7" s="20" t="s">
        <v>11</v>
      </c>
      <c r="R7" s="20" t="s">
        <v>10</v>
      </c>
      <c r="S7" s="20" t="s">
        <v>11</v>
      </c>
      <c r="T7" s="20" t="s">
        <v>10</v>
      </c>
      <c r="U7" s="20" t="s">
        <v>11</v>
      </c>
      <c r="V7" s="20" t="s">
        <v>10</v>
      </c>
      <c r="W7" s="20" t="s">
        <v>11</v>
      </c>
      <c r="X7" s="20" t="s">
        <v>10</v>
      </c>
      <c r="Y7" s="20" t="s">
        <v>11</v>
      </c>
      <c r="Z7" s="20" t="s">
        <v>10</v>
      </c>
      <c r="AA7" s="20" t="s">
        <v>11</v>
      </c>
      <c r="AB7" s="20" t="s">
        <v>10</v>
      </c>
      <c r="AC7" s="20" t="s">
        <v>11</v>
      </c>
      <c r="AD7" s="20" t="s">
        <v>10</v>
      </c>
      <c r="AE7" s="20" t="s">
        <v>11</v>
      </c>
      <c r="AF7" s="20" t="s">
        <v>10</v>
      </c>
      <c r="AG7" s="20" t="s">
        <v>11</v>
      </c>
      <c r="AH7" s="21" t="s">
        <v>68</v>
      </c>
      <c r="AI7" s="18"/>
      <c r="AK7" s="142"/>
      <c r="AL7" s="152"/>
      <c r="AM7" s="144"/>
      <c r="AN7" s="75" t="s">
        <v>10</v>
      </c>
      <c r="AO7" s="76" t="s">
        <v>11</v>
      </c>
      <c r="AP7" s="156"/>
      <c r="AQ7" s="74"/>
    </row>
    <row r="8" spans="2:43" ht="15.75" thickBot="1">
      <c r="B8" s="166"/>
      <c r="C8" s="167"/>
      <c r="D8" s="167"/>
      <c r="E8" s="168"/>
      <c r="F8" s="22" t="s">
        <v>23</v>
      </c>
      <c r="G8" s="23" t="s">
        <v>23</v>
      </c>
      <c r="H8" s="23" t="s">
        <v>23</v>
      </c>
      <c r="I8" s="23" t="s">
        <v>23</v>
      </c>
      <c r="J8" s="23" t="s">
        <v>23</v>
      </c>
      <c r="K8" s="23" t="s">
        <v>23</v>
      </c>
      <c r="L8" s="23" t="s">
        <v>23</v>
      </c>
      <c r="M8" s="23" t="s">
        <v>23</v>
      </c>
      <c r="N8" s="23" t="s">
        <v>23</v>
      </c>
      <c r="O8" s="23" t="s">
        <v>23</v>
      </c>
      <c r="P8" s="23" t="s">
        <v>23</v>
      </c>
      <c r="Q8" s="23" t="s">
        <v>23</v>
      </c>
      <c r="R8" s="23" t="s">
        <v>23</v>
      </c>
      <c r="S8" s="23" t="s">
        <v>23</v>
      </c>
      <c r="T8" s="23" t="s">
        <v>23</v>
      </c>
      <c r="U8" s="23" t="s">
        <v>23</v>
      </c>
      <c r="V8" s="23" t="s">
        <v>23</v>
      </c>
      <c r="W8" s="23" t="s">
        <v>23</v>
      </c>
      <c r="X8" s="23" t="s">
        <v>23</v>
      </c>
      <c r="Y8" s="23" t="s">
        <v>23</v>
      </c>
      <c r="Z8" s="23" t="s">
        <v>23</v>
      </c>
      <c r="AA8" s="23" t="s">
        <v>23</v>
      </c>
      <c r="AB8" s="23" t="s">
        <v>23</v>
      </c>
      <c r="AC8" s="23" t="s">
        <v>23</v>
      </c>
      <c r="AD8" s="23" t="s">
        <v>23</v>
      </c>
      <c r="AE8" s="23" t="s">
        <v>23</v>
      </c>
      <c r="AF8" s="23" t="s">
        <v>23</v>
      </c>
      <c r="AG8" s="23" t="s">
        <v>23</v>
      </c>
      <c r="AH8" s="24" t="s">
        <v>23</v>
      </c>
      <c r="AI8" s="18"/>
      <c r="AK8" s="145" t="s">
        <v>12</v>
      </c>
      <c r="AL8" s="146" t="s">
        <v>69</v>
      </c>
      <c r="AM8" s="77" t="s">
        <v>30</v>
      </c>
      <c r="AN8" s="94">
        <v>4</v>
      </c>
      <c r="AO8" s="95">
        <v>0</v>
      </c>
      <c r="AP8" s="78">
        <v>4</v>
      </c>
      <c r="AQ8" s="74"/>
    </row>
    <row r="9" spans="2:43" ht="15.75" thickBot="1">
      <c r="B9" s="175" t="s">
        <v>0</v>
      </c>
      <c r="C9" s="176" t="s">
        <v>12</v>
      </c>
      <c r="D9" s="176" t="s">
        <v>69</v>
      </c>
      <c r="E9" s="39" t="s">
        <v>30</v>
      </c>
      <c r="F9" s="37">
        <v>8</v>
      </c>
      <c r="G9" s="35">
        <v>1</v>
      </c>
      <c r="H9" s="35">
        <v>9</v>
      </c>
      <c r="I9" s="35">
        <v>3</v>
      </c>
      <c r="J9" s="70">
        <v>3</v>
      </c>
      <c r="K9" s="70">
        <v>1</v>
      </c>
      <c r="L9" s="35">
        <v>4</v>
      </c>
      <c r="M9" s="35">
        <v>0</v>
      </c>
      <c r="N9" s="25">
        <v>8</v>
      </c>
      <c r="O9" s="25">
        <v>0</v>
      </c>
      <c r="P9" s="35">
        <v>6</v>
      </c>
      <c r="Q9" s="35">
        <v>1</v>
      </c>
      <c r="R9" s="25">
        <v>5</v>
      </c>
      <c r="S9" s="25">
        <v>0</v>
      </c>
      <c r="T9" s="68">
        <v>5</v>
      </c>
      <c r="U9" s="68">
        <v>0</v>
      </c>
      <c r="V9" s="35">
        <v>1</v>
      </c>
      <c r="W9" s="35">
        <v>1</v>
      </c>
      <c r="X9" s="35">
        <v>7</v>
      </c>
      <c r="Y9" s="35">
        <v>0</v>
      </c>
      <c r="Z9" s="35">
        <v>2</v>
      </c>
      <c r="AA9" s="35">
        <v>0</v>
      </c>
      <c r="AB9" s="35">
        <v>1</v>
      </c>
      <c r="AC9" s="35">
        <v>0</v>
      </c>
      <c r="AD9" s="35">
        <v>4</v>
      </c>
      <c r="AE9" s="35">
        <v>1</v>
      </c>
      <c r="AF9" s="25">
        <v>0</v>
      </c>
      <c r="AG9" s="25">
        <v>0</v>
      </c>
      <c r="AH9" s="26">
        <v>0</v>
      </c>
      <c r="AI9" s="18"/>
      <c r="AK9" s="135"/>
      <c r="AL9" s="138"/>
      <c r="AM9" s="79" t="s">
        <v>31</v>
      </c>
      <c r="AN9" s="96">
        <v>17</v>
      </c>
      <c r="AO9" s="97">
        <v>3</v>
      </c>
      <c r="AP9" s="82">
        <v>20</v>
      </c>
      <c r="AQ9" s="74"/>
    </row>
    <row r="10" spans="2:43">
      <c r="B10" s="163"/>
      <c r="C10" s="164"/>
      <c r="D10" s="164"/>
      <c r="E10" s="40" t="s">
        <v>31</v>
      </c>
      <c r="F10" s="38">
        <v>32</v>
      </c>
      <c r="G10" s="36">
        <v>5</v>
      </c>
      <c r="H10" s="36">
        <v>14</v>
      </c>
      <c r="I10" s="36">
        <v>3</v>
      </c>
      <c r="J10" s="71">
        <v>22</v>
      </c>
      <c r="K10" s="71">
        <v>7</v>
      </c>
      <c r="L10" s="36">
        <v>15</v>
      </c>
      <c r="M10" s="36">
        <v>3</v>
      </c>
      <c r="N10" s="28">
        <v>23</v>
      </c>
      <c r="O10" s="28">
        <v>4</v>
      </c>
      <c r="P10" s="36">
        <v>16</v>
      </c>
      <c r="Q10" s="36">
        <v>3</v>
      </c>
      <c r="R10" s="28">
        <v>12</v>
      </c>
      <c r="S10" s="28">
        <v>5</v>
      </c>
      <c r="T10" s="69">
        <v>12</v>
      </c>
      <c r="U10" s="69">
        <v>3</v>
      </c>
      <c r="V10" s="36">
        <v>17</v>
      </c>
      <c r="W10" s="36">
        <v>2</v>
      </c>
      <c r="X10" s="36">
        <v>14</v>
      </c>
      <c r="Y10" s="36">
        <v>4</v>
      </c>
      <c r="Z10" s="36">
        <v>18</v>
      </c>
      <c r="AA10" s="36">
        <v>4</v>
      </c>
      <c r="AB10" s="36">
        <v>14</v>
      </c>
      <c r="AC10" s="36">
        <v>0</v>
      </c>
      <c r="AD10" s="36">
        <v>16</v>
      </c>
      <c r="AE10" s="36">
        <v>2</v>
      </c>
      <c r="AF10" s="28">
        <v>0</v>
      </c>
      <c r="AG10" s="28">
        <v>0</v>
      </c>
      <c r="AH10" s="29">
        <v>0</v>
      </c>
      <c r="AI10" s="18"/>
      <c r="AK10" s="135"/>
      <c r="AL10" s="138"/>
      <c r="AM10" s="79" t="s">
        <v>32</v>
      </c>
      <c r="AN10" s="96">
        <v>10</v>
      </c>
      <c r="AO10" s="97">
        <v>6</v>
      </c>
      <c r="AP10" s="82">
        <v>16</v>
      </c>
      <c r="AQ10" s="74"/>
    </row>
    <row r="11" spans="2:43">
      <c r="B11" s="163"/>
      <c r="C11" s="164"/>
      <c r="D11" s="164"/>
      <c r="E11" s="40" t="s">
        <v>32</v>
      </c>
      <c r="F11" s="38">
        <v>22</v>
      </c>
      <c r="G11" s="36">
        <v>1</v>
      </c>
      <c r="H11" s="36">
        <v>24</v>
      </c>
      <c r="I11" s="36">
        <v>6</v>
      </c>
      <c r="J11" s="71">
        <v>34</v>
      </c>
      <c r="K11" s="71">
        <v>4</v>
      </c>
      <c r="L11" s="36">
        <v>33</v>
      </c>
      <c r="M11" s="36">
        <v>2</v>
      </c>
      <c r="N11" s="28">
        <v>27</v>
      </c>
      <c r="O11" s="28">
        <v>3</v>
      </c>
      <c r="P11" s="36">
        <v>25</v>
      </c>
      <c r="Q11" s="36">
        <v>3</v>
      </c>
      <c r="R11" s="28">
        <v>21</v>
      </c>
      <c r="S11" s="28">
        <v>3</v>
      </c>
      <c r="T11" s="69">
        <v>14</v>
      </c>
      <c r="U11" s="69">
        <v>4</v>
      </c>
      <c r="V11" s="36">
        <v>19</v>
      </c>
      <c r="W11" s="36">
        <v>3</v>
      </c>
      <c r="X11" s="36">
        <v>29</v>
      </c>
      <c r="Y11" s="36">
        <v>3</v>
      </c>
      <c r="Z11" s="36">
        <v>24</v>
      </c>
      <c r="AA11" s="36">
        <v>1</v>
      </c>
      <c r="AB11" s="36">
        <v>19</v>
      </c>
      <c r="AC11" s="36">
        <v>2</v>
      </c>
      <c r="AD11" s="36">
        <v>29</v>
      </c>
      <c r="AE11" s="36">
        <v>8</v>
      </c>
      <c r="AF11" s="28">
        <v>0</v>
      </c>
      <c r="AG11" s="28">
        <v>0</v>
      </c>
      <c r="AH11" s="29">
        <v>0</v>
      </c>
      <c r="AI11" s="18"/>
      <c r="AK11" s="136"/>
      <c r="AL11" s="139" t="s">
        <v>9</v>
      </c>
      <c r="AM11" s="140"/>
      <c r="AN11" s="83">
        <v>31</v>
      </c>
      <c r="AO11" s="84">
        <v>9</v>
      </c>
      <c r="AP11" s="85">
        <v>40</v>
      </c>
      <c r="AQ11" s="74"/>
    </row>
    <row r="12" spans="2:43">
      <c r="B12" s="163"/>
      <c r="C12" s="174" t="s">
        <v>13</v>
      </c>
      <c r="D12" s="174" t="s">
        <v>69</v>
      </c>
      <c r="E12" s="40" t="s">
        <v>33</v>
      </c>
      <c r="F12" s="38">
        <v>13</v>
      </c>
      <c r="G12" s="36">
        <v>0</v>
      </c>
      <c r="H12" s="36">
        <v>16</v>
      </c>
      <c r="I12" s="36">
        <v>1</v>
      </c>
      <c r="J12" s="71">
        <v>8</v>
      </c>
      <c r="K12" s="71">
        <v>4</v>
      </c>
      <c r="L12" s="36">
        <v>10</v>
      </c>
      <c r="M12" s="36">
        <v>4</v>
      </c>
      <c r="N12" s="36">
        <v>9</v>
      </c>
      <c r="O12" s="36">
        <v>1</v>
      </c>
      <c r="P12" s="36">
        <v>12</v>
      </c>
      <c r="Q12" s="36">
        <v>0</v>
      </c>
      <c r="R12" s="36">
        <v>8</v>
      </c>
      <c r="S12" s="36">
        <v>1</v>
      </c>
      <c r="T12" s="69">
        <v>7</v>
      </c>
      <c r="U12" s="69">
        <v>0</v>
      </c>
      <c r="V12" s="28">
        <v>5</v>
      </c>
      <c r="W12" s="28">
        <v>1</v>
      </c>
      <c r="X12" s="36">
        <v>13</v>
      </c>
      <c r="Y12" s="36">
        <v>2</v>
      </c>
      <c r="Z12" s="36">
        <v>10</v>
      </c>
      <c r="AA12" s="36">
        <v>2</v>
      </c>
      <c r="AB12" s="36">
        <v>9</v>
      </c>
      <c r="AC12" s="36">
        <v>0</v>
      </c>
      <c r="AD12" s="36">
        <v>7</v>
      </c>
      <c r="AE12" s="36">
        <v>0</v>
      </c>
      <c r="AF12" s="28">
        <v>0</v>
      </c>
      <c r="AG12" s="28">
        <v>0</v>
      </c>
      <c r="AH12" s="29">
        <v>0</v>
      </c>
      <c r="AI12" s="18"/>
      <c r="AK12" s="134" t="s">
        <v>13</v>
      </c>
      <c r="AL12" s="137" t="s">
        <v>69</v>
      </c>
      <c r="AM12" s="86" t="s">
        <v>33</v>
      </c>
      <c r="AN12" s="98">
        <v>9</v>
      </c>
      <c r="AO12" s="99">
        <v>4</v>
      </c>
      <c r="AP12" s="89">
        <v>13</v>
      </c>
      <c r="AQ12" s="74"/>
    </row>
    <row r="13" spans="2:43" ht="24">
      <c r="B13" s="163"/>
      <c r="C13" s="164"/>
      <c r="D13" s="164"/>
      <c r="E13" s="40" t="s">
        <v>34</v>
      </c>
      <c r="F13" s="38">
        <v>6</v>
      </c>
      <c r="G13" s="36">
        <v>1</v>
      </c>
      <c r="H13" s="36">
        <v>7</v>
      </c>
      <c r="I13" s="36">
        <v>1</v>
      </c>
      <c r="J13" s="71">
        <v>3</v>
      </c>
      <c r="K13" s="71">
        <v>1</v>
      </c>
      <c r="L13" s="36">
        <v>1</v>
      </c>
      <c r="M13" s="36">
        <v>2</v>
      </c>
      <c r="N13" s="36">
        <v>5</v>
      </c>
      <c r="O13" s="36">
        <v>3</v>
      </c>
      <c r="P13" s="36">
        <v>6</v>
      </c>
      <c r="Q13" s="36">
        <v>2</v>
      </c>
      <c r="R13" s="36">
        <v>7</v>
      </c>
      <c r="S13" s="36">
        <v>0</v>
      </c>
      <c r="T13" s="69">
        <v>3</v>
      </c>
      <c r="U13" s="69">
        <v>0</v>
      </c>
      <c r="V13" s="28">
        <v>2</v>
      </c>
      <c r="W13" s="28">
        <v>0</v>
      </c>
      <c r="X13" s="36">
        <v>3</v>
      </c>
      <c r="Y13" s="36">
        <v>1</v>
      </c>
      <c r="Z13" s="36">
        <v>3</v>
      </c>
      <c r="AA13" s="36">
        <v>0</v>
      </c>
      <c r="AB13" s="36">
        <v>6</v>
      </c>
      <c r="AC13" s="36">
        <v>0</v>
      </c>
      <c r="AD13" s="36">
        <v>5</v>
      </c>
      <c r="AE13" s="36">
        <v>1</v>
      </c>
      <c r="AF13" s="28">
        <v>0</v>
      </c>
      <c r="AG13" s="28">
        <v>0</v>
      </c>
      <c r="AH13" s="29">
        <v>0</v>
      </c>
      <c r="AI13" s="18"/>
      <c r="AK13" s="135"/>
      <c r="AL13" s="138"/>
      <c r="AM13" s="79" t="s">
        <v>34</v>
      </c>
      <c r="AN13" s="96">
        <v>4</v>
      </c>
      <c r="AO13" s="97">
        <v>2</v>
      </c>
      <c r="AP13" s="82">
        <v>6</v>
      </c>
      <c r="AQ13" s="74"/>
    </row>
    <row r="14" spans="2:43" ht="24">
      <c r="B14" s="163"/>
      <c r="C14" s="164"/>
      <c r="D14" s="164"/>
      <c r="E14" s="40" t="s">
        <v>35</v>
      </c>
      <c r="F14" s="38">
        <v>3</v>
      </c>
      <c r="G14" s="36">
        <v>1</v>
      </c>
      <c r="H14" s="36">
        <v>3</v>
      </c>
      <c r="I14" s="36">
        <v>0</v>
      </c>
      <c r="J14" s="71">
        <v>4</v>
      </c>
      <c r="K14" s="71">
        <v>3</v>
      </c>
      <c r="L14" s="36">
        <v>1</v>
      </c>
      <c r="M14" s="36">
        <v>1</v>
      </c>
      <c r="N14" s="36">
        <v>4</v>
      </c>
      <c r="O14" s="36">
        <v>2</v>
      </c>
      <c r="P14" s="36">
        <v>4</v>
      </c>
      <c r="Q14" s="36">
        <v>0</v>
      </c>
      <c r="R14" s="36">
        <v>8</v>
      </c>
      <c r="S14" s="36">
        <v>0</v>
      </c>
      <c r="T14" s="69">
        <v>10</v>
      </c>
      <c r="U14" s="69">
        <v>1</v>
      </c>
      <c r="V14" s="28">
        <v>3</v>
      </c>
      <c r="W14" s="28">
        <v>0</v>
      </c>
      <c r="X14" s="36">
        <v>4</v>
      </c>
      <c r="Y14" s="36">
        <v>1</v>
      </c>
      <c r="Z14" s="36">
        <v>5</v>
      </c>
      <c r="AA14" s="36">
        <v>0</v>
      </c>
      <c r="AB14" s="36">
        <v>4</v>
      </c>
      <c r="AC14" s="36">
        <v>1</v>
      </c>
      <c r="AD14" s="36">
        <v>3</v>
      </c>
      <c r="AE14" s="36">
        <v>1</v>
      </c>
      <c r="AF14" s="28">
        <v>0</v>
      </c>
      <c r="AG14" s="28">
        <v>0</v>
      </c>
      <c r="AH14" s="29">
        <v>0</v>
      </c>
      <c r="AI14" s="18"/>
      <c r="AK14" s="135"/>
      <c r="AL14" s="138"/>
      <c r="AM14" s="79" t="s">
        <v>35</v>
      </c>
      <c r="AN14" s="96">
        <v>7</v>
      </c>
      <c r="AO14" s="97">
        <v>0</v>
      </c>
      <c r="AP14" s="82">
        <v>7</v>
      </c>
      <c r="AQ14" s="74"/>
    </row>
    <row r="15" spans="2:43">
      <c r="B15" s="163"/>
      <c r="C15" s="174" t="s">
        <v>14</v>
      </c>
      <c r="D15" s="174" t="s">
        <v>69</v>
      </c>
      <c r="E15" s="40" t="s">
        <v>36</v>
      </c>
      <c r="F15" s="38">
        <v>2</v>
      </c>
      <c r="G15" s="36">
        <v>1</v>
      </c>
      <c r="H15" s="36">
        <v>6</v>
      </c>
      <c r="I15" s="36">
        <v>2</v>
      </c>
      <c r="J15" s="71">
        <v>11</v>
      </c>
      <c r="K15" s="71">
        <v>2</v>
      </c>
      <c r="L15" s="36">
        <v>10</v>
      </c>
      <c r="M15" s="36">
        <v>4</v>
      </c>
      <c r="N15" s="36">
        <v>4</v>
      </c>
      <c r="O15" s="36">
        <v>0</v>
      </c>
      <c r="P15" s="36">
        <v>4</v>
      </c>
      <c r="Q15" s="36">
        <v>2</v>
      </c>
      <c r="R15" s="36">
        <v>10</v>
      </c>
      <c r="S15" s="36">
        <v>2</v>
      </c>
      <c r="T15" s="69">
        <v>5</v>
      </c>
      <c r="U15" s="69">
        <v>0</v>
      </c>
      <c r="V15" s="36">
        <v>6</v>
      </c>
      <c r="W15" s="36">
        <v>3</v>
      </c>
      <c r="X15" s="36">
        <v>15</v>
      </c>
      <c r="Y15" s="36">
        <v>2</v>
      </c>
      <c r="Z15" s="36">
        <v>12</v>
      </c>
      <c r="AA15" s="36">
        <v>0</v>
      </c>
      <c r="AB15" s="36">
        <v>5</v>
      </c>
      <c r="AC15" s="36">
        <v>0</v>
      </c>
      <c r="AD15" s="36">
        <v>6</v>
      </c>
      <c r="AE15" s="36">
        <v>2</v>
      </c>
      <c r="AF15" s="28">
        <v>0</v>
      </c>
      <c r="AG15" s="28">
        <v>0</v>
      </c>
      <c r="AH15" s="29">
        <v>0</v>
      </c>
      <c r="AI15" s="18"/>
      <c r="AK15" s="136"/>
      <c r="AL15" s="139" t="s">
        <v>9</v>
      </c>
      <c r="AM15" s="140"/>
      <c r="AN15" s="83">
        <v>20</v>
      </c>
      <c r="AO15" s="84">
        <v>6</v>
      </c>
      <c r="AP15" s="85">
        <v>26</v>
      </c>
      <c r="AQ15" s="74"/>
    </row>
    <row r="16" spans="2:43" ht="36">
      <c r="B16" s="163"/>
      <c r="C16" s="164"/>
      <c r="D16" s="164"/>
      <c r="E16" s="40" t="s">
        <v>37</v>
      </c>
      <c r="F16" s="38">
        <v>5</v>
      </c>
      <c r="G16" s="36">
        <v>2</v>
      </c>
      <c r="H16" s="36">
        <v>2</v>
      </c>
      <c r="I16" s="36">
        <v>1</v>
      </c>
      <c r="J16" s="71">
        <v>6</v>
      </c>
      <c r="K16" s="71">
        <v>0</v>
      </c>
      <c r="L16" s="36">
        <v>5</v>
      </c>
      <c r="M16" s="36">
        <v>1</v>
      </c>
      <c r="N16" s="36">
        <v>9</v>
      </c>
      <c r="O16" s="36">
        <v>0</v>
      </c>
      <c r="P16" s="36">
        <v>7</v>
      </c>
      <c r="Q16" s="36">
        <v>1</v>
      </c>
      <c r="R16" s="36">
        <v>4</v>
      </c>
      <c r="S16" s="36">
        <v>0</v>
      </c>
      <c r="T16" s="69">
        <v>11</v>
      </c>
      <c r="U16" s="69">
        <v>1</v>
      </c>
      <c r="V16" s="36">
        <v>3</v>
      </c>
      <c r="W16" s="36">
        <v>2</v>
      </c>
      <c r="X16" s="36">
        <v>4</v>
      </c>
      <c r="Y16" s="36">
        <v>2</v>
      </c>
      <c r="Z16" s="36">
        <v>6</v>
      </c>
      <c r="AA16" s="36">
        <v>1</v>
      </c>
      <c r="AB16" s="36">
        <v>7</v>
      </c>
      <c r="AC16" s="36">
        <v>0</v>
      </c>
      <c r="AD16" s="36">
        <v>5</v>
      </c>
      <c r="AE16" s="36">
        <v>0</v>
      </c>
      <c r="AF16" s="28">
        <v>0</v>
      </c>
      <c r="AG16" s="28">
        <v>0</v>
      </c>
      <c r="AH16" s="29">
        <v>0</v>
      </c>
      <c r="AI16" s="18"/>
      <c r="AK16" s="134" t="s">
        <v>14</v>
      </c>
      <c r="AL16" s="137" t="s">
        <v>69</v>
      </c>
      <c r="AM16" s="86" t="s">
        <v>36</v>
      </c>
      <c r="AN16" s="98">
        <v>8</v>
      </c>
      <c r="AO16" s="100"/>
      <c r="AP16" s="89">
        <v>8</v>
      </c>
      <c r="AQ16" s="74"/>
    </row>
    <row r="17" spans="2:43" ht="36">
      <c r="B17" s="163"/>
      <c r="C17" s="164"/>
      <c r="D17" s="164"/>
      <c r="E17" s="40" t="s">
        <v>38</v>
      </c>
      <c r="F17" s="38">
        <v>2</v>
      </c>
      <c r="G17" s="36">
        <v>1</v>
      </c>
      <c r="H17" s="36">
        <v>0</v>
      </c>
      <c r="I17" s="36">
        <v>0</v>
      </c>
      <c r="J17" s="71">
        <v>1</v>
      </c>
      <c r="K17" s="71">
        <v>0</v>
      </c>
      <c r="L17" s="36">
        <v>1</v>
      </c>
      <c r="M17" s="36">
        <v>0</v>
      </c>
      <c r="N17" s="36">
        <v>1</v>
      </c>
      <c r="O17" s="36">
        <v>1</v>
      </c>
      <c r="P17" s="36">
        <v>2</v>
      </c>
      <c r="Q17" s="36">
        <v>0</v>
      </c>
      <c r="R17" s="36">
        <v>3</v>
      </c>
      <c r="S17" s="36">
        <v>0</v>
      </c>
      <c r="T17" s="69">
        <v>1</v>
      </c>
      <c r="U17" s="69">
        <v>0</v>
      </c>
      <c r="V17" s="36">
        <v>1</v>
      </c>
      <c r="W17" s="36">
        <v>0</v>
      </c>
      <c r="X17" s="36">
        <v>2</v>
      </c>
      <c r="Y17" s="36">
        <v>1</v>
      </c>
      <c r="Z17" s="36">
        <v>0</v>
      </c>
      <c r="AA17" s="36">
        <v>0</v>
      </c>
      <c r="AB17" s="36">
        <v>0</v>
      </c>
      <c r="AC17" s="36">
        <v>0</v>
      </c>
      <c r="AD17" s="36">
        <v>1</v>
      </c>
      <c r="AE17" s="36">
        <v>0</v>
      </c>
      <c r="AF17" s="28">
        <v>0</v>
      </c>
      <c r="AG17" s="28">
        <v>0</v>
      </c>
      <c r="AH17" s="29">
        <v>0</v>
      </c>
      <c r="AI17" s="18"/>
      <c r="AK17" s="135"/>
      <c r="AL17" s="138"/>
      <c r="AM17" s="79" t="s">
        <v>37</v>
      </c>
      <c r="AN17" s="96">
        <v>12</v>
      </c>
      <c r="AO17" s="101"/>
      <c r="AP17" s="82">
        <v>12</v>
      </c>
      <c r="AQ17" s="74"/>
    </row>
    <row r="18" spans="2:43" ht="24">
      <c r="B18" s="163"/>
      <c r="C18" s="164"/>
      <c r="D18" s="164"/>
      <c r="E18" s="40" t="s">
        <v>39</v>
      </c>
      <c r="F18" s="38">
        <v>6</v>
      </c>
      <c r="G18" s="36">
        <v>0</v>
      </c>
      <c r="H18" s="36">
        <v>8</v>
      </c>
      <c r="I18" s="36">
        <v>2</v>
      </c>
      <c r="J18" s="71">
        <v>5</v>
      </c>
      <c r="K18" s="71">
        <v>0</v>
      </c>
      <c r="L18" s="36">
        <v>5</v>
      </c>
      <c r="M18" s="36">
        <v>1</v>
      </c>
      <c r="N18" s="36">
        <v>12</v>
      </c>
      <c r="O18" s="36">
        <v>2</v>
      </c>
      <c r="P18" s="36">
        <v>6</v>
      </c>
      <c r="Q18" s="36">
        <v>1</v>
      </c>
      <c r="R18" s="36">
        <v>7</v>
      </c>
      <c r="S18" s="36">
        <v>5</v>
      </c>
      <c r="T18" s="69">
        <v>2</v>
      </c>
      <c r="U18" s="69">
        <v>0</v>
      </c>
      <c r="V18" s="36">
        <v>7</v>
      </c>
      <c r="W18" s="36">
        <v>0</v>
      </c>
      <c r="X18" s="36">
        <v>9</v>
      </c>
      <c r="Y18" s="36">
        <v>4</v>
      </c>
      <c r="Z18" s="36">
        <v>4</v>
      </c>
      <c r="AA18" s="36">
        <v>0</v>
      </c>
      <c r="AB18" s="36">
        <v>6</v>
      </c>
      <c r="AC18" s="36">
        <v>1</v>
      </c>
      <c r="AD18" s="36">
        <v>6</v>
      </c>
      <c r="AE18" s="36">
        <v>1</v>
      </c>
      <c r="AF18" s="28">
        <v>0</v>
      </c>
      <c r="AG18" s="28">
        <v>0</v>
      </c>
      <c r="AH18" s="29">
        <v>0</v>
      </c>
      <c r="AI18" s="18"/>
      <c r="AK18" s="135"/>
      <c r="AL18" s="138"/>
      <c r="AM18" s="79" t="s">
        <v>38</v>
      </c>
      <c r="AN18" s="96">
        <v>3</v>
      </c>
      <c r="AO18" s="101"/>
      <c r="AP18" s="82">
        <v>3</v>
      </c>
      <c r="AQ18" s="74"/>
    </row>
    <row r="19" spans="2:43">
      <c r="B19" s="163"/>
      <c r="C19" s="174" t="s">
        <v>15</v>
      </c>
      <c r="D19" s="174" t="s">
        <v>69</v>
      </c>
      <c r="E19" s="40" t="s">
        <v>40</v>
      </c>
      <c r="F19" s="38">
        <v>3</v>
      </c>
      <c r="G19" s="36">
        <v>0</v>
      </c>
      <c r="H19" s="36">
        <v>1</v>
      </c>
      <c r="I19" s="36">
        <v>0</v>
      </c>
      <c r="J19" s="71">
        <v>2</v>
      </c>
      <c r="K19" s="71">
        <v>1</v>
      </c>
      <c r="L19" s="36">
        <v>2</v>
      </c>
      <c r="M19" s="36">
        <v>0</v>
      </c>
      <c r="N19" s="36">
        <v>3</v>
      </c>
      <c r="O19" s="36">
        <v>0</v>
      </c>
      <c r="P19" s="36">
        <v>3</v>
      </c>
      <c r="Q19" s="36">
        <v>1</v>
      </c>
      <c r="R19" s="36">
        <v>1</v>
      </c>
      <c r="S19" s="36">
        <v>1</v>
      </c>
      <c r="T19" s="69">
        <v>3</v>
      </c>
      <c r="U19" s="69">
        <v>1</v>
      </c>
      <c r="V19" s="36">
        <v>2</v>
      </c>
      <c r="W19" s="36">
        <v>1</v>
      </c>
      <c r="X19" s="36">
        <v>2</v>
      </c>
      <c r="Y19" s="36">
        <v>0</v>
      </c>
      <c r="Z19" s="36">
        <v>2</v>
      </c>
      <c r="AA19" s="36">
        <v>0</v>
      </c>
      <c r="AB19" s="36">
        <v>1</v>
      </c>
      <c r="AC19" s="36">
        <v>1</v>
      </c>
      <c r="AD19" s="36">
        <v>3</v>
      </c>
      <c r="AE19" s="36">
        <v>0</v>
      </c>
      <c r="AF19" s="28">
        <v>0</v>
      </c>
      <c r="AG19" s="28">
        <v>0</v>
      </c>
      <c r="AH19" s="29">
        <v>0</v>
      </c>
      <c r="AI19" s="18"/>
      <c r="AK19" s="135"/>
      <c r="AL19" s="138"/>
      <c r="AM19" s="79" t="s">
        <v>39</v>
      </c>
      <c r="AN19" s="96">
        <v>2</v>
      </c>
      <c r="AO19" s="101"/>
      <c r="AP19" s="82">
        <v>2</v>
      </c>
      <c r="AQ19" s="74"/>
    </row>
    <row r="20" spans="2:43">
      <c r="B20" s="163"/>
      <c r="C20" s="164"/>
      <c r="D20" s="164"/>
      <c r="E20" s="40" t="s">
        <v>41</v>
      </c>
      <c r="F20" s="38">
        <v>7</v>
      </c>
      <c r="G20" s="36">
        <v>0</v>
      </c>
      <c r="H20" s="36">
        <v>7</v>
      </c>
      <c r="I20" s="36">
        <v>0</v>
      </c>
      <c r="J20" s="71">
        <v>11</v>
      </c>
      <c r="K20" s="71">
        <v>0</v>
      </c>
      <c r="L20" s="36">
        <v>8</v>
      </c>
      <c r="M20" s="36">
        <v>1</v>
      </c>
      <c r="N20" s="36">
        <v>6</v>
      </c>
      <c r="O20" s="36">
        <v>0</v>
      </c>
      <c r="P20" s="36">
        <v>11</v>
      </c>
      <c r="Q20" s="36">
        <v>3</v>
      </c>
      <c r="R20" s="36">
        <v>8</v>
      </c>
      <c r="S20" s="36">
        <v>1</v>
      </c>
      <c r="T20" s="69">
        <v>7</v>
      </c>
      <c r="U20" s="69">
        <v>2</v>
      </c>
      <c r="V20" s="36">
        <v>9</v>
      </c>
      <c r="W20" s="36">
        <v>1</v>
      </c>
      <c r="X20" s="36">
        <v>12</v>
      </c>
      <c r="Y20" s="36">
        <v>2</v>
      </c>
      <c r="Z20" s="36">
        <v>16</v>
      </c>
      <c r="AA20" s="36">
        <v>1</v>
      </c>
      <c r="AB20" s="36">
        <v>5</v>
      </c>
      <c r="AC20" s="36">
        <v>0</v>
      </c>
      <c r="AD20" s="36">
        <v>8</v>
      </c>
      <c r="AE20" s="36">
        <v>0</v>
      </c>
      <c r="AF20" s="28">
        <v>0</v>
      </c>
      <c r="AG20" s="28">
        <v>0</v>
      </c>
      <c r="AH20" s="29">
        <v>0</v>
      </c>
      <c r="AI20" s="18"/>
      <c r="AK20" s="136"/>
      <c r="AL20" s="139" t="s">
        <v>9</v>
      </c>
      <c r="AM20" s="140"/>
      <c r="AN20" s="83">
        <v>25</v>
      </c>
      <c r="AO20" s="90"/>
      <c r="AP20" s="85">
        <v>25</v>
      </c>
      <c r="AQ20" s="74"/>
    </row>
    <row r="21" spans="2:43" ht="24">
      <c r="B21" s="163"/>
      <c r="C21" s="164"/>
      <c r="D21" s="164"/>
      <c r="E21" s="40" t="s">
        <v>42</v>
      </c>
      <c r="F21" s="38">
        <v>1</v>
      </c>
      <c r="G21" s="36">
        <v>0</v>
      </c>
      <c r="H21" s="36">
        <v>1</v>
      </c>
      <c r="I21" s="36">
        <v>2</v>
      </c>
      <c r="J21" s="71">
        <v>1</v>
      </c>
      <c r="K21" s="71">
        <v>0</v>
      </c>
      <c r="L21" s="36">
        <v>2</v>
      </c>
      <c r="M21" s="36">
        <v>0</v>
      </c>
      <c r="N21" s="36">
        <v>1</v>
      </c>
      <c r="O21" s="36">
        <v>0</v>
      </c>
      <c r="P21" s="36">
        <v>2</v>
      </c>
      <c r="Q21" s="36">
        <v>1</v>
      </c>
      <c r="R21" s="36">
        <v>0</v>
      </c>
      <c r="S21" s="36">
        <v>0</v>
      </c>
      <c r="T21" s="69">
        <v>3</v>
      </c>
      <c r="U21" s="69">
        <v>0</v>
      </c>
      <c r="V21" s="36">
        <v>0</v>
      </c>
      <c r="W21" s="36">
        <v>0</v>
      </c>
      <c r="X21" s="36">
        <v>1</v>
      </c>
      <c r="Y21" s="36">
        <v>0</v>
      </c>
      <c r="Z21" s="36">
        <v>3</v>
      </c>
      <c r="AA21" s="36">
        <v>0</v>
      </c>
      <c r="AB21" s="36">
        <v>0</v>
      </c>
      <c r="AC21" s="36">
        <v>0</v>
      </c>
      <c r="AD21" s="36">
        <v>2</v>
      </c>
      <c r="AE21" s="36">
        <v>1</v>
      </c>
      <c r="AF21" s="28">
        <v>0</v>
      </c>
      <c r="AG21" s="28">
        <v>0</v>
      </c>
      <c r="AH21" s="29">
        <v>0</v>
      </c>
      <c r="AI21" s="18"/>
      <c r="AK21" s="134" t="s">
        <v>15</v>
      </c>
      <c r="AL21" s="137" t="s">
        <v>69</v>
      </c>
      <c r="AM21" s="86" t="s">
        <v>40</v>
      </c>
      <c r="AN21" s="98">
        <v>5</v>
      </c>
      <c r="AO21" s="99">
        <v>0</v>
      </c>
      <c r="AP21" s="89">
        <v>5</v>
      </c>
      <c r="AQ21" s="74"/>
    </row>
    <row r="22" spans="2:43">
      <c r="B22" s="163"/>
      <c r="C22" s="164"/>
      <c r="D22" s="164"/>
      <c r="E22" s="40" t="s">
        <v>43</v>
      </c>
      <c r="F22" s="38">
        <v>15</v>
      </c>
      <c r="G22" s="36">
        <v>1</v>
      </c>
      <c r="H22" s="36">
        <v>15</v>
      </c>
      <c r="I22" s="36">
        <v>1</v>
      </c>
      <c r="J22" s="71">
        <v>7</v>
      </c>
      <c r="K22" s="71">
        <v>2</v>
      </c>
      <c r="L22" s="36">
        <v>3</v>
      </c>
      <c r="M22" s="36">
        <v>5</v>
      </c>
      <c r="N22" s="36">
        <v>4</v>
      </c>
      <c r="O22" s="36">
        <v>1</v>
      </c>
      <c r="P22" s="36">
        <v>7</v>
      </c>
      <c r="Q22" s="36">
        <v>1</v>
      </c>
      <c r="R22" s="36">
        <v>4</v>
      </c>
      <c r="S22" s="36">
        <v>1</v>
      </c>
      <c r="T22" s="69">
        <v>6</v>
      </c>
      <c r="U22" s="69">
        <v>0</v>
      </c>
      <c r="V22" s="36">
        <v>9</v>
      </c>
      <c r="W22" s="36">
        <v>0</v>
      </c>
      <c r="X22" s="36">
        <v>11</v>
      </c>
      <c r="Y22" s="36">
        <v>0</v>
      </c>
      <c r="Z22" s="36">
        <v>6</v>
      </c>
      <c r="AA22" s="36">
        <v>1</v>
      </c>
      <c r="AB22" s="36">
        <v>5</v>
      </c>
      <c r="AC22" s="36">
        <v>0</v>
      </c>
      <c r="AD22" s="36">
        <v>5</v>
      </c>
      <c r="AE22" s="36">
        <v>0</v>
      </c>
      <c r="AF22" s="28">
        <v>0</v>
      </c>
      <c r="AG22" s="28">
        <v>0</v>
      </c>
      <c r="AH22" s="29">
        <v>0</v>
      </c>
      <c r="AI22" s="18"/>
      <c r="AK22" s="135"/>
      <c r="AL22" s="138"/>
      <c r="AM22" s="79" t="s">
        <v>41</v>
      </c>
      <c r="AN22" s="96">
        <v>10</v>
      </c>
      <c r="AO22" s="97">
        <v>1</v>
      </c>
      <c r="AP22" s="82">
        <v>11</v>
      </c>
      <c r="AQ22" s="74"/>
    </row>
    <row r="23" spans="2:43" ht="24">
      <c r="B23" s="163"/>
      <c r="C23" s="174" t="s">
        <v>16</v>
      </c>
      <c r="D23" s="174" t="s">
        <v>69</v>
      </c>
      <c r="E23" s="40" t="s">
        <v>44</v>
      </c>
      <c r="F23" s="38">
        <v>4</v>
      </c>
      <c r="G23" s="36">
        <v>1</v>
      </c>
      <c r="H23" s="36">
        <v>6</v>
      </c>
      <c r="I23" s="36">
        <v>1</v>
      </c>
      <c r="J23" s="71">
        <v>4</v>
      </c>
      <c r="K23" s="71">
        <v>0</v>
      </c>
      <c r="L23" s="36">
        <v>7</v>
      </c>
      <c r="M23" s="36">
        <v>2</v>
      </c>
      <c r="N23" s="36">
        <v>8</v>
      </c>
      <c r="O23" s="36">
        <v>2</v>
      </c>
      <c r="P23" s="36">
        <v>6</v>
      </c>
      <c r="Q23" s="36">
        <v>4</v>
      </c>
      <c r="R23" s="36">
        <v>6</v>
      </c>
      <c r="S23" s="36">
        <v>2</v>
      </c>
      <c r="T23" s="69">
        <v>5</v>
      </c>
      <c r="U23" s="69">
        <v>0</v>
      </c>
      <c r="V23" s="36">
        <v>12</v>
      </c>
      <c r="W23" s="36">
        <v>1</v>
      </c>
      <c r="X23" s="36">
        <v>7</v>
      </c>
      <c r="Y23" s="36">
        <v>0</v>
      </c>
      <c r="Z23" s="36">
        <v>8</v>
      </c>
      <c r="AA23" s="36">
        <v>0</v>
      </c>
      <c r="AB23" s="36">
        <v>7</v>
      </c>
      <c r="AC23" s="36">
        <v>1</v>
      </c>
      <c r="AD23" s="36">
        <v>4</v>
      </c>
      <c r="AE23" s="36">
        <v>0</v>
      </c>
      <c r="AF23" s="28">
        <v>0</v>
      </c>
      <c r="AG23" s="28">
        <v>0</v>
      </c>
      <c r="AH23" s="29">
        <v>0</v>
      </c>
      <c r="AI23" s="18"/>
      <c r="AK23" s="135"/>
      <c r="AL23" s="138"/>
      <c r="AM23" s="79" t="s">
        <v>42</v>
      </c>
      <c r="AN23" s="96">
        <v>4</v>
      </c>
      <c r="AO23" s="97">
        <v>0</v>
      </c>
      <c r="AP23" s="82">
        <v>4</v>
      </c>
      <c r="AQ23" s="74"/>
    </row>
    <row r="24" spans="2:43">
      <c r="B24" s="163"/>
      <c r="C24" s="164"/>
      <c r="D24" s="164"/>
      <c r="E24" s="40" t="s">
        <v>45</v>
      </c>
      <c r="F24" s="38">
        <v>6</v>
      </c>
      <c r="G24" s="36">
        <v>1</v>
      </c>
      <c r="H24" s="36">
        <v>11</v>
      </c>
      <c r="I24" s="36">
        <v>1</v>
      </c>
      <c r="J24" s="71">
        <v>7</v>
      </c>
      <c r="K24" s="71">
        <v>2</v>
      </c>
      <c r="L24" s="36">
        <v>5</v>
      </c>
      <c r="M24" s="36">
        <v>0</v>
      </c>
      <c r="N24" s="36">
        <v>8</v>
      </c>
      <c r="O24" s="36">
        <v>2</v>
      </c>
      <c r="P24" s="36">
        <v>8</v>
      </c>
      <c r="Q24" s="36">
        <v>0</v>
      </c>
      <c r="R24" s="36">
        <v>14</v>
      </c>
      <c r="S24" s="36">
        <v>2</v>
      </c>
      <c r="T24" s="69">
        <v>4</v>
      </c>
      <c r="U24" s="69">
        <v>1</v>
      </c>
      <c r="V24" s="36">
        <v>6</v>
      </c>
      <c r="W24" s="36">
        <v>0</v>
      </c>
      <c r="X24" s="36">
        <v>6</v>
      </c>
      <c r="Y24" s="36">
        <v>3</v>
      </c>
      <c r="Z24" s="36">
        <v>7</v>
      </c>
      <c r="AA24" s="36">
        <v>2</v>
      </c>
      <c r="AB24" s="36">
        <v>5</v>
      </c>
      <c r="AC24" s="36">
        <v>1</v>
      </c>
      <c r="AD24" s="36">
        <v>3</v>
      </c>
      <c r="AE24" s="36">
        <v>1</v>
      </c>
      <c r="AF24" s="28">
        <v>0</v>
      </c>
      <c r="AG24" s="28">
        <v>0</v>
      </c>
      <c r="AH24" s="29">
        <v>0</v>
      </c>
      <c r="AI24" s="18"/>
      <c r="AK24" s="135"/>
      <c r="AL24" s="138"/>
      <c r="AM24" s="79" t="s">
        <v>43</v>
      </c>
      <c r="AN24" s="96">
        <v>4</v>
      </c>
      <c r="AO24" s="97">
        <v>0</v>
      </c>
      <c r="AP24" s="82">
        <v>4</v>
      </c>
      <c r="AQ24" s="74"/>
    </row>
    <row r="25" spans="2:43" ht="24">
      <c r="B25" s="163"/>
      <c r="C25" s="164"/>
      <c r="D25" s="164"/>
      <c r="E25" s="40" t="s">
        <v>46</v>
      </c>
      <c r="F25" s="38">
        <v>13</v>
      </c>
      <c r="G25" s="36">
        <v>2</v>
      </c>
      <c r="H25" s="36">
        <v>15</v>
      </c>
      <c r="I25" s="36">
        <v>5</v>
      </c>
      <c r="J25" s="71">
        <v>16</v>
      </c>
      <c r="K25" s="71">
        <v>1</v>
      </c>
      <c r="L25" s="36">
        <v>20</v>
      </c>
      <c r="M25" s="36">
        <v>4</v>
      </c>
      <c r="N25" s="36">
        <v>18</v>
      </c>
      <c r="O25" s="36">
        <v>5</v>
      </c>
      <c r="P25" s="36">
        <v>16</v>
      </c>
      <c r="Q25" s="36">
        <v>1</v>
      </c>
      <c r="R25" s="36">
        <v>18</v>
      </c>
      <c r="S25" s="36">
        <v>4</v>
      </c>
      <c r="T25" s="69">
        <v>10</v>
      </c>
      <c r="U25" s="69">
        <v>2</v>
      </c>
      <c r="V25" s="36">
        <v>13</v>
      </c>
      <c r="W25" s="36">
        <v>4</v>
      </c>
      <c r="X25" s="36">
        <v>19</v>
      </c>
      <c r="Y25" s="36">
        <v>2</v>
      </c>
      <c r="Z25" s="36">
        <v>14</v>
      </c>
      <c r="AA25" s="36">
        <v>5</v>
      </c>
      <c r="AB25" s="36">
        <v>17</v>
      </c>
      <c r="AC25" s="36">
        <v>1</v>
      </c>
      <c r="AD25" s="36">
        <v>11</v>
      </c>
      <c r="AE25" s="36">
        <v>0</v>
      </c>
      <c r="AF25" s="28">
        <v>0</v>
      </c>
      <c r="AG25" s="28">
        <v>0</v>
      </c>
      <c r="AH25" s="29">
        <v>0</v>
      </c>
      <c r="AI25" s="18"/>
      <c r="AK25" s="136"/>
      <c r="AL25" s="139" t="s">
        <v>9</v>
      </c>
      <c r="AM25" s="140"/>
      <c r="AN25" s="83">
        <v>23</v>
      </c>
      <c r="AO25" s="84">
        <v>1</v>
      </c>
      <c r="AP25" s="85">
        <v>24</v>
      </c>
      <c r="AQ25" s="74"/>
    </row>
    <row r="26" spans="2:43" ht="24">
      <c r="B26" s="163"/>
      <c r="C26" s="164"/>
      <c r="D26" s="164"/>
      <c r="E26" s="40" t="s">
        <v>47</v>
      </c>
      <c r="F26" s="38">
        <v>0</v>
      </c>
      <c r="G26" s="36">
        <v>0</v>
      </c>
      <c r="H26" s="36">
        <v>0</v>
      </c>
      <c r="I26" s="36">
        <v>0</v>
      </c>
      <c r="J26" s="71">
        <v>3</v>
      </c>
      <c r="K26" s="71">
        <v>0</v>
      </c>
      <c r="L26" s="36">
        <v>3</v>
      </c>
      <c r="M26" s="36">
        <v>1</v>
      </c>
      <c r="N26" s="36">
        <v>1</v>
      </c>
      <c r="O26" s="36">
        <v>0</v>
      </c>
      <c r="P26" s="36">
        <v>3</v>
      </c>
      <c r="Q26" s="36">
        <v>0</v>
      </c>
      <c r="R26" s="36">
        <v>3</v>
      </c>
      <c r="S26" s="36">
        <v>0</v>
      </c>
      <c r="T26" s="69">
        <v>0</v>
      </c>
      <c r="U26" s="69">
        <v>0</v>
      </c>
      <c r="V26" s="36">
        <v>0</v>
      </c>
      <c r="W26" s="36">
        <v>0</v>
      </c>
      <c r="X26" s="36">
        <v>3</v>
      </c>
      <c r="Y26" s="36">
        <v>0</v>
      </c>
      <c r="Z26" s="36">
        <v>0</v>
      </c>
      <c r="AA26" s="36">
        <v>0</v>
      </c>
      <c r="AB26" s="36">
        <v>3</v>
      </c>
      <c r="AC26" s="36">
        <v>0</v>
      </c>
      <c r="AD26" s="36">
        <v>1</v>
      </c>
      <c r="AE26" s="36">
        <v>0</v>
      </c>
      <c r="AF26" s="28">
        <v>0</v>
      </c>
      <c r="AG26" s="28">
        <v>0</v>
      </c>
      <c r="AH26" s="29">
        <v>0</v>
      </c>
      <c r="AI26" s="18"/>
      <c r="AK26" s="134" t="s">
        <v>16</v>
      </c>
      <c r="AL26" s="137" t="s">
        <v>69</v>
      </c>
      <c r="AM26" s="86" t="s">
        <v>44</v>
      </c>
      <c r="AN26" s="98">
        <v>8</v>
      </c>
      <c r="AO26" s="99">
        <v>0</v>
      </c>
      <c r="AP26" s="89">
        <v>8</v>
      </c>
      <c r="AQ26" s="74"/>
    </row>
    <row r="27" spans="2:43">
      <c r="B27" s="163"/>
      <c r="C27" s="174" t="s">
        <v>17</v>
      </c>
      <c r="D27" s="174" t="s">
        <v>69</v>
      </c>
      <c r="E27" s="40" t="s">
        <v>48</v>
      </c>
      <c r="F27" s="38">
        <v>4</v>
      </c>
      <c r="G27" s="36">
        <v>0</v>
      </c>
      <c r="H27" s="36">
        <v>5</v>
      </c>
      <c r="I27" s="36">
        <v>1</v>
      </c>
      <c r="J27" s="71">
        <v>1</v>
      </c>
      <c r="K27" s="71">
        <v>0</v>
      </c>
      <c r="L27" s="36">
        <v>2</v>
      </c>
      <c r="M27" s="36">
        <v>0</v>
      </c>
      <c r="N27" s="36">
        <v>2</v>
      </c>
      <c r="O27" s="36">
        <v>0</v>
      </c>
      <c r="P27" s="36">
        <v>1</v>
      </c>
      <c r="Q27" s="36">
        <v>0</v>
      </c>
      <c r="R27" s="28">
        <v>1</v>
      </c>
      <c r="S27" s="28">
        <v>1</v>
      </c>
      <c r="T27" s="69">
        <v>1</v>
      </c>
      <c r="U27" s="69">
        <v>0</v>
      </c>
      <c r="V27" s="28">
        <v>2</v>
      </c>
      <c r="W27" s="28">
        <v>1</v>
      </c>
      <c r="X27" s="36">
        <v>0</v>
      </c>
      <c r="Y27" s="36">
        <v>0</v>
      </c>
      <c r="Z27" s="36">
        <v>2</v>
      </c>
      <c r="AA27" s="36">
        <v>0</v>
      </c>
      <c r="AB27" s="36">
        <v>3</v>
      </c>
      <c r="AC27" s="36">
        <v>0</v>
      </c>
      <c r="AD27" s="36">
        <v>2</v>
      </c>
      <c r="AE27" s="36">
        <v>0</v>
      </c>
      <c r="AF27" s="28">
        <v>0</v>
      </c>
      <c r="AG27" s="28">
        <v>0</v>
      </c>
      <c r="AH27" s="29">
        <v>0</v>
      </c>
      <c r="AI27" s="18"/>
      <c r="AK27" s="135"/>
      <c r="AL27" s="138"/>
      <c r="AM27" s="79" t="s">
        <v>45</v>
      </c>
      <c r="AN27" s="96">
        <v>3</v>
      </c>
      <c r="AO27" s="97">
        <v>1</v>
      </c>
      <c r="AP27" s="82">
        <v>4</v>
      </c>
      <c r="AQ27" s="74"/>
    </row>
    <row r="28" spans="2:43" ht="24">
      <c r="B28" s="163"/>
      <c r="C28" s="164"/>
      <c r="D28" s="164"/>
      <c r="E28" s="40" t="s">
        <v>49</v>
      </c>
      <c r="F28" s="38">
        <v>6</v>
      </c>
      <c r="G28" s="36">
        <v>0</v>
      </c>
      <c r="H28" s="36">
        <v>9</v>
      </c>
      <c r="I28" s="36">
        <v>1</v>
      </c>
      <c r="J28" s="71">
        <v>11</v>
      </c>
      <c r="K28" s="71">
        <v>1</v>
      </c>
      <c r="L28" s="36">
        <v>8</v>
      </c>
      <c r="M28" s="36">
        <v>3</v>
      </c>
      <c r="N28" s="36">
        <v>10</v>
      </c>
      <c r="O28" s="36">
        <v>1</v>
      </c>
      <c r="P28" s="36">
        <v>11</v>
      </c>
      <c r="Q28" s="36">
        <v>0</v>
      </c>
      <c r="R28" s="28">
        <v>5</v>
      </c>
      <c r="S28" s="28">
        <v>2</v>
      </c>
      <c r="T28" s="69">
        <v>9</v>
      </c>
      <c r="U28" s="69">
        <v>0</v>
      </c>
      <c r="V28" s="28">
        <v>7</v>
      </c>
      <c r="W28" s="28">
        <v>0</v>
      </c>
      <c r="X28" s="36">
        <v>2</v>
      </c>
      <c r="Y28" s="36">
        <v>2</v>
      </c>
      <c r="Z28" s="36">
        <v>7</v>
      </c>
      <c r="AA28" s="36">
        <v>1</v>
      </c>
      <c r="AB28" s="36">
        <v>4</v>
      </c>
      <c r="AC28" s="36">
        <v>0</v>
      </c>
      <c r="AD28" s="36">
        <v>8</v>
      </c>
      <c r="AE28" s="36">
        <v>0</v>
      </c>
      <c r="AF28" s="28">
        <v>0</v>
      </c>
      <c r="AG28" s="28">
        <v>0</v>
      </c>
      <c r="AH28" s="29">
        <v>0</v>
      </c>
      <c r="AI28" s="18"/>
      <c r="AK28" s="135"/>
      <c r="AL28" s="138"/>
      <c r="AM28" s="79" t="s">
        <v>46</v>
      </c>
      <c r="AN28" s="96">
        <v>13</v>
      </c>
      <c r="AO28" s="97">
        <v>1</v>
      </c>
      <c r="AP28" s="82">
        <v>14</v>
      </c>
      <c r="AQ28" s="74"/>
    </row>
    <row r="29" spans="2:43" ht="24">
      <c r="B29" s="163"/>
      <c r="C29" s="164"/>
      <c r="D29" s="164"/>
      <c r="E29" s="40" t="s">
        <v>50</v>
      </c>
      <c r="F29" s="38">
        <v>2</v>
      </c>
      <c r="G29" s="36">
        <v>0</v>
      </c>
      <c r="H29" s="36">
        <v>3</v>
      </c>
      <c r="I29" s="36">
        <v>2</v>
      </c>
      <c r="J29" s="71">
        <v>0</v>
      </c>
      <c r="K29" s="71">
        <v>0</v>
      </c>
      <c r="L29" s="36">
        <v>2</v>
      </c>
      <c r="M29" s="36">
        <v>0</v>
      </c>
      <c r="N29" s="36">
        <v>1</v>
      </c>
      <c r="O29" s="36">
        <v>0</v>
      </c>
      <c r="P29" s="36">
        <v>3</v>
      </c>
      <c r="Q29" s="36">
        <v>0</v>
      </c>
      <c r="R29" s="28">
        <v>7</v>
      </c>
      <c r="S29" s="28">
        <v>0</v>
      </c>
      <c r="T29" s="69">
        <v>7</v>
      </c>
      <c r="U29" s="69">
        <v>2</v>
      </c>
      <c r="V29" s="28">
        <v>2</v>
      </c>
      <c r="W29" s="28">
        <v>0</v>
      </c>
      <c r="X29" s="36">
        <v>3</v>
      </c>
      <c r="Y29" s="36">
        <v>0</v>
      </c>
      <c r="Z29" s="36">
        <v>2</v>
      </c>
      <c r="AA29" s="36">
        <v>0</v>
      </c>
      <c r="AB29" s="36">
        <v>1</v>
      </c>
      <c r="AC29" s="36">
        <v>0</v>
      </c>
      <c r="AD29" s="36">
        <v>0</v>
      </c>
      <c r="AE29" s="36">
        <v>0</v>
      </c>
      <c r="AF29" s="28">
        <v>0</v>
      </c>
      <c r="AG29" s="28">
        <v>0</v>
      </c>
      <c r="AH29" s="29">
        <v>0</v>
      </c>
      <c r="AI29" s="18"/>
      <c r="AK29" s="135"/>
      <c r="AL29" s="138"/>
      <c r="AM29" s="79" t="s">
        <v>47</v>
      </c>
      <c r="AN29" s="96">
        <v>1</v>
      </c>
      <c r="AO29" s="97">
        <v>0</v>
      </c>
      <c r="AP29" s="82">
        <v>1</v>
      </c>
      <c r="AQ29" s="74"/>
    </row>
    <row r="30" spans="2:43">
      <c r="B30" s="163"/>
      <c r="C30" s="164"/>
      <c r="D30" s="164"/>
      <c r="E30" s="40" t="s">
        <v>51</v>
      </c>
      <c r="F30" s="38">
        <v>5</v>
      </c>
      <c r="G30" s="36">
        <v>0</v>
      </c>
      <c r="H30" s="36">
        <v>0</v>
      </c>
      <c r="I30" s="36">
        <v>0</v>
      </c>
      <c r="J30" s="71">
        <v>1</v>
      </c>
      <c r="K30" s="71">
        <v>1</v>
      </c>
      <c r="L30" s="36">
        <v>1</v>
      </c>
      <c r="M30" s="36">
        <v>0</v>
      </c>
      <c r="N30" s="36">
        <v>0</v>
      </c>
      <c r="O30" s="36">
        <v>0</v>
      </c>
      <c r="P30" s="36">
        <v>1</v>
      </c>
      <c r="Q30" s="36">
        <v>0</v>
      </c>
      <c r="R30" s="28">
        <v>0</v>
      </c>
      <c r="S30" s="28">
        <v>0</v>
      </c>
      <c r="T30" s="69">
        <v>1</v>
      </c>
      <c r="U30" s="69">
        <v>0</v>
      </c>
      <c r="V30" s="28">
        <v>1</v>
      </c>
      <c r="W30" s="28">
        <v>0</v>
      </c>
      <c r="X30" s="36">
        <v>1</v>
      </c>
      <c r="Y30" s="36">
        <v>0</v>
      </c>
      <c r="Z30" s="36">
        <v>1</v>
      </c>
      <c r="AA30" s="36">
        <v>0</v>
      </c>
      <c r="AB30" s="36">
        <v>0</v>
      </c>
      <c r="AC30" s="36">
        <v>0</v>
      </c>
      <c r="AD30" s="36">
        <v>1</v>
      </c>
      <c r="AE30" s="36">
        <v>0</v>
      </c>
      <c r="AF30" s="28">
        <v>0</v>
      </c>
      <c r="AG30" s="28">
        <v>0</v>
      </c>
      <c r="AH30" s="29">
        <v>0</v>
      </c>
      <c r="AI30" s="18"/>
      <c r="AK30" s="136"/>
      <c r="AL30" s="139" t="s">
        <v>9</v>
      </c>
      <c r="AM30" s="140"/>
      <c r="AN30" s="83">
        <v>25</v>
      </c>
      <c r="AO30" s="84">
        <v>2</v>
      </c>
      <c r="AP30" s="85">
        <v>27</v>
      </c>
      <c r="AQ30" s="74"/>
    </row>
    <row r="31" spans="2:43">
      <c r="B31" s="163"/>
      <c r="C31" s="174" t="s">
        <v>18</v>
      </c>
      <c r="D31" s="174" t="s">
        <v>69</v>
      </c>
      <c r="E31" s="40" t="s">
        <v>52</v>
      </c>
      <c r="F31" s="38">
        <v>1</v>
      </c>
      <c r="G31" s="36">
        <v>0</v>
      </c>
      <c r="H31" s="36">
        <v>0</v>
      </c>
      <c r="I31" s="36">
        <v>0</v>
      </c>
      <c r="J31" s="71">
        <v>2</v>
      </c>
      <c r="K31" s="71">
        <v>0</v>
      </c>
      <c r="L31" s="36">
        <v>1</v>
      </c>
      <c r="M31" s="36">
        <v>0</v>
      </c>
      <c r="N31" s="36">
        <v>1</v>
      </c>
      <c r="O31" s="36">
        <v>1</v>
      </c>
      <c r="P31" s="36">
        <v>1</v>
      </c>
      <c r="Q31" s="36">
        <v>0</v>
      </c>
      <c r="R31" s="36">
        <v>1</v>
      </c>
      <c r="S31" s="36">
        <v>0</v>
      </c>
      <c r="T31" s="69">
        <v>3</v>
      </c>
      <c r="U31" s="69">
        <v>0</v>
      </c>
      <c r="V31" s="36">
        <v>4</v>
      </c>
      <c r="W31" s="36">
        <v>0</v>
      </c>
      <c r="X31" s="36">
        <v>4</v>
      </c>
      <c r="Y31" s="36">
        <v>0</v>
      </c>
      <c r="Z31" s="36">
        <v>0</v>
      </c>
      <c r="AA31" s="36">
        <v>0</v>
      </c>
      <c r="AB31" s="36">
        <v>1</v>
      </c>
      <c r="AC31" s="36">
        <v>0</v>
      </c>
      <c r="AD31" s="36">
        <v>2</v>
      </c>
      <c r="AE31" s="36">
        <v>0</v>
      </c>
      <c r="AF31" s="28">
        <v>0</v>
      </c>
      <c r="AG31" s="28">
        <v>0</v>
      </c>
      <c r="AH31" s="29">
        <v>0</v>
      </c>
      <c r="AI31" s="18"/>
      <c r="AK31" s="134" t="s">
        <v>17</v>
      </c>
      <c r="AL31" s="137" t="s">
        <v>69</v>
      </c>
      <c r="AM31" s="86" t="s">
        <v>48</v>
      </c>
      <c r="AN31" s="98">
        <v>5</v>
      </c>
      <c r="AO31" s="99">
        <v>0</v>
      </c>
      <c r="AP31" s="89">
        <v>5</v>
      </c>
      <c r="AQ31" s="74"/>
    </row>
    <row r="32" spans="2:43">
      <c r="B32" s="163"/>
      <c r="C32" s="164"/>
      <c r="D32" s="164"/>
      <c r="E32" s="40" t="s">
        <v>53</v>
      </c>
      <c r="F32" s="38">
        <v>13</v>
      </c>
      <c r="G32" s="36">
        <v>3</v>
      </c>
      <c r="H32" s="36">
        <v>10</v>
      </c>
      <c r="I32" s="36">
        <v>2</v>
      </c>
      <c r="J32" s="71">
        <v>5</v>
      </c>
      <c r="K32" s="71">
        <v>2</v>
      </c>
      <c r="L32" s="36">
        <v>7</v>
      </c>
      <c r="M32" s="36">
        <v>6</v>
      </c>
      <c r="N32" s="36">
        <v>7</v>
      </c>
      <c r="O32" s="36">
        <v>4</v>
      </c>
      <c r="P32" s="36">
        <v>10</v>
      </c>
      <c r="Q32" s="36">
        <v>2</v>
      </c>
      <c r="R32" s="36">
        <v>4</v>
      </c>
      <c r="S32" s="36">
        <v>1</v>
      </c>
      <c r="T32" s="69">
        <v>2</v>
      </c>
      <c r="U32" s="69">
        <v>2</v>
      </c>
      <c r="V32" s="36">
        <v>3</v>
      </c>
      <c r="W32" s="36">
        <v>0</v>
      </c>
      <c r="X32" s="36">
        <v>5</v>
      </c>
      <c r="Y32" s="36">
        <v>1</v>
      </c>
      <c r="Z32" s="36">
        <v>9</v>
      </c>
      <c r="AA32" s="36">
        <v>7</v>
      </c>
      <c r="AB32" s="36">
        <v>5</v>
      </c>
      <c r="AC32" s="36">
        <v>1</v>
      </c>
      <c r="AD32" s="36">
        <v>5</v>
      </c>
      <c r="AE32" s="36">
        <v>1</v>
      </c>
      <c r="AF32" s="28">
        <v>0</v>
      </c>
      <c r="AG32" s="28">
        <v>0</v>
      </c>
      <c r="AH32" s="29">
        <v>0</v>
      </c>
      <c r="AI32" s="18"/>
      <c r="AK32" s="135"/>
      <c r="AL32" s="138"/>
      <c r="AM32" s="79" t="s">
        <v>49</v>
      </c>
      <c r="AN32" s="96">
        <v>5</v>
      </c>
      <c r="AO32" s="97">
        <v>1</v>
      </c>
      <c r="AP32" s="82">
        <v>6</v>
      </c>
      <c r="AQ32" s="74"/>
    </row>
    <row r="33" spans="2:43" ht="24">
      <c r="B33" s="163"/>
      <c r="C33" s="174" t="s">
        <v>19</v>
      </c>
      <c r="D33" s="174" t="s">
        <v>69</v>
      </c>
      <c r="E33" s="40" t="s">
        <v>54</v>
      </c>
      <c r="F33" s="38">
        <v>4</v>
      </c>
      <c r="G33" s="36">
        <v>0</v>
      </c>
      <c r="H33" s="36">
        <v>4</v>
      </c>
      <c r="I33" s="36">
        <v>1</v>
      </c>
      <c r="J33" s="71">
        <v>7</v>
      </c>
      <c r="K33" s="71">
        <v>0</v>
      </c>
      <c r="L33" s="36">
        <v>7</v>
      </c>
      <c r="M33" s="36">
        <v>0</v>
      </c>
      <c r="N33" s="36">
        <v>7</v>
      </c>
      <c r="O33" s="36">
        <v>0</v>
      </c>
      <c r="P33" s="36">
        <v>4</v>
      </c>
      <c r="Q33" s="36">
        <v>0</v>
      </c>
      <c r="R33" s="36">
        <v>4</v>
      </c>
      <c r="S33" s="36">
        <v>1</v>
      </c>
      <c r="T33" s="69">
        <v>3</v>
      </c>
      <c r="U33" s="69">
        <v>1</v>
      </c>
      <c r="V33" s="36">
        <v>2</v>
      </c>
      <c r="W33" s="36">
        <v>1</v>
      </c>
      <c r="X33" s="36">
        <v>6</v>
      </c>
      <c r="Y33" s="36">
        <v>1</v>
      </c>
      <c r="Z33" s="36">
        <v>8</v>
      </c>
      <c r="AA33" s="36">
        <v>3</v>
      </c>
      <c r="AB33" s="36">
        <v>3</v>
      </c>
      <c r="AC33" s="36">
        <v>0</v>
      </c>
      <c r="AD33" s="36">
        <v>1</v>
      </c>
      <c r="AE33" s="36">
        <v>1</v>
      </c>
      <c r="AF33" s="28">
        <v>0</v>
      </c>
      <c r="AG33" s="28">
        <v>0</v>
      </c>
      <c r="AH33" s="29">
        <v>0</v>
      </c>
      <c r="AI33" s="18"/>
      <c r="AK33" s="135"/>
      <c r="AL33" s="138"/>
      <c r="AM33" s="79" t="s">
        <v>50</v>
      </c>
      <c r="AN33" s="96">
        <v>1</v>
      </c>
      <c r="AO33" s="97">
        <v>0</v>
      </c>
      <c r="AP33" s="82">
        <v>1</v>
      </c>
      <c r="AQ33" s="74"/>
    </row>
    <row r="34" spans="2:43">
      <c r="B34" s="163"/>
      <c r="C34" s="164"/>
      <c r="D34" s="164"/>
      <c r="E34" s="40" t="s">
        <v>55</v>
      </c>
      <c r="F34" s="38">
        <v>10</v>
      </c>
      <c r="G34" s="36">
        <v>2</v>
      </c>
      <c r="H34" s="36">
        <v>19</v>
      </c>
      <c r="I34" s="36">
        <v>7</v>
      </c>
      <c r="J34" s="71">
        <v>11</v>
      </c>
      <c r="K34" s="71">
        <v>3</v>
      </c>
      <c r="L34" s="36">
        <v>11</v>
      </c>
      <c r="M34" s="36">
        <v>6</v>
      </c>
      <c r="N34" s="36">
        <v>25</v>
      </c>
      <c r="O34" s="36">
        <v>3</v>
      </c>
      <c r="P34" s="36">
        <v>15</v>
      </c>
      <c r="Q34" s="36">
        <v>4</v>
      </c>
      <c r="R34" s="36">
        <v>17</v>
      </c>
      <c r="S34" s="36">
        <v>5</v>
      </c>
      <c r="T34" s="69">
        <v>24</v>
      </c>
      <c r="U34" s="69">
        <v>9</v>
      </c>
      <c r="V34" s="36">
        <v>20</v>
      </c>
      <c r="W34" s="36">
        <v>4</v>
      </c>
      <c r="X34" s="36">
        <v>17</v>
      </c>
      <c r="Y34" s="36">
        <v>1</v>
      </c>
      <c r="Z34" s="36">
        <v>19</v>
      </c>
      <c r="AA34" s="36">
        <v>5</v>
      </c>
      <c r="AB34" s="36">
        <v>21</v>
      </c>
      <c r="AC34" s="36">
        <v>3</v>
      </c>
      <c r="AD34" s="36">
        <v>19</v>
      </c>
      <c r="AE34" s="36">
        <v>3</v>
      </c>
      <c r="AF34" s="28">
        <v>0</v>
      </c>
      <c r="AG34" s="28">
        <v>0</v>
      </c>
      <c r="AH34" s="29">
        <v>0</v>
      </c>
      <c r="AI34" s="18"/>
      <c r="AK34" s="135"/>
      <c r="AL34" s="138"/>
      <c r="AM34" s="79" t="s">
        <v>51</v>
      </c>
      <c r="AN34" s="96">
        <v>3</v>
      </c>
      <c r="AO34" s="97">
        <v>0</v>
      </c>
      <c r="AP34" s="82">
        <v>3</v>
      </c>
      <c r="AQ34" s="74"/>
    </row>
    <row r="35" spans="2:43">
      <c r="B35" s="163"/>
      <c r="C35" s="164"/>
      <c r="D35" s="164"/>
      <c r="E35" s="40" t="s">
        <v>56</v>
      </c>
      <c r="F35" s="38">
        <v>6</v>
      </c>
      <c r="G35" s="36">
        <v>1</v>
      </c>
      <c r="H35" s="36">
        <v>12</v>
      </c>
      <c r="I35" s="36">
        <v>0</v>
      </c>
      <c r="J35" s="71">
        <v>5</v>
      </c>
      <c r="K35" s="71">
        <v>3</v>
      </c>
      <c r="L35" s="36">
        <v>5</v>
      </c>
      <c r="M35" s="36">
        <v>1</v>
      </c>
      <c r="N35" s="36">
        <v>10</v>
      </c>
      <c r="O35" s="36">
        <v>0</v>
      </c>
      <c r="P35" s="36">
        <v>6</v>
      </c>
      <c r="Q35" s="36">
        <v>0</v>
      </c>
      <c r="R35" s="36">
        <v>11</v>
      </c>
      <c r="S35" s="36">
        <v>0</v>
      </c>
      <c r="T35" s="69">
        <v>5</v>
      </c>
      <c r="U35" s="69">
        <v>0</v>
      </c>
      <c r="V35" s="36">
        <v>6</v>
      </c>
      <c r="W35" s="36">
        <v>2</v>
      </c>
      <c r="X35" s="36">
        <v>11</v>
      </c>
      <c r="Y35" s="36">
        <v>0</v>
      </c>
      <c r="Z35" s="36">
        <v>9</v>
      </c>
      <c r="AA35" s="36">
        <v>1</v>
      </c>
      <c r="AB35" s="36">
        <v>3</v>
      </c>
      <c r="AC35" s="36">
        <v>0</v>
      </c>
      <c r="AD35" s="36">
        <v>5</v>
      </c>
      <c r="AE35" s="36">
        <v>4</v>
      </c>
      <c r="AF35" s="28">
        <v>0</v>
      </c>
      <c r="AG35" s="28">
        <v>0</v>
      </c>
      <c r="AH35" s="29">
        <v>0</v>
      </c>
      <c r="AI35" s="18"/>
      <c r="AK35" s="136"/>
      <c r="AL35" s="139" t="s">
        <v>9</v>
      </c>
      <c r="AM35" s="140"/>
      <c r="AN35" s="83">
        <v>14</v>
      </c>
      <c r="AO35" s="84">
        <v>1</v>
      </c>
      <c r="AP35" s="85">
        <v>15</v>
      </c>
      <c r="AQ35" s="74"/>
    </row>
    <row r="36" spans="2:43" ht="24">
      <c r="B36" s="163"/>
      <c r="C36" s="174" t="s">
        <v>26</v>
      </c>
      <c r="D36" s="174" t="s">
        <v>69</v>
      </c>
      <c r="E36" s="40" t="s">
        <v>57</v>
      </c>
      <c r="F36" s="38">
        <v>17</v>
      </c>
      <c r="G36" s="36">
        <v>2</v>
      </c>
      <c r="H36" s="36">
        <v>10</v>
      </c>
      <c r="I36" s="36">
        <v>1</v>
      </c>
      <c r="J36" s="36">
        <v>22</v>
      </c>
      <c r="K36" s="36">
        <v>1</v>
      </c>
      <c r="L36" s="36">
        <v>11</v>
      </c>
      <c r="M36" s="36">
        <v>3</v>
      </c>
      <c r="N36" s="36">
        <v>12</v>
      </c>
      <c r="O36" s="36">
        <v>2</v>
      </c>
      <c r="P36" s="36">
        <v>18</v>
      </c>
      <c r="Q36" s="36">
        <v>0</v>
      </c>
      <c r="R36" s="36">
        <v>6</v>
      </c>
      <c r="S36" s="36">
        <v>4</v>
      </c>
      <c r="T36" s="69">
        <v>9</v>
      </c>
      <c r="U36" s="69">
        <v>0</v>
      </c>
      <c r="V36" s="36">
        <v>8</v>
      </c>
      <c r="W36" s="36">
        <v>5</v>
      </c>
      <c r="X36" s="36">
        <v>9</v>
      </c>
      <c r="Y36" s="36">
        <v>1</v>
      </c>
      <c r="Z36" s="36">
        <v>5</v>
      </c>
      <c r="AA36" s="36">
        <v>1</v>
      </c>
      <c r="AB36" s="36">
        <v>10</v>
      </c>
      <c r="AC36" s="36">
        <v>0</v>
      </c>
      <c r="AD36" s="36">
        <v>12</v>
      </c>
      <c r="AE36" s="36">
        <v>3</v>
      </c>
      <c r="AF36" s="28">
        <v>0</v>
      </c>
      <c r="AG36" s="28">
        <v>0</v>
      </c>
      <c r="AH36" s="29">
        <v>0</v>
      </c>
      <c r="AI36" s="18"/>
      <c r="AK36" s="134" t="s">
        <v>18</v>
      </c>
      <c r="AL36" s="137" t="s">
        <v>69</v>
      </c>
      <c r="AM36" s="86" t="s">
        <v>52</v>
      </c>
      <c r="AN36" s="98">
        <v>1</v>
      </c>
      <c r="AO36" s="99">
        <v>3</v>
      </c>
      <c r="AP36" s="89">
        <v>4</v>
      </c>
      <c r="AQ36" s="74"/>
    </row>
    <row r="37" spans="2:43">
      <c r="B37" s="163"/>
      <c r="C37" s="164"/>
      <c r="D37" s="164"/>
      <c r="E37" s="40" t="s">
        <v>58</v>
      </c>
      <c r="F37" s="38">
        <v>13</v>
      </c>
      <c r="G37" s="36">
        <v>1</v>
      </c>
      <c r="H37" s="36">
        <v>7</v>
      </c>
      <c r="I37" s="36">
        <v>1</v>
      </c>
      <c r="J37" s="36">
        <v>11</v>
      </c>
      <c r="K37" s="36">
        <v>4</v>
      </c>
      <c r="L37" s="36">
        <v>7</v>
      </c>
      <c r="M37" s="36">
        <v>2</v>
      </c>
      <c r="N37" s="36">
        <v>11</v>
      </c>
      <c r="O37" s="36">
        <v>3</v>
      </c>
      <c r="P37" s="36">
        <v>9</v>
      </c>
      <c r="Q37" s="36">
        <v>2</v>
      </c>
      <c r="R37" s="36">
        <v>10</v>
      </c>
      <c r="S37" s="36">
        <v>0</v>
      </c>
      <c r="T37" s="69">
        <v>5</v>
      </c>
      <c r="U37" s="69">
        <v>1</v>
      </c>
      <c r="V37" s="36">
        <v>7</v>
      </c>
      <c r="W37" s="36">
        <v>0</v>
      </c>
      <c r="X37" s="36">
        <v>5</v>
      </c>
      <c r="Y37" s="36">
        <v>1</v>
      </c>
      <c r="Z37" s="36">
        <v>7</v>
      </c>
      <c r="AA37" s="36">
        <v>3</v>
      </c>
      <c r="AB37" s="36">
        <v>6</v>
      </c>
      <c r="AC37" s="36">
        <v>0</v>
      </c>
      <c r="AD37" s="36">
        <v>5</v>
      </c>
      <c r="AE37" s="36">
        <v>0</v>
      </c>
      <c r="AF37" s="28">
        <v>0</v>
      </c>
      <c r="AG37" s="28">
        <v>0</v>
      </c>
      <c r="AH37" s="29">
        <v>0</v>
      </c>
      <c r="AI37" s="18"/>
      <c r="AK37" s="135"/>
      <c r="AL37" s="138"/>
      <c r="AM37" s="79" t="s">
        <v>53</v>
      </c>
      <c r="AN37" s="96">
        <v>8</v>
      </c>
      <c r="AO37" s="97">
        <v>1</v>
      </c>
      <c r="AP37" s="82">
        <v>9</v>
      </c>
      <c r="AQ37" s="74"/>
    </row>
    <row r="38" spans="2:43">
      <c r="B38" s="163"/>
      <c r="C38" s="164"/>
      <c r="D38" s="164"/>
      <c r="E38" s="40" t="s">
        <v>59</v>
      </c>
      <c r="F38" s="38">
        <v>1</v>
      </c>
      <c r="G38" s="36">
        <v>0</v>
      </c>
      <c r="H38" s="36">
        <v>3</v>
      </c>
      <c r="I38" s="36">
        <v>0</v>
      </c>
      <c r="J38" s="36">
        <v>1</v>
      </c>
      <c r="K38" s="36">
        <v>0</v>
      </c>
      <c r="L38" s="36">
        <v>4</v>
      </c>
      <c r="M38" s="36">
        <v>0</v>
      </c>
      <c r="N38" s="36">
        <v>2</v>
      </c>
      <c r="O38" s="36">
        <v>0</v>
      </c>
      <c r="P38" s="36">
        <v>2</v>
      </c>
      <c r="Q38" s="36">
        <v>1</v>
      </c>
      <c r="R38" s="36">
        <v>1</v>
      </c>
      <c r="S38" s="36">
        <v>0</v>
      </c>
      <c r="T38" s="69">
        <v>3</v>
      </c>
      <c r="U38" s="69">
        <v>1</v>
      </c>
      <c r="V38" s="36">
        <v>5</v>
      </c>
      <c r="W38" s="36">
        <v>2</v>
      </c>
      <c r="X38" s="36">
        <v>1</v>
      </c>
      <c r="Y38" s="36">
        <v>0</v>
      </c>
      <c r="Z38" s="36">
        <v>1</v>
      </c>
      <c r="AA38" s="36">
        <v>1</v>
      </c>
      <c r="AB38" s="36">
        <v>6</v>
      </c>
      <c r="AC38" s="36">
        <v>0</v>
      </c>
      <c r="AD38" s="36">
        <v>0</v>
      </c>
      <c r="AE38" s="36">
        <v>0</v>
      </c>
      <c r="AF38" s="28">
        <v>0</v>
      </c>
      <c r="AG38" s="28">
        <v>0</v>
      </c>
      <c r="AH38" s="29">
        <v>0</v>
      </c>
      <c r="AI38" s="18"/>
      <c r="AK38" s="136"/>
      <c r="AL38" s="139" t="s">
        <v>9</v>
      </c>
      <c r="AM38" s="140"/>
      <c r="AN38" s="83">
        <v>9</v>
      </c>
      <c r="AO38" s="84">
        <v>4</v>
      </c>
      <c r="AP38" s="85">
        <v>13</v>
      </c>
      <c r="AQ38" s="74"/>
    </row>
    <row r="39" spans="2:43" ht="24">
      <c r="B39" s="163"/>
      <c r="C39" s="174" t="s">
        <v>20</v>
      </c>
      <c r="D39" s="174" t="s">
        <v>69</v>
      </c>
      <c r="E39" s="40" t="s">
        <v>28</v>
      </c>
      <c r="F39" s="27">
        <v>23</v>
      </c>
      <c r="G39" s="28">
        <v>9</v>
      </c>
      <c r="H39" s="36">
        <v>16</v>
      </c>
      <c r="I39" s="36">
        <v>3</v>
      </c>
      <c r="J39" s="36">
        <v>14</v>
      </c>
      <c r="K39" s="36">
        <v>3</v>
      </c>
      <c r="L39" s="36">
        <v>18</v>
      </c>
      <c r="M39" s="36">
        <v>3</v>
      </c>
      <c r="N39" s="28">
        <v>5</v>
      </c>
      <c r="O39" s="28">
        <v>5</v>
      </c>
      <c r="P39" s="28">
        <v>9</v>
      </c>
      <c r="Q39" s="28">
        <v>7</v>
      </c>
      <c r="R39" s="36">
        <v>15</v>
      </c>
      <c r="S39" s="36">
        <v>4</v>
      </c>
      <c r="T39" s="62">
        <v>17</v>
      </c>
      <c r="U39" s="62">
        <v>2</v>
      </c>
      <c r="V39" s="28">
        <v>14</v>
      </c>
      <c r="W39" s="28">
        <v>6</v>
      </c>
      <c r="X39" s="36">
        <v>10</v>
      </c>
      <c r="Y39" s="36">
        <v>1</v>
      </c>
      <c r="Z39" s="28">
        <v>14</v>
      </c>
      <c r="AA39" s="28">
        <v>1</v>
      </c>
      <c r="AB39" s="28">
        <v>14</v>
      </c>
      <c r="AC39" s="28">
        <v>2</v>
      </c>
      <c r="AD39" s="28">
        <v>3</v>
      </c>
      <c r="AE39" s="28">
        <v>2</v>
      </c>
      <c r="AF39" s="28">
        <v>0</v>
      </c>
      <c r="AG39" s="28">
        <v>0</v>
      </c>
      <c r="AH39" s="29">
        <v>0</v>
      </c>
      <c r="AI39" s="18"/>
      <c r="AK39" s="134" t="s">
        <v>19</v>
      </c>
      <c r="AL39" s="137" t="s">
        <v>69</v>
      </c>
      <c r="AM39" s="86" t="s">
        <v>54</v>
      </c>
      <c r="AN39" s="98">
        <v>2</v>
      </c>
      <c r="AO39" s="99">
        <v>0</v>
      </c>
      <c r="AP39" s="89">
        <v>2</v>
      </c>
      <c r="AQ39" s="74"/>
    </row>
    <row r="40" spans="2:43" ht="24">
      <c r="B40" s="163"/>
      <c r="C40" s="164"/>
      <c r="D40" s="164"/>
      <c r="E40" s="40" t="s">
        <v>29</v>
      </c>
      <c r="F40" s="27">
        <v>35</v>
      </c>
      <c r="G40" s="28">
        <v>10</v>
      </c>
      <c r="H40" s="36">
        <v>68</v>
      </c>
      <c r="I40" s="36">
        <v>11</v>
      </c>
      <c r="J40" s="36">
        <v>41</v>
      </c>
      <c r="K40" s="36">
        <v>9</v>
      </c>
      <c r="L40" s="36">
        <v>40</v>
      </c>
      <c r="M40" s="36">
        <v>6</v>
      </c>
      <c r="N40" s="28">
        <v>50</v>
      </c>
      <c r="O40" s="28">
        <v>10</v>
      </c>
      <c r="P40" s="28">
        <v>61</v>
      </c>
      <c r="Q40" s="28">
        <v>3</v>
      </c>
      <c r="R40" s="36">
        <v>57</v>
      </c>
      <c r="S40" s="36">
        <v>7</v>
      </c>
      <c r="T40" s="62">
        <v>43</v>
      </c>
      <c r="U40" s="62">
        <v>16</v>
      </c>
      <c r="V40" s="28">
        <v>49</v>
      </c>
      <c r="W40" s="28">
        <v>8</v>
      </c>
      <c r="X40" s="36">
        <v>48</v>
      </c>
      <c r="Y40" s="36">
        <v>5</v>
      </c>
      <c r="Z40" s="28">
        <v>33</v>
      </c>
      <c r="AA40" s="28">
        <v>8</v>
      </c>
      <c r="AB40" s="28">
        <v>38</v>
      </c>
      <c r="AC40" s="28">
        <v>8</v>
      </c>
      <c r="AD40" s="28">
        <v>43</v>
      </c>
      <c r="AE40" s="28">
        <v>9</v>
      </c>
      <c r="AF40" s="28">
        <v>0</v>
      </c>
      <c r="AG40" s="28">
        <v>0</v>
      </c>
      <c r="AH40" s="29">
        <v>0</v>
      </c>
      <c r="AI40" s="18"/>
      <c r="AK40" s="135"/>
      <c r="AL40" s="138"/>
      <c r="AM40" s="79" t="s">
        <v>55</v>
      </c>
      <c r="AN40" s="96">
        <v>15</v>
      </c>
      <c r="AO40" s="97">
        <v>3</v>
      </c>
      <c r="AP40" s="82">
        <v>18</v>
      </c>
      <c r="AQ40" s="74"/>
    </row>
    <row r="41" spans="2:43" ht="24.75" thickBot="1">
      <c r="B41" s="166"/>
      <c r="C41" s="30" t="s">
        <v>68</v>
      </c>
      <c r="D41" s="30" t="s">
        <v>69</v>
      </c>
      <c r="E41" s="41" t="s">
        <v>68</v>
      </c>
      <c r="F41" s="31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42">
        <v>1</v>
      </c>
      <c r="Y41" s="4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3">
        <v>0</v>
      </c>
      <c r="AI41" s="18"/>
      <c r="AK41" s="135"/>
      <c r="AL41" s="138"/>
      <c r="AM41" s="79" t="s">
        <v>56</v>
      </c>
      <c r="AN41" s="96">
        <v>9</v>
      </c>
      <c r="AO41" s="97">
        <v>1</v>
      </c>
      <c r="AP41" s="82">
        <v>10</v>
      </c>
      <c r="AQ41" s="74"/>
    </row>
    <row r="42" spans="2:43">
      <c r="AK42" s="136"/>
      <c r="AL42" s="139" t="s">
        <v>9</v>
      </c>
      <c r="AM42" s="140"/>
      <c r="AN42" s="83">
        <v>26</v>
      </c>
      <c r="AO42" s="84">
        <v>4</v>
      </c>
      <c r="AP42" s="85">
        <v>30</v>
      </c>
      <c r="AQ42" s="74"/>
    </row>
    <row r="43" spans="2:43" ht="24">
      <c r="AK43" s="134" t="s">
        <v>26</v>
      </c>
      <c r="AL43" s="137" t="s">
        <v>69</v>
      </c>
      <c r="AM43" s="86" t="s">
        <v>57</v>
      </c>
      <c r="AN43" s="87">
        <v>8</v>
      </c>
      <c r="AO43" s="88">
        <v>0</v>
      </c>
      <c r="AP43" s="89">
        <v>8</v>
      </c>
      <c r="AQ43" s="74"/>
    </row>
    <row r="44" spans="2:43">
      <c r="AK44" s="135"/>
      <c r="AL44" s="138"/>
      <c r="AM44" s="79" t="s">
        <v>58</v>
      </c>
      <c r="AN44" s="80">
        <v>4</v>
      </c>
      <c r="AO44" s="81">
        <v>1</v>
      </c>
      <c r="AP44" s="82">
        <v>5</v>
      </c>
      <c r="AQ44" s="74"/>
    </row>
    <row r="45" spans="2:43">
      <c r="AK45" s="135"/>
      <c r="AL45" s="138"/>
      <c r="AM45" s="79" t="s">
        <v>59</v>
      </c>
      <c r="AN45" s="80">
        <v>2</v>
      </c>
      <c r="AO45" s="81">
        <v>0</v>
      </c>
      <c r="AP45" s="82">
        <v>2</v>
      </c>
      <c r="AQ45" s="74"/>
    </row>
    <row r="46" spans="2:43">
      <c r="C46" s="34"/>
      <c r="AK46" s="136"/>
      <c r="AL46" s="139" t="s">
        <v>9</v>
      </c>
      <c r="AM46" s="140"/>
      <c r="AN46" s="83">
        <v>14</v>
      </c>
      <c r="AO46" s="84">
        <v>1</v>
      </c>
      <c r="AP46" s="85">
        <v>15</v>
      </c>
      <c r="AQ46" s="74"/>
    </row>
    <row r="47" spans="2:43" ht="24.75" thickBot="1">
      <c r="AK47" s="141" t="s">
        <v>20</v>
      </c>
      <c r="AL47" s="137" t="s">
        <v>69</v>
      </c>
      <c r="AM47" s="86" t="s">
        <v>28</v>
      </c>
      <c r="AN47" s="87">
        <v>8</v>
      </c>
      <c r="AO47" s="88">
        <v>4</v>
      </c>
      <c r="AP47" s="89">
        <v>12</v>
      </c>
      <c r="AQ47" s="74"/>
    </row>
    <row r="48" spans="2:43" ht="24">
      <c r="AK48" s="135"/>
      <c r="AL48" s="138"/>
      <c r="AM48" s="79" t="s">
        <v>29</v>
      </c>
      <c r="AN48" s="80">
        <v>39</v>
      </c>
      <c r="AO48" s="81">
        <v>6</v>
      </c>
      <c r="AP48" s="82">
        <v>45</v>
      </c>
      <c r="AQ48" s="74"/>
    </row>
    <row r="49" spans="37:43" ht="15.75" thickBot="1">
      <c r="AK49" s="142"/>
      <c r="AL49" s="143" t="s">
        <v>9</v>
      </c>
      <c r="AM49" s="144"/>
      <c r="AN49" s="91">
        <v>47</v>
      </c>
      <c r="AO49" s="92">
        <v>10</v>
      </c>
      <c r="AP49" s="93">
        <v>57</v>
      </c>
      <c r="AQ49" s="74"/>
    </row>
  </sheetData>
  <mergeCells count="86">
    <mergeCell ref="C33:C35"/>
    <mergeCell ref="D33:D35"/>
    <mergeCell ref="C36:C38"/>
    <mergeCell ref="D36:D38"/>
    <mergeCell ref="C39:C40"/>
    <mergeCell ref="D39:D40"/>
    <mergeCell ref="D19:D22"/>
    <mergeCell ref="C23:C26"/>
    <mergeCell ref="D23:D26"/>
    <mergeCell ref="C27:C30"/>
    <mergeCell ref="D27:D30"/>
    <mergeCell ref="C31:C32"/>
    <mergeCell ref="D31:D32"/>
    <mergeCell ref="AD6:AE6"/>
    <mergeCell ref="AF6:AH6"/>
    <mergeCell ref="B9:B41"/>
    <mergeCell ref="C9:C11"/>
    <mergeCell ref="D9:D11"/>
    <mergeCell ref="C12:C14"/>
    <mergeCell ref="D12:D14"/>
    <mergeCell ref="C15:C18"/>
    <mergeCell ref="D15:D18"/>
    <mergeCell ref="C19:C22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F5:AH5"/>
    <mergeCell ref="B4:E8"/>
    <mergeCell ref="F4:AH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K4:AP4"/>
    <mergeCell ref="AK5:AP5"/>
    <mergeCell ref="AK6:AM7"/>
    <mergeCell ref="AN6:AO6"/>
    <mergeCell ref="AP6:AP7"/>
    <mergeCell ref="AK8:AK11"/>
    <mergeCell ref="AL8:AL10"/>
    <mergeCell ref="AL11:AM11"/>
    <mergeCell ref="AK12:AK15"/>
    <mergeCell ref="AL12:AL14"/>
    <mergeCell ref="AL15:AM15"/>
    <mergeCell ref="AK16:AK20"/>
    <mergeCell ref="AL16:AL19"/>
    <mergeCell ref="AL20:AM20"/>
    <mergeCell ref="AK21:AK25"/>
    <mergeCell ref="AL21:AL24"/>
    <mergeCell ref="AL25:AM25"/>
    <mergeCell ref="AK26:AK30"/>
    <mergeCell ref="AL26:AL29"/>
    <mergeCell ref="AL30:AM30"/>
    <mergeCell ref="AK31:AK35"/>
    <mergeCell ref="AL31:AL34"/>
    <mergeCell ref="AL35:AM35"/>
    <mergeCell ref="AK36:AK38"/>
    <mergeCell ref="AL36:AL37"/>
    <mergeCell ref="AL38:AM38"/>
    <mergeCell ref="AK39:AK42"/>
    <mergeCell ref="AL39:AL41"/>
    <mergeCell ref="AL42:AM42"/>
    <mergeCell ref="AK43:AK46"/>
    <mergeCell ref="AL43:AL45"/>
    <mergeCell ref="AL46:AM46"/>
    <mergeCell ref="AK47:AK49"/>
    <mergeCell ref="AL47:AL48"/>
    <mergeCell ref="AL49:AM49"/>
  </mergeCells>
  <pageMargins left="0.7" right="0.7" top="0.75" bottom="0.75" header="0.3" footer="0.3"/>
  <pageSetup orientation="portrait" r:id="rId1"/>
  <ignoredErrors>
    <ignoredError sqref="X5:A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12.14-9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2017-06-30T16:10:39Z</cp:lastPrinted>
  <dcterms:created xsi:type="dcterms:W3CDTF">2017-06-13T13:01:48Z</dcterms:created>
  <dcterms:modified xsi:type="dcterms:W3CDTF">2021-08-20T18:57:04Z</dcterms:modified>
</cp:coreProperties>
</file>