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864F160F-2B7C-4D42-BF0F-1535AAE9BA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otos N. congresu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1" l="1"/>
  <c r="N37" i="1"/>
  <c r="R36" i="1"/>
  <c r="N36" i="1"/>
  <c r="R35" i="1"/>
  <c r="N35" i="1"/>
  <c r="R34" i="1"/>
  <c r="N34" i="1"/>
  <c r="R33" i="1"/>
  <c r="N33" i="1"/>
  <c r="R32" i="1"/>
  <c r="N32" i="1"/>
  <c r="R31" i="1"/>
  <c r="N31" i="1"/>
  <c r="R30" i="1"/>
  <c r="N30" i="1"/>
  <c r="R29" i="1"/>
  <c r="N29" i="1"/>
  <c r="R28" i="1"/>
  <c r="N28" i="1"/>
  <c r="R27" i="1"/>
  <c r="N27" i="1"/>
  <c r="R26" i="1"/>
  <c r="N26" i="1"/>
  <c r="R25" i="1"/>
  <c r="N25" i="1"/>
  <c r="R24" i="1"/>
  <c r="N24" i="1"/>
  <c r="R23" i="1"/>
  <c r="N23" i="1"/>
  <c r="R22" i="1"/>
  <c r="N22" i="1"/>
  <c r="R21" i="1"/>
  <c r="N21" i="1"/>
  <c r="R20" i="1"/>
  <c r="N20" i="1"/>
  <c r="R19" i="1"/>
  <c r="N19" i="1"/>
  <c r="R18" i="1"/>
  <c r="N18" i="1"/>
  <c r="R17" i="1"/>
  <c r="N17" i="1"/>
  <c r="R16" i="1"/>
  <c r="N16" i="1"/>
  <c r="R15" i="1"/>
  <c r="N15" i="1"/>
  <c r="R14" i="1"/>
  <c r="N14" i="1"/>
  <c r="R13" i="1"/>
  <c r="N13" i="1"/>
  <c r="R12" i="1"/>
  <c r="N12" i="1"/>
  <c r="R11" i="1"/>
  <c r="N11" i="1"/>
  <c r="R10" i="1"/>
  <c r="N10" i="1"/>
  <c r="R9" i="1"/>
  <c r="N9" i="1"/>
  <c r="R8" i="1"/>
  <c r="N8" i="1"/>
  <c r="R7" i="1"/>
  <c r="N7" i="1"/>
  <c r="R6" i="1"/>
  <c r="N6" i="1"/>
  <c r="R5" i="1"/>
  <c r="N5" i="1"/>
</calcChain>
</file>

<file path=xl/sharedStrings.xml><?xml version="1.0" encoding="utf-8"?>
<sst xmlns="http://schemas.openxmlformats.org/spreadsheetml/2006/main" count="69" uniqueCount="50">
  <si>
    <t>Provincia</t>
  </si>
  <si>
    <t>Emitidos</t>
  </si>
  <si>
    <t>Válidos</t>
  </si>
  <si>
    <t>Nulos</t>
  </si>
  <si>
    <t>Total</t>
  </si>
  <si>
    <t>Distrito Nacional</t>
  </si>
  <si>
    <t>Azua</t>
  </si>
  <si>
    <t>Baoruco</t>
  </si>
  <si>
    <t>Barahona</t>
  </si>
  <si>
    <t>Dajabón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</si>
  <si>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</si>
  <si>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</si>
  <si>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</si>
  <si>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</si>
  <si>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</si>
  <si>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</si>
  <si>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</si>
  <si>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</si>
  <si>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>María Trinidad Sánchez</t>
  </si>
  <si>
    <t>Monte Cristi</t>
  </si>
  <si>
    <t>Pedernales</t>
  </si>
  <si>
    <t>Peravia</t>
  </si>
  <si>
    <t>Puerto Plata</t>
  </si>
  <si>
    <t>Hermanas Mirabal</t>
  </si>
  <si>
    <t>Samaná</t>
  </si>
  <si>
    <t>San Cristóbal</t>
  </si>
  <si>
    <t>San Juan</t>
  </si>
  <si>
    <t>San Pedro de Macorís</t>
  </si>
  <si>
    <t>Sánchez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</si>
  <si>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</si>
  <si>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</si>
  <si>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</si>
  <si>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</si>
  <si>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</si>
  <si>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</si>
  <si>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</si>
  <si>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>Santo Domingo</t>
  </si>
  <si>
    <t>Inscritas en el padrón</t>
  </si>
  <si>
    <t>Fuente: Resultados elecciones 2010, 2016 y 2020, Boletín congresional, por provincias. Junta Central Electoral (JCE)</t>
  </si>
  <si>
    <t>Inscritas en el padron</t>
  </si>
  <si>
    <t>Votos emitidos</t>
  </si>
  <si>
    <t>% Participación</t>
  </si>
  <si>
    <t>Votos válidos</t>
  </si>
  <si>
    <t>Votos nulos</t>
  </si>
  <si>
    <t>2020
Diputados</t>
  </si>
  <si>
    <t>2020
Senadores</t>
  </si>
  <si>
    <t>REPÚBLICA DOMINICANA: Número de personas inscritas en el padrón, votos emitidos, porcentaje de participación votos válidos y votos nulos en las elecciones a nivel congresual, según provincia, 2010, 2016, 2020 y 2024</t>
  </si>
  <si>
    <t>2024
Diputados</t>
  </si>
  <si>
    <t>2024
Senadores</t>
  </si>
  <si>
    <t>Nota: Los inscritos para Diputados/as, también lo son para Senadores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</si>
</sst>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Roboto"/>
    </font>
    <font>
      <sz val="9"/>
      <color theme="1"/>
      <name val="Roboto"/>
    </font>
    <font>
      <sz val="9"/>
      <name val="Roboto"/>
    </font>
    <font>
      <b/>
      <sz val="9"/>
      <color theme="1"/>
      <name val="Roboto"/>
    </font>
    <font>
      <b/>
      <sz val="9"/>
      <color rgb="FF000000"/>
      <name val="Roboto"/>
    </font>
    <font>
      <sz val="9"/>
      <color rgb="FF000000"/>
      <name val="Roboto"/>
    </font>
    <font>
      <sz val="7"/>
      <color theme="1"/>
      <name val="Roboto"/>
    </font>
    <font>
      <sz val="7"/>
      <name val="Roboto"/>
    </font>
    <font>
      <sz val="10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61">
    <xf numFmtId="0" fontId="0" fillId="0" borderId="0" xfId="0"/>
    <xf numFmtId="3" fontId="6" fillId="0" borderId="1" xfId="3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right" vertical="center"/>
    </xf>
    <xf numFmtId="3" fontId="4" fillId="0" borderId="0" xfId="3" applyNumberFormat="1" applyFont="1" applyAlignment="1">
      <alignment horizontal="right" vertical="center"/>
    </xf>
    <xf numFmtId="3" fontId="4" fillId="0" borderId="3" xfId="3" applyNumberFormat="1" applyFont="1" applyBorder="1" applyAlignment="1">
      <alignment horizontal="right" vertic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3" fillId="0" borderId="0" xfId="1" applyFont="1"/>
    <xf numFmtId="3" fontId="6" fillId="0" borderId="2" xfId="2" applyNumberFormat="1" applyFont="1" applyBorder="1" applyAlignment="1">
      <alignment horizontal="right" vertical="center" wrapText="1"/>
    </xf>
    <xf numFmtId="0" fontId="6" fillId="0" borderId="2" xfId="1" applyFont="1" applyBorder="1" applyAlignment="1">
      <alignment horizontal="right" vertical="center" wrapText="1"/>
    </xf>
    <xf numFmtId="0" fontId="3" fillId="0" borderId="0" xfId="2" applyFont="1" applyAlignment="1">
      <alignment horizontal="left" vertical="center" wrapText="1"/>
    </xf>
    <xf numFmtId="3" fontId="3" fillId="0" borderId="0" xfId="2" applyNumberFormat="1" applyFont="1" applyAlignment="1">
      <alignment horizontal="right" vertical="center" wrapText="1"/>
    </xf>
    <xf numFmtId="3" fontId="6" fillId="0" borderId="0" xfId="2" applyNumberFormat="1" applyFont="1" applyAlignment="1">
      <alignment horizontal="right" vertical="center" wrapText="1"/>
    </xf>
    <xf numFmtId="164" fontId="3" fillId="0" borderId="0" xfId="2" applyNumberFormat="1" applyFont="1" applyAlignment="1">
      <alignment horizontal="right" vertical="center" wrapText="1"/>
    </xf>
    <xf numFmtId="3" fontId="3" fillId="0" borderId="1" xfId="3" applyNumberFormat="1" applyFont="1" applyBorder="1" applyAlignment="1">
      <alignment horizontal="right" vertical="justify" wrapText="1"/>
    </xf>
    <xf numFmtId="3" fontId="7" fillId="0" borderId="1" xfId="3" applyNumberFormat="1" applyFont="1" applyBorder="1" applyAlignment="1">
      <alignment horizontal="right" vertical="justify"/>
    </xf>
    <xf numFmtId="2" fontId="3" fillId="0" borderId="0" xfId="1" applyNumberFormat="1" applyFont="1" applyAlignment="1">
      <alignment horizontal="right"/>
    </xf>
    <xf numFmtId="2" fontId="6" fillId="0" borderId="1" xfId="8" applyNumberFormat="1" applyFont="1" applyFill="1" applyBorder="1" applyAlignment="1">
      <alignment horizontal="right" vertical="center"/>
    </xf>
    <xf numFmtId="3" fontId="6" fillId="0" borderId="0" xfId="0" applyNumberFormat="1" applyFont="1"/>
    <xf numFmtId="3" fontId="3" fillId="0" borderId="1" xfId="0" applyNumberFormat="1" applyFont="1" applyBorder="1"/>
    <xf numFmtId="2" fontId="6" fillId="0" borderId="0" xfId="8" applyNumberFormat="1" applyFont="1" applyFill="1" applyBorder="1" applyAlignment="1">
      <alignment horizontal="right" vertical="center"/>
    </xf>
    <xf numFmtId="3" fontId="6" fillId="0" borderId="1" xfId="0" applyNumberFormat="1" applyFont="1" applyBorder="1"/>
    <xf numFmtId="0" fontId="5" fillId="0" borderId="0" xfId="4" applyNumberFormat="1" applyFont="1" applyFill="1" applyBorder="1" applyAlignment="1" applyProtection="1">
      <alignment vertical="justify" wrapText="1"/>
    </xf>
    <xf numFmtId="3" fontId="5" fillId="0" borderId="0" xfId="2" applyNumberFormat="1" applyFont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164" fontId="4" fillId="0" borderId="0" xfId="5" applyNumberFormat="1" applyFont="1" applyFill="1" applyBorder="1" applyAlignment="1">
      <alignment horizontal="right" vertical="center"/>
    </xf>
    <xf numFmtId="3" fontId="5" fillId="0" borderId="0" xfId="2" applyNumberFormat="1" applyFont="1" applyAlignment="1">
      <alignment horizontal="right" vertical="center" wrapText="1"/>
    </xf>
    <xf numFmtId="3" fontId="8" fillId="0" borderId="0" xfId="3" applyNumberFormat="1" applyFont="1" applyAlignment="1">
      <alignment horizontal="right" vertical="justify"/>
    </xf>
    <xf numFmtId="2" fontId="5" fillId="0" borderId="0" xfId="1" applyNumberFormat="1" applyFont="1" applyAlignment="1">
      <alignment horizontal="right"/>
    </xf>
    <xf numFmtId="2" fontId="4" fillId="0" borderId="0" xfId="8" applyNumberFormat="1" applyFont="1" applyFill="1" applyBorder="1" applyAlignment="1">
      <alignment horizontal="right" vertical="center"/>
    </xf>
    <xf numFmtId="3" fontId="4" fillId="0" borderId="0" xfId="0" applyNumberFormat="1" applyFont="1"/>
    <xf numFmtId="3" fontId="5" fillId="0" borderId="0" xfId="3" applyNumberFormat="1" applyFont="1" applyAlignment="1">
      <alignment horizontal="right" vertical="center"/>
    </xf>
    <xf numFmtId="0" fontId="5" fillId="0" borderId="0" xfId="1" applyFont="1" applyAlignment="1">
      <alignment vertical="justify" wrapText="1"/>
    </xf>
    <xf numFmtId="0" fontId="5" fillId="0" borderId="3" xfId="4" applyNumberFormat="1" applyFont="1" applyFill="1" applyBorder="1" applyAlignment="1" applyProtection="1">
      <alignment vertical="justify" wrapText="1"/>
    </xf>
    <xf numFmtId="3" fontId="5" fillId="0" borderId="3" xfId="2" applyNumberFormat="1" applyFont="1" applyBorder="1" applyAlignment="1">
      <alignment horizontal="right" vertical="center"/>
    </xf>
    <xf numFmtId="3" fontId="4" fillId="0" borderId="3" xfId="2" applyNumberFormat="1" applyFont="1" applyBorder="1" applyAlignment="1">
      <alignment horizontal="right" vertical="center"/>
    </xf>
    <xf numFmtId="164" fontId="4" fillId="0" borderId="3" xfId="5" applyNumberFormat="1" applyFont="1" applyFill="1" applyBorder="1" applyAlignment="1">
      <alignment horizontal="right" vertical="center"/>
    </xf>
    <xf numFmtId="3" fontId="5" fillId="0" borderId="3" xfId="2" applyNumberFormat="1" applyFont="1" applyBorder="1" applyAlignment="1">
      <alignment horizontal="right" vertical="center" wrapText="1"/>
    </xf>
    <xf numFmtId="3" fontId="8" fillId="0" borderId="3" xfId="3" applyNumberFormat="1" applyFont="1" applyBorder="1" applyAlignment="1">
      <alignment horizontal="right" vertical="justify"/>
    </xf>
    <xf numFmtId="2" fontId="5" fillId="0" borderId="3" xfId="1" applyNumberFormat="1" applyFont="1" applyBorder="1" applyAlignment="1">
      <alignment horizontal="right"/>
    </xf>
    <xf numFmtId="2" fontId="4" fillId="0" borderId="3" xfId="8" applyNumberFormat="1" applyFont="1" applyFill="1" applyBorder="1" applyAlignment="1">
      <alignment horizontal="right" vertical="center"/>
    </xf>
    <xf numFmtId="3" fontId="4" fillId="0" borderId="3" xfId="0" applyNumberFormat="1" applyFont="1" applyBorder="1"/>
    <xf numFmtId="3" fontId="5" fillId="0" borderId="3" xfId="3" applyNumberFormat="1" applyFont="1" applyBorder="1" applyAlignment="1">
      <alignment horizontal="right" vertical="center"/>
    </xf>
    <xf numFmtId="0" fontId="9" fillId="0" borderId="0" xfId="2" applyFont="1" applyAlignment="1">
      <alignment vertical="top"/>
    </xf>
    <xf numFmtId="0" fontId="9" fillId="0" borderId="0" xfId="2" applyFont="1"/>
    <xf numFmtId="0" fontId="9" fillId="0" borderId="0" xfId="2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right"/>
    </xf>
    <xf numFmtId="0" fontId="11" fillId="0" borderId="0" xfId="1" applyFont="1"/>
    <xf numFmtId="3" fontId="3" fillId="0" borderId="0" xfId="0" applyNumberFormat="1" applyFont="1"/>
    <xf numFmtId="3" fontId="6" fillId="0" borderId="2" xfId="3" applyNumberFormat="1" applyFont="1" applyBorder="1" applyAlignment="1">
      <alignment horizontal="right" vertical="center" wrapText="1"/>
    </xf>
    <xf numFmtId="3" fontId="6" fillId="0" borderId="2" xfId="3" applyNumberFormat="1" applyFont="1" applyBorder="1" applyAlignment="1">
      <alignment horizontal="center" vertical="center" wrapText="1"/>
    </xf>
    <xf numFmtId="0" fontId="3" fillId="0" borderId="2" xfId="9" applyFont="1" applyBorder="1" applyAlignment="1">
      <alignment horizontal="center" vertical="center" wrapText="1"/>
    </xf>
    <xf numFmtId="0" fontId="3" fillId="0" borderId="1" xfId="9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3" fillId="0" borderId="1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</cellXfs>
  <cellStyles count="11">
    <cellStyle name="Normal" xfId="0" builtinId="0"/>
    <cellStyle name="Normal 10 2" xfId="1" xr:uid="{00000000-0005-0000-0000-000001000000}"/>
    <cellStyle name="Normal 10 2 2" xfId="9" xr:uid="{00000000-0005-0000-0000-000002000000}"/>
    <cellStyle name="Normal 10 2 9" xfId="10" xr:uid="{A2735666-59F4-42DA-A81A-B57E27CCF914}"/>
    <cellStyle name="Normal 137" xfId="3" xr:uid="{00000000-0005-0000-0000-000003000000}"/>
    <cellStyle name="Normal 2" xfId="2" xr:uid="{00000000-0005-0000-0000-000004000000}"/>
    <cellStyle name="Normal 2 10" xfId="6" xr:uid="{00000000-0005-0000-0000-000005000000}"/>
    <cellStyle name="Normal 48 11 3" xfId="7" xr:uid="{00000000-0005-0000-0000-000006000000}"/>
    <cellStyle name="Normal_Hoja1_dominicana en cifras sociodemografica 2008" xfId="4" xr:uid="{00000000-0005-0000-0000-000007000000}"/>
    <cellStyle name="Porcentaje" xfId="8" builtinId="5"/>
    <cellStyle name="Porcentual 2 10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34516</xdr:colOff>
      <xdr:row>0</xdr:row>
      <xdr:rowOff>0</xdr:rowOff>
    </xdr:from>
    <xdr:to>
      <xdr:col>29</xdr:col>
      <xdr:colOff>123826</xdr:colOff>
      <xdr:row>1</xdr:row>
      <xdr:rowOff>71438</xdr:rowOff>
    </xdr:to>
    <xdr:pic>
      <xdr:nvPicPr>
        <xdr:cNvPr id="3" name="Imagen 2" descr="http://intranet/Publicaciones/logo%20ONE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608766" y="321469"/>
          <a:ext cx="851310" cy="464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7"/>
  <sheetViews>
    <sheetView showGridLines="0" tabSelected="1" zoomScaleNormal="100" workbookViewId="0">
      <selection activeCell="S2" sqref="S2"/>
    </sheetView>
  </sheetViews>
  <sheetFormatPr baseColWidth="10" defaultColWidth="11.42578125" defaultRowHeight="12.75" x14ac:dyDescent="0.2"/>
  <cols>
    <col min="1" max="1" width="20.28515625" style="50" customWidth="1"/>
    <col min="2" max="2" width="11.7109375" style="50" customWidth="1"/>
    <col min="3" max="3" width="12.7109375" style="50" customWidth="1"/>
    <col min="4" max="4" width="15.140625" style="49" customWidth="1"/>
    <col min="5" max="5" width="12.7109375" style="50" customWidth="1"/>
    <col min="6" max="6" width="10.7109375" style="50" customWidth="1"/>
    <col min="7" max="8" width="13" style="50" bestFit="1" customWidth="1"/>
    <col min="9" max="9" width="15.140625" style="49" customWidth="1"/>
    <col min="10" max="10" width="13" style="50" bestFit="1" customWidth="1"/>
    <col min="11" max="11" width="10.5703125" style="50" customWidth="1"/>
    <col min="12" max="13" width="11.42578125" style="50"/>
    <col min="14" max="14" width="15.140625" style="49" customWidth="1"/>
    <col min="15" max="17" width="11.42578125" style="50"/>
    <col min="18" max="18" width="15.140625" style="49" customWidth="1"/>
    <col min="19" max="22" width="11.42578125" style="50"/>
    <col min="23" max="23" width="15.28515625" style="50" customWidth="1"/>
    <col min="24" max="16384" width="11.42578125" style="50"/>
  </cols>
  <sheetData>
    <row r="1" spans="1:29" s="5" customFormat="1" ht="25.5" customHeight="1" x14ac:dyDescent="0.2">
      <c r="A1" s="56" t="s">
        <v>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29" s="5" customFormat="1" ht="8.25" customHeight="1" x14ac:dyDescent="0.2">
      <c r="A2" s="7"/>
      <c r="B2" s="7"/>
      <c r="C2" s="7"/>
      <c r="D2" s="8"/>
      <c r="E2" s="7"/>
      <c r="F2" s="7"/>
      <c r="I2" s="6"/>
      <c r="N2" s="6"/>
      <c r="R2" s="6"/>
    </row>
    <row r="3" spans="1:29" s="9" customFormat="1" ht="33" customHeight="1" x14ac:dyDescent="0.2">
      <c r="A3" s="57" t="s">
        <v>0</v>
      </c>
      <c r="B3" s="59">
        <v>2010</v>
      </c>
      <c r="C3" s="59"/>
      <c r="D3" s="59"/>
      <c r="E3" s="59"/>
      <c r="F3" s="59"/>
      <c r="G3" s="60">
        <v>2016</v>
      </c>
      <c r="H3" s="60"/>
      <c r="I3" s="60"/>
      <c r="J3" s="60"/>
      <c r="K3" s="60"/>
      <c r="L3" s="54" t="s">
        <v>44</v>
      </c>
      <c r="M3" s="54"/>
      <c r="N3" s="54"/>
      <c r="O3" s="54"/>
      <c r="P3" s="54"/>
      <c r="Q3" s="55" t="s">
        <v>45</v>
      </c>
      <c r="R3" s="55"/>
      <c r="S3" s="55"/>
      <c r="T3" s="55"/>
      <c r="U3" s="54" t="s">
        <v>47</v>
      </c>
      <c r="V3" s="54"/>
      <c r="W3" s="54"/>
      <c r="X3" s="54"/>
      <c r="Y3" s="54"/>
      <c r="Z3" s="55" t="s">
        <v>48</v>
      </c>
      <c r="AA3" s="55"/>
      <c r="AB3" s="55"/>
      <c r="AC3" s="55"/>
    </row>
    <row r="4" spans="1:29" s="9" customFormat="1" ht="41.25" customHeight="1" x14ac:dyDescent="0.2">
      <c r="A4" s="58"/>
      <c r="B4" s="10" t="s">
        <v>37</v>
      </c>
      <c r="C4" s="10" t="s">
        <v>1</v>
      </c>
      <c r="D4" s="11" t="s">
        <v>41</v>
      </c>
      <c r="E4" s="10" t="s">
        <v>2</v>
      </c>
      <c r="F4" s="10" t="s">
        <v>3</v>
      </c>
      <c r="G4" s="10" t="s">
        <v>37</v>
      </c>
      <c r="H4" s="10" t="s">
        <v>1</v>
      </c>
      <c r="I4" s="11" t="s">
        <v>41</v>
      </c>
      <c r="J4" s="10" t="s">
        <v>2</v>
      </c>
      <c r="K4" s="10" t="s">
        <v>3</v>
      </c>
      <c r="L4" s="1" t="s">
        <v>39</v>
      </c>
      <c r="M4" s="1" t="s">
        <v>40</v>
      </c>
      <c r="N4" s="1" t="s">
        <v>41</v>
      </c>
      <c r="O4" s="1" t="s">
        <v>42</v>
      </c>
      <c r="P4" s="1" t="s">
        <v>43</v>
      </c>
      <c r="Q4" s="1" t="s">
        <v>40</v>
      </c>
      <c r="R4" s="1" t="s">
        <v>41</v>
      </c>
      <c r="S4" s="1" t="s">
        <v>42</v>
      </c>
      <c r="T4" s="1" t="s">
        <v>43</v>
      </c>
      <c r="U4" s="52" t="s">
        <v>37</v>
      </c>
      <c r="V4" s="52" t="s">
        <v>40</v>
      </c>
      <c r="W4" s="53" t="s">
        <v>41</v>
      </c>
      <c r="X4" s="52" t="s">
        <v>42</v>
      </c>
      <c r="Y4" s="1" t="s">
        <v>43</v>
      </c>
      <c r="Z4" s="1" t="s">
        <v>40</v>
      </c>
      <c r="AA4" s="1" t="s">
        <v>41</v>
      </c>
      <c r="AB4" s="1" t="s">
        <v>42</v>
      </c>
      <c r="AC4" s="1" t="s">
        <v>43</v>
      </c>
    </row>
    <row r="5" spans="1:29" s="9" customFormat="1" ht="12.75" customHeight="1" x14ac:dyDescent="0.2">
      <c r="A5" s="12" t="s">
        <v>4</v>
      </c>
      <c r="B5" s="13">
        <v>6116397</v>
      </c>
      <c r="C5" s="14">
        <v>3451368</v>
      </c>
      <c r="D5" s="15">
        <v>56.428122634943414</v>
      </c>
      <c r="E5" s="14">
        <v>3310382</v>
      </c>
      <c r="F5" s="13">
        <v>140986</v>
      </c>
      <c r="G5" s="16">
        <v>6380722</v>
      </c>
      <c r="H5" s="17">
        <v>4487745</v>
      </c>
      <c r="I5" s="18">
        <v>70.332871421133845</v>
      </c>
      <c r="J5" s="17">
        <v>4293229</v>
      </c>
      <c r="K5" s="17">
        <v>194383</v>
      </c>
      <c r="L5" s="2">
        <v>6934053</v>
      </c>
      <c r="M5" s="2">
        <v>4025538</v>
      </c>
      <c r="N5" s="19">
        <f>(M5/$B5)*100</f>
        <v>65.815511975432599</v>
      </c>
      <c r="O5" s="2">
        <v>3881252</v>
      </c>
      <c r="P5" s="2">
        <v>144286</v>
      </c>
      <c r="Q5" s="2">
        <v>4029886</v>
      </c>
      <c r="R5" s="19">
        <f>(Q5/$B5)*100</f>
        <v>65.886599578150339</v>
      </c>
      <c r="S5" s="2">
        <v>3909324</v>
      </c>
      <c r="T5" s="2">
        <v>120562</v>
      </c>
      <c r="U5" s="20">
        <v>7281763</v>
      </c>
      <c r="V5" s="51">
        <v>4244030</v>
      </c>
      <c r="W5" s="22">
        <v>58.28300097105604</v>
      </c>
      <c r="X5" s="51">
        <v>4110335</v>
      </c>
      <c r="Y5" s="21">
        <v>133695</v>
      </c>
      <c r="Z5" s="21">
        <v>4257438</v>
      </c>
      <c r="AA5" s="19">
        <v>58.467132204110463</v>
      </c>
      <c r="AB5" s="21">
        <v>4120028</v>
      </c>
      <c r="AC5" s="23">
        <v>137410</v>
      </c>
    </row>
    <row r="6" spans="1:29" s="5" customFormat="1" ht="12.75" customHeight="1" x14ac:dyDescent="0.2">
      <c r="A6" s="24" t="s">
        <v>5</v>
      </c>
      <c r="B6" s="25">
        <v>796266</v>
      </c>
      <c r="C6" s="26">
        <v>360807</v>
      </c>
      <c r="D6" s="27">
        <v>45.312370489258612</v>
      </c>
      <c r="E6" s="28">
        <v>351026</v>
      </c>
      <c r="F6" s="28">
        <v>9781</v>
      </c>
      <c r="G6" s="29">
        <v>733552</v>
      </c>
      <c r="H6" s="29">
        <v>488843</v>
      </c>
      <c r="I6" s="30">
        <v>66.640538094095575</v>
      </c>
      <c r="J6" s="29">
        <v>474108</v>
      </c>
      <c r="K6" s="29">
        <v>14735</v>
      </c>
      <c r="L6" s="3">
        <v>772359</v>
      </c>
      <c r="M6" s="3">
        <v>433486</v>
      </c>
      <c r="N6" s="31">
        <f t="shared" ref="N6:N37" si="0">(M6/$B6)*100</f>
        <v>54.439847990495636</v>
      </c>
      <c r="O6" s="3">
        <v>417889</v>
      </c>
      <c r="P6" s="3">
        <v>15597</v>
      </c>
      <c r="Q6" s="3">
        <v>439296</v>
      </c>
      <c r="R6" s="31">
        <f t="shared" ref="R6:R37" si="1">(Q6/$B6)*100</f>
        <v>55.169503658325233</v>
      </c>
      <c r="S6" s="3">
        <v>427724</v>
      </c>
      <c r="T6" s="3">
        <v>11572</v>
      </c>
      <c r="U6" s="32">
        <v>794080</v>
      </c>
      <c r="V6" s="33">
        <v>461185</v>
      </c>
      <c r="W6" s="31">
        <v>58.077901470884541</v>
      </c>
      <c r="X6" s="33">
        <v>447378</v>
      </c>
      <c r="Y6" s="33">
        <v>13807</v>
      </c>
      <c r="Z6" s="33">
        <v>463232</v>
      </c>
      <c r="AA6" s="31">
        <v>58.335684062059237</v>
      </c>
      <c r="AB6" s="33">
        <v>455633</v>
      </c>
      <c r="AC6" s="33">
        <v>7599</v>
      </c>
    </row>
    <row r="7" spans="1:29" s="5" customFormat="1" ht="12.75" customHeight="1" x14ac:dyDescent="0.2">
      <c r="A7" s="24" t="s">
        <v>6</v>
      </c>
      <c r="B7" s="25">
        <v>142426</v>
      </c>
      <c r="C7" s="26">
        <v>100914</v>
      </c>
      <c r="D7" s="27">
        <v>70.853636274275772</v>
      </c>
      <c r="E7" s="25">
        <v>97657</v>
      </c>
      <c r="F7" s="26">
        <v>3257</v>
      </c>
      <c r="G7" s="29">
        <v>148957</v>
      </c>
      <c r="H7" s="29">
        <v>119633</v>
      </c>
      <c r="I7" s="30">
        <v>80.313781829655539</v>
      </c>
      <c r="J7" s="29">
        <v>113684</v>
      </c>
      <c r="K7" s="29">
        <v>5949</v>
      </c>
      <c r="L7" s="3">
        <v>163307</v>
      </c>
      <c r="M7" s="3">
        <v>110617</v>
      </c>
      <c r="N7" s="31">
        <f t="shared" si="0"/>
        <v>77.666296883995898</v>
      </c>
      <c r="O7" s="3">
        <v>105865</v>
      </c>
      <c r="P7" s="3">
        <v>4752</v>
      </c>
      <c r="Q7" s="3">
        <v>110340</v>
      </c>
      <c r="R7" s="31">
        <f t="shared" si="1"/>
        <v>77.471809922345642</v>
      </c>
      <c r="S7" s="3">
        <v>106153</v>
      </c>
      <c r="T7" s="3">
        <v>4187</v>
      </c>
      <c r="U7" s="32">
        <v>172801</v>
      </c>
      <c r="V7" s="33">
        <v>116274</v>
      </c>
      <c r="W7" s="31">
        <v>67.287805047424499</v>
      </c>
      <c r="X7" s="33">
        <v>112268</v>
      </c>
      <c r="Y7" s="33">
        <v>4006</v>
      </c>
      <c r="Z7" s="33">
        <v>116497</v>
      </c>
      <c r="AA7" s="31">
        <v>67.416855226532263</v>
      </c>
      <c r="AB7" s="33">
        <v>111994</v>
      </c>
      <c r="AC7" s="33">
        <v>4503</v>
      </c>
    </row>
    <row r="8" spans="1:29" s="5" customFormat="1" ht="12.75" customHeight="1" x14ac:dyDescent="0.2">
      <c r="A8" s="24" t="s">
        <v>7</v>
      </c>
      <c r="B8" s="25">
        <v>65727</v>
      </c>
      <c r="C8" s="26">
        <v>44026</v>
      </c>
      <c r="D8" s="27">
        <v>66.983127177567809</v>
      </c>
      <c r="E8" s="25">
        <v>42338</v>
      </c>
      <c r="F8" s="25">
        <v>1688</v>
      </c>
      <c r="G8" s="29">
        <v>66120</v>
      </c>
      <c r="H8" s="29">
        <v>52226</v>
      </c>
      <c r="I8" s="30">
        <v>78.986690865093763</v>
      </c>
      <c r="J8" s="29">
        <v>49453</v>
      </c>
      <c r="K8" s="29">
        <v>2773</v>
      </c>
      <c r="L8" s="3">
        <v>72238</v>
      </c>
      <c r="M8" s="3">
        <v>50802</v>
      </c>
      <c r="N8" s="31">
        <f t="shared" si="0"/>
        <v>77.292436898078421</v>
      </c>
      <c r="O8" s="3">
        <v>49391</v>
      </c>
      <c r="P8" s="3">
        <v>1411</v>
      </c>
      <c r="Q8" s="3">
        <v>50775</v>
      </c>
      <c r="R8" s="31">
        <f t="shared" si="1"/>
        <v>77.251357889451825</v>
      </c>
      <c r="S8" s="3">
        <v>49415</v>
      </c>
      <c r="T8" s="3">
        <v>1360</v>
      </c>
      <c r="U8" s="32">
        <v>76436</v>
      </c>
      <c r="V8" s="33">
        <v>52587</v>
      </c>
      <c r="W8" s="31">
        <v>68.798733581035108</v>
      </c>
      <c r="X8" s="33">
        <v>51257</v>
      </c>
      <c r="Y8" s="33">
        <v>1330</v>
      </c>
      <c r="Z8" s="33">
        <v>52683</v>
      </c>
      <c r="AA8" s="31">
        <v>68.924328850279977</v>
      </c>
      <c r="AB8" s="33">
        <v>50746</v>
      </c>
      <c r="AC8" s="33">
        <v>1937</v>
      </c>
    </row>
    <row r="9" spans="1:29" s="5" customFormat="1" ht="12.75" customHeight="1" x14ac:dyDescent="0.2">
      <c r="A9" s="24" t="s">
        <v>8</v>
      </c>
      <c r="B9" s="25">
        <v>114772</v>
      </c>
      <c r="C9" s="26">
        <v>77012</v>
      </c>
      <c r="D9" s="27">
        <v>67.09998954448821</v>
      </c>
      <c r="E9" s="25">
        <v>73825</v>
      </c>
      <c r="F9" s="25">
        <v>3187</v>
      </c>
      <c r="G9" s="29">
        <v>118820</v>
      </c>
      <c r="H9" s="29">
        <v>93288</v>
      </c>
      <c r="I9" s="30">
        <v>78.51203501094092</v>
      </c>
      <c r="J9" s="29">
        <v>87850</v>
      </c>
      <c r="K9" s="29">
        <v>5438</v>
      </c>
      <c r="L9" s="3">
        <v>129291</v>
      </c>
      <c r="M9" s="3">
        <v>88161</v>
      </c>
      <c r="N9" s="31">
        <f t="shared" si="0"/>
        <v>76.814031296831971</v>
      </c>
      <c r="O9" s="3">
        <v>84632</v>
      </c>
      <c r="P9" s="3">
        <v>3529</v>
      </c>
      <c r="Q9" s="3">
        <v>88103</v>
      </c>
      <c r="R9" s="31">
        <f t="shared" si="1"/>
        <v>76.76349632314502</v>
      </c>
      <c r="S9" s="3">
        <v>84581</v>
      </c>
      <c r="T9" s="3">
        <v>3522</v>
      </c>
      <c r="U9" s="32">
        <v>135743</v>
      </c>
      <c r="V9" s="33">
        <v>90762</v>
      </c>
      <c r="W9" s="31">
        <v>66.863116330123844</v>
      </c>
      <c r="X9" s="33">
        <v>87723</v>
      </c>
      <c r="Y9" s="33">
        <v>3039</v>
      </c>
      <c r="Z9" s="33">
        <v>90824</v>
      </c>
      <c r="AA9" s="31">
        <v>66.908790876877632</v>
      </c>
      <c r="AB9" s="33">
        <v>87180</v>
      </c>
      <c r="AC9" s="33">
        <v>3644</v>
      </c>
    </row>
    <row r="10" spans="1:29" s="5" customFormat="1" ht="12.75" customHeight="1" x14ac:dyDescent="0.2">
      <c r="A10" s="24" t="s">
        <v>9</v>
      </c>
      <c r="B10" s="25">
        <v>44925</v>
      </c>
      <c r="C10" s="26">
        <v>31796</v>
      </c>
      <c r="D10" s="27">
        <v>70.775737340011119</v>
      </c>
      <c r="E10" s="25">
        <v>30587</v>
      </c>
      <c r="F10" s="25">
        <v>1209</v>
      </c>
      <c r="G10" s="29">
        <v>46989</v>
      </c>
      <c r="H10" s="29">
        <v>37983</v>
      </c>
      <c r="I10" s="30">
        <v>80.833812168805466</v>
      </c>
      <c r="J10" s="29">
        <v>35985</v>
      </c>
      <c r="K10" s="29">
        <v>1998</v>
      </c>
      <c r="L10" s="3">
        <v>50699</v>
      </c>
      <c r="M10" s="3">
        <v>36241</v>
      </c>
      <c r="N10" s="31">
        <f t="shared" si="0"/>
        <v>80.670005564830277</v>
      </c>
      <c r="O10" s="3">
        <v>35314</v>
      </c>
      <c r="P10" s="3">
        <v>927</v>
      </c>
      <c r="Q10" s="3">
        <v>36278</v>
      </c>
      <c r="R10" s="31">
        <f t="shared" si="1"/>
        <v>80.752365052865883</v>
      </c>
      <c r="S10" s="3">
        <v>35287</v>
      </c>
      <c r="T10" s="3">
        <v>991</v>
      </c>
      <c r="U10" s="32">
        <v>52824</v>
      </c>
      <c r="V10" s="33">
        <v>37776</v>
      </c>
      <c r="W10" s="31">
        <v>71.512948659700143</v>
      </c>
      <c r="X10" s="33">
        <v>36904</v>
      </c>
      <c r="Y10" s="33">
        <v>872</v>
      </c>
      <c r="Z10" s="33">
        <v>37827</v>
      </c>
      <c r="AA10" s="31">
        <v>71.609495683780096</v>
      </c>
      <c r="AB10" s="33">
        <v>36647</v>
      </c>
      <c r="AC10" s="33">
        <v>1180</v>
      </c>
    </row>
    <row r="11" spans="1:29" s="5" customFormat="1" ht="12.75" customHeight="1" x14ac:dyDescent="0.2">
      <c r="A11" s="24" t="s">
        <v>10</v>
      </c>
      <c r="B11" s="25">
        <v>223267</v>
      </c>
      <c r="C11" s="26">
        <v>128953</v>
      </c>
      <c r="D11" s="27">
        <v>57.757304035079073</v>
      </c>
      <c r="E11" s="25">
        <v>124002</v>
      </c>
      <c r="F11" s="25">
        <v>4951</v>
      </c>
      <c r="G11" s="29">
        <v>215828</v>
      </c>
      <c r="H11" s="29">
        <v>152877</v>
      </c>
      <c r="I11" s="30">
        <v>70.832792779435465</v>
      </c>
      <c r="J11" s="29">
        <v>147790</v>
      </c>
      <c r="K11" s="29">
        <v>5087</v>
      </c>
      <c r="L11" s="3">
        <v>228829</v>
      </c>
      <c r="M11" s="3">
        <v>131996</v>
      </c>
      <c r="N11" s="31">
        <f t="shared" si="0"/>
        <v>59.12024616266622</v>
      </c>
      <c r="O11" s="3">
        <v>130221</v>
      </c>
      <c r="P11" s="3">
        <v>1775</v>
      </c>
      <c r="Q11" s="3">
        <v>130982</v>
      </c>
      <c r="R11" s="31">
        <f t="shared" si="1"/>
        <v>58.666081418212279</v>
      </c>
      <c r="S11" s="3">
        <v>126159</v>
      </c>
      <c r="T11" s="3">
        <v>4823</v>
      </c>
      <c r="U11" s="32">
        <v>234553</v>
      </c>
      <c r="V11" s="33">
        <v>126271</v>
      </c>
      <c r="W11" s="31">
        <v>53.834740975387227</v>
      </c>
      <c r="X11" s="33">
        <v>122316</v>
      </c>
      <c r="Y11" s="33">
        <v>3955</v>
      </c>
      <c r="Z11" s="33">
        <v>126536</v>
      </c>
      <c r="AA11" s="31">
        <v>53.947721836855635</v>
      </c>
      <c r="AB11" s="33">
        <v>120753</v>
      </c>
      <c r="AC11" s="33">
        <v>5783</v>
      </c>
    </row>
    <row r="12" spans="1:29" s="5" customFormat="1" ht="12.75" customHeight="1" x14ac:dyDescent="0.2">
      <c r="A12" s="24" t="s">
        <v>11</v>
      </c>
      <c r="B12" s="25">
        <v>39364</v>
      </c>
      <c r="C12" s="26">
        <v>27354</v>
      </c>
      <c r="D12" s="27">
        <v>69.489889238898485</v>
      </c>
      <c r="E12" s="25">
        <v>25801</v>
      </c>
      <c r="F12" s="25">
        <v>1553</v>
      </c>
      <c r="G12" s="29">
        <v>38974</v>
      </c>
      <c r="H12" s="29">
        <v>30526</v>
      </c>
      <c r="I12" s="30">
        <v>78.324010879047563</v>
      </c>
      <c r="J12" s="29">
        <v>28368</v>
      </c>
      <c r="K12" s="29">
        <v>2158</v>
      </c>
      <c r="L12" s="3">
        <v>43655</v>
      </c>
      <c r="M12" s="3">
        <v>29190</v>
      </c>
      <c r="N12" s="31">
        <f t="shared" si="0"/>
        <v>74.154049385225079</v>
      </c>
      <c r="O12" s="3">
        <v>27955</v>
      </c>
      <c r="P12" s="3">
        <v>1235</v>
      </c>
      <c r="Q12" s="3">
        <v>29559</v>
      </c>
      <c r="R12" s="31">
        <f t="shared" si="1"/>
        <v>75.091454120516204</v>
      </c>
      <c r="S12" s="3">
        <v>28461</v>
      </c>
      <c r="T12" s="3">
        <v>1098</v>
      </c>
      <c r="U12" s="32">
        <v>45337</v>
      </c>
      <c r="V12" s="33">
        <v>30040</v>
      </c>
      <c r="W12" s="31">
        <v>66.259346670489876</v>
      </c>
      <c r="X12" s="33">
        <v>28907</v>
      </c>
      <c r="Y12" s="33">
        <v>1133</v>
      </c>
      <c r="Z12" s="33">
        <v>30137</v>
      </c>
      <c r="AA12" s="31">
        <v>66.473299953680225</v>
      </c>
      <c r="AB12" s="33">
        <v>29015</v>
      </c>
      <c r="AC12" s="33">
        <v>1122</v>
      </c>
    </row>
    <row r="13" spans="1:29" s="5" customFormat="1" ht="12.75" customHeight="1" x14ac:dyDescent="0.2">
      <c r="A13" s="24" t="s">
        <v>12</v>
      </c>
      <c r="B13" s="28">
        <v>54504</v>
      </c>
      <c r="C13" s="26">
        <v>35279</v>
      </c>
      <c r="D13" s="27">
        <v>64.72735945985616</v>
      </c>
      <c r="E13" s="28">
        <v>34009</v>
      </c>
      <c r="F13" s="25">
        <v>1270</v>
      </c>
      <c r="G13" s="29">
        <v>55879</v>
      </c>
      <c r="H13" s="29">
        <v>43884</v>
      </c>
      <c r="I13" s="30">
        <v>78.53397519640653</v>
      </c>
      <c r="J13" s="29">
        <v>41537</v>
      </c>
      <c r="K13" s="29">
        <v>2347</v>
      </c>
      <c r="L13" s="3">
        <v>60310</v>
      </c>
      <c r="M13" s="3">
        <v>39485</v>
      </c>
      <c r="N13" s="31">
        <f t="shared" si="0"/>
        <v>72.444224277117272</v>
      </c>
      <c r="O13" s="3">
        <v>37773</v>
      </c>
      <c r="P13" s="3">
        <v>1712</v>
      </c>
      <c r="Q13" s="3">
        <v>39458</v>
      </c>
      <c r="R13" s="31">
        <f t="shared" si="1"/>
        <v>72.394686628504331</v>
      </c>
      <c r="S13" s="3">
        <v>37915</v>
      </c>
      <c r="T13" s="3">
        <v>1543</v>
      </c>
      <c r="U13" s="32">
        <v>63596</v>
      </c>
      <c r="V13" s="33">
        <v>41214</v>
      </c>
      <c r="W13" s="31">
        <v>64.805962639159702</v>
      </c>
      <c r="X13" s="33">
        <v>39569</v>
      </c>
      <c r="Y13" s="33">
        <v>1645</v>
      </c>
      <c r="Z13" s="33">
        <v>41320</v>
      </c>
      <c r="AA13" s="31">
        <v>64.972639788665958</v>
      </c>
      <c r="AB13" s="33">
        <v>39280</v>
      </c>
      <c r="AC13" s="33">
        <v>2040</v>
      </c>
    </row>
    <row r="14" spans="1:29" s="5" customFormat="1" ht="12.75" customHeight="1" x14ac:dyDescent="0.2">
      <c r="A14" s="24" t="s">
        <v>13</v>
      </c>
      <c r="B14" s="25">
        <v>168207</v>
      </c>
      <c r="C14" s="26">
        <v>110675</v>
      </c>
      <c r="D14" s="27">
        <v>65.796905003953469</v>
      </c>
      <c r="E14" s="25">
        <v>106637</v>
      </c>
      <c r="F14" s="25">
        <v>4038</v>
      </c>
      <c r="G14" s="29">
        <v>172400</v>
      </c>
      <c r="H14" s="29">
        <v>129014</v>
      </c>
      <c r="I14" s="30">
        <v>74.834106728538288</v>
      </c>
      <c r="J14" s="29">
        <v>123962</v>
      </c>
      <c r="K14" s="29">
        <v>5050</v>
      </c>
      <c r="L14" s="3">
        <v>185538</v>
      </c>
      <c r="M14" s="3">
        <v>115385</v>
      </c>
      <c r="N14" s="31">
        <f t="shared" si="0"/>
        <v>68.597026283091665</v>
      </c>
      <c r="O14" s="3">
        <v>111828</v>
      </c>
      <c r="P14" s="3">
        <v>3557</v>
      </c>
      <c r="Q14" s="3">
        <v>115773</v>
      </c>
      <c r="R14" s="31">
        <f t="shared" si="1"/>
        <v>68.827694447912393</v>
      </c>
      <c r="S14" s="3">
        <v>113565</v>
      </c>
      <c r="T14" s="3">
        <v>2208</v>
      </c>
      <c r="U14" s="32">
        <v>191403</v>
      </c>
      <c r="V14" s="33">
        <v>111269</v>
      </c>
      <c r="W14" s="31">
        <v>58.133362590972972</v>
      </c>
      <c r="X14" s="33">
        <v>108422</v>
      </c>
      <c r="Y14" s="33">
        <v>2847</v>
      </c>
      <c r="Z14" s="33">
        <v>111383</v>
      </c>
      <c r="AA14" s="31">
        <v>58.192922785954252</v>
      </c>
      <c r="AB14" s="33">
        <v>107533</v>
      </c>
      <c r="AC14" s="33">
        <v>3850</v>
      </c>
    </row>
    <row r="15" spans="1:29" s="5" customFormat="1" ht="12.75" customHeight="1" x14ac:dyDescent="0.2">
      <c r="A15" s="24" t="s">
        <v>14</v>
      </c>
      <c r="B15" s="26">
        <v>32898</v>
      </c>
      <c r="C15" s="26">
        <v>24265</v>
      </c>
      <c r="D15" s="27">
        <v>73.758283178308716</v>
      </c>
      <c r="E15" s="26">
        <v>23899</v>
      </c>
      <c r="F15" s="25">
        <v>366</v>
      </c>
      <c r="G15" s="29">
        <v>33692</v>
      </c>
      <c r="H15" s="29">
        <v>28118</v>
      </c>
      <c r="I15" s="30">
        <v>83.456013296925093</v>
      </c>
      <c r="J15" s="29">
        <v>27479</v>
      </c>
      <c r="K15" s="29">
        <v>639</v>
      </c>
      <c r="L15" s="3">
        <v>37034</v>
      </c>
      <c r="M15" s="3">
        <v>28037</v>
      </c>
      <c r="N15" s="31">
        <f t="shared" si="0"/>
        <v>85.224025776642947</v>
      </c>
      <c r="O15" s="3">
        <v>27589</v>
      </c>
      <c r="P15" s="3">
        <v>448</v>
      </c>
      <c r="Q15" s="3">
        <v>28053</v>
      </c>
      <c r="R15" s="31">
        <f t="shared" si="1"/>
        <v>85.272660952033561</v>
      </c>
      <c r="S15" s="3">
        <v>27478</v>
      </c>
      <c r="T15" s="3">
        <v>575</v>
      </c>
      <c r="U15" s="32">
        <v>38238</v>
      </c>
      <c r="V15" s="33">
        <v>28441</v>
      </c>
      <c r="W15" s="31">
        <v>74.37889010931535</v>
      </c>
      <c r="X15" s="33">
        <v>27898</v>
      </c>
      <c r="Y15" s="33">
        <v>543</v>
      </c>
      <c r="Z15" s="33">
        <v>28450</v>
      </c>
      <c r="AA15" s="31">
        <v>74.402426905172874</v>
      </c>
      <c r="AB15" s="33">
        <v>27760</v>
      </c>
      <c r="AC15" s="33">
        <v>690</v>
      </c>
    </row>
    <row r="16" spans="1:29" s="5" customFormat="1" ht="12.75" customHeight="1" x14ac:dyDescent="0.2">
      <c r="A16" s="24" t="s">
        <v>15</v>
      </c>
      <c r="B16" s="25">
        <v>115145</v>
      </c>
      <c r="C16" s="26">
        <v>69837</v>
      </c>
      <c r="D16" s="27">
        <v>60.651352642320553</v>
      </c>
      <c r="E16" s="25">
        <v>66521</v>
      </c>
      <c r="F16" s="25">
        <v>3316</v>
      </c>
      <c r="G16" s="29">
        <v>144213</v>
      </c>
      <c r="H16" s="29">
        <v>101089</v>
      </c>
      <c r="I16" s="30">
        <v>70.097009284877231</v>
      </c>
      <c r="J16" s="29">
        <v>94456</v>
      </c>
      <c r="K16" s="29">
        <v>6633</v>
      </c>
      <c r="L16" s="3">
        <v>168754</v>
      </c>
      <c r="M16" s="3">
        <v>90596</v>
      </c>
      <c r="N16" s="31">
        <f t="shared" si="0"/>
        <v>78.679925311563679</v>
      </c>
      <c r="O16" s="3">
        <v>86503</v>
      </c>
      <c r="P16" s="3">
        <v>4093</v>
      </c>
      <c r="Q16" s="3">
        <v>90291</v>
      </c>
      <c r="R16" s="31">
        <f t="shared" si="1"/>
        <v>78.415041903686657</v>
      </c>
      <c r="S16" s="3">
        <v>87764</v>
      </c>
      <c r="T16" s="3">
        <v>2527</v>
      </c>
      <c r="U16" s="32">
        <v>186886</v>
      </c>
      <c r="V16" s="33">
        <v>102959</v>
      </c>
      <c r="W16" s="31">
        <v>55.091874190683086</v>
      </c>
      <c r="X16" s="33">
        <v>99893</v>
      </c>
      <c r="Y16" s="33">
        <v>3066</v>
      </c>
      <c r="Z16" s="33">
        <v>103547</v>
      </c>
      <c r="AA16" s="31">
        <v>55.406504500069566</v>
      </c>
      <c r="AB16" s="33">
        <v>100186</v>
      </c>
      <c r="AC16" s="33">
        <v>3361</v>
      </c>
    </row>
    <row r="17" spans="1:29" s="5" customFormat="1" ht="12.75" customHeight="1" x14ac:dyDescent="0.2">
      <c r="A17" s="24" t="s">
        <v>16</v>
      </c>
      <c r="B17" s="25">
        <v>148994</v>
      </c>
      <c r="C17" s="26">
        <v>79373</v>
      </c>
      <c r="D17" s="27">
        <v>53.272615004631064</v>
      </c>
      <c r="E17" s="25">
        <v>75986</v>
      </c>
      <c r="F17" s="25">
        <v>3387</v>
      </c>
      <c r="G17" s="29">
        <v>161644</v>
      </c>
      <c r="H17" s="29">
        <v>117112</v>
      </c>
      <c r="I17" s="30">
        <v>72.450570389250458</v>
      </c>
      <c r="J17" s="29">
        <v>112044</v>
      </c>
      <c r="K17" s="29">
        <v>5068</v>
      </c>
      <c r="L17" s="3">
        <v>177823</v>
      </c>
      <c r="M17" s="3">
        <v>97898</v>
      </c>
      <c r="N17" s="31">
        <f t="shared" si="0"/>
        <v>65.706001583956393</v>
      </c>
      <c r="O17" s="3">
        <v>94958</v>
      </c>
      <c r="P17" s="3">
        <v>2940</v>
      </c>
      <c r="Q17" s="3">
        <v>98604</v>
      </c>
      <c r="R17" s="31">
        <f t="shared" si="1"/>
        <v>66.179846168302078</v>
      </c>
      <c r="S17" s="3">
        <v>96046</v>
      </c>
      <c r="T17" s="3">
        <v>2558</v>
      </c>
      <c r="U17" s="32">
        <v>189231</v>
      </c>
      <c r="V17" s="33">
        <v>112314</v>
      </c>
      <c r="W17" s="31">
        <v>59.35285444773848</v>
      </c>
      <c r="X17" s="33">
        <v>109097</v>
      </c>
      <c r="Y17" s="33">
        <v>3217</v>
      </c>
      <c r="Z17" s="33">
        <v>112703</v>
      </c>
      <c r="AA17" s="31">
        <v>59.558423302735811</v>
      </c>
      <c r="AB17" s="33">
        <v>110508</v>
      </c>
      <c r="AC17" s="33">
        <v>2195</v>
      </c>
    </row>
    <row r="18" spans="1:29" s="5" customFormat="1" ht="12.75" customHeight="1" x14ac:dyDescent="0.2">
      <c r="A18" s="24" t="s">
        <v>17</v>
      </c>
      <c r="B18" s="25">
        <v>280656</v>
      </c>
      <c r="C18" s="26">
        <v>173281</v>
      </c>
      <c r="D18" s="27">
        <v>61.741420101476542</v>
      </c>
      <c r="E18" s="25">
        <v>166802</v>
      </c>
      <c r="F18" s="25">
        <v>6479</v>
      </c>
      <c r="G18" s="29">
        <v>285150</v>
      </c>
      <c r="H18" s="29">
        <v>205492</v>
      </c>
      <c r="I18" s="30">
        <v>72.064527441697351</v>
      </c>
      <c r="J18" s="29">
        <v>195747</v>
      </c>
      <c r="K18" s="29">
        <v>9745</v>
      </c>
      <c r="L18" s="3">
        <v>305857</v>
      </c>
      <c r="M18" s="3">
        <v>177489</v>
      </c>
      <c r="N18" s="31">
        <f t="shared" si="0"/>
        <v>63.24076449461262</v>
      </c>
      <c r="O18" s="3">
        <v>170191</v>
      </c>
      <c r="P18" s="3">
        <v>7298</v>
      </c>
      <c r="Q18" s="3">
        <v>176695</v>
      </c>
      <c r="R18" s="31">
        <f t="shared" si="1"/>
        <v>62.957855880508518</v>
      </c>
      <c r="S18" s="3">
        <v>170719</v>
      </c>
      <c r="T18" s="3">
        <v>5976</v>
      </c>
      <c r="U18" s="32">
        <v>318532</v>
      </c>
      <c r="V18" s="33">
        <v>183696</v>
      </c>
      <c r="W18" s="31">
        <v>57.669559102382173</v>
      </c>
      <c r="X18" s="33">
        <v>178404</v>
      </c>
      <c r="Y18" s="33">
        <v>5292</v>
      </c>
      <c r="Z18" s="33">
        <v>184158</v>
      </c>
      <c r="AA18" s="31">
        <v>57.814599475091988</v>
      </c>
      <c r="AB18" s="33">
        <v>177634</v>
      </c>
      <c r="AC18" s="33">
        <v>6524</v>
      </c>
    </row>
    <row r="19" spans="1:29" s="5" customFormat="1" ht="12.75" customHeight="1" x14ac:dyDescent="0.2">
      <c r="A19" s="24" t="s">
        <v>18</v>
      </c>
      <c r="B19" s="25">
        <v>100290</v>
      </c>
      <c r="C19" s="26">
        <v>65175</v>
      </c>
      <c r="D19" s="27">
        <v>64.986539036793303</v>
      </c>
      <c r="E19" s="25">
        <v>62253</v>
      </c>
      <c r="F19" s="25">
        <v>2922</v>
      </c>
      <c r="G19" s="29">
        <v>101002</v>
      </c>
      <c r="H19" s="29">
        <v>76532</v>
      </c>
      <c r="I19" s="30">
        <v>75.772756975109402</v>
      </c>
      <c r="J19" s="29">
        <v>73500</v>
      </c>
      <c r="K19" s="29">
        <v>3020</v>
      </c>
      <c r="L19" s="3">
        <v>107985</v>
      </c>
      <c r="M19" s="3">
        <v>71785</v>
      </c>
      <c r="N19" s="31">
        <f t="shared" si="0"/>
        <v>71.577425466148171</v>
      </c>
      <c r="O19" s="3">
        <v>69457</v>
      </c>
      <c r="P19" s="3">
        <v>2328</v>
      </c>
      <c r="Q19" s="3">
        <v>72056</v>
      </c>
      <c r="R19" s="31">
        <f t="shared" si="1"/>
        <v>71.847641838667869</v>
      </c>
      <c r="S19" s="3">
        <v>70130</v>
      </c>
      <c r="T19" s="3">
        <v>1926</v>
      </c>
      <c r="U19" s="32">
        <v>113091</v>
      </c>
      <c r="V19" s="33">
        <v>71365</v>
      </c>
      <c r="W19" s="31">
        <v>63.104048951729141</v>
      </c>
      <c r="X19" s="33">
        <v>69582</v>
      </c>
      <c r="Y19" s="33">
        <v>1783</v>
      </c>
      <c r="Z19" s="33">
        <v>71299</v>
      </c>
      <c r="AA19" s="31">
        <v>63.045688870025032</v>
      </c>
      <c r="AB19" s="33">
        <v>68096</v>
      </c>
      <c r="AC19" s="33">
        <v>3203</v>
      </c>
    </row>
    <row r="20" spans="1:29" s="5" customFormat="1" ht="12.75" customHeight="1" x14ac:dyDescent="0.2">
      <c r="A20" s="24" t="s">
        <v>19</v>
      </c>
      <c r="B20" s="28">
        <v>75677</v>
      </c>
      <c r="C20" s="26">
        <v>52431</v>
      </c>
      <c r="D20" s="27">
        <v>69.282608982914226</v>
      </c>
      <c r="E20" s="28">
        <v>50795</v>
      </c>
      <c r="F20" s="25">
        <v>1636</v>
      </c>
      <c r="G20" s="29">
        <v>75441</v>
      </c>
      <c r="H20" s="29">
        <v>58816</v>
      </c>
      <c r="I20" s="30">
        <v>77.962911414217729</v>
      </c>
      <c r="J20" s="29">
        <v>56293</v>
      </c>
      <c r="K20" s="29">
        <v>2523</v>
      </c>
      <c r="L20" s="3">
        <v>80597</v>
      </c>
      <c r="M20" s="3">
        <v>53147</v>
      </c>
      <c r="N20" s="31">
        <f t="shared" si="0"/>
        <v>70.228735282846827</v>
      </c>
      <c r="O20" s="3">
        <v>51576</v>
      </c>
      <c r="P20" s="3">
        <v>1571</v>
      </c>
      <c r="Q20" s="3">
        <v>54124</v>
      </c>
      <c r="R20" s="31">
        <f t="shared" si="1"/>
        <v>71.519748404402932</v>
      </c>
      <c r="S20" s="3">
        <v>52380</v>
      </c>
      <c r="T20" s="3">
        <v>1744</v>
      </c>
      <c r="U20" s="32">
        <v>82552</v>
      </c>
      <c r="V20" s="33">
        <v>52957</v>
      </c>
      <c r="W20" s="31">
        <v>64.14986917336951</v>
      </c>
      <c r="X20" s="33">
        <v>51671</v>
      </c>
      <c r="Y20" s="33">
        <v>1286</v>
      </c>
      <c r="Z20" s="33">
        <v>53096</v>
      </c>
      <c r="AA20" s="31">
        <v>64.318247892237622</v>
      </c>
      <c r="AB20" s="33">
        <v>51630</v>
      </c>
      <c r="AC20" s="33">
        <v>1466</v>
      </c>
    </row>
    <row r="21" spans="1:29" s="5" customFormat="1" ht="12.75" customHeight="1" x14ac:dyDescent="0.2">
      <c r="A21" s="24" t="s">
        <v>20</v>
      </c>
      <c r="B21" s="25">
        <v>17295</v>
      </c>
      <c r="C21" s="26">
        <v>11443</v>
      </c>
      <c r="D21" s="27">
        <v>66.163631107256407</v>
      </c>
      <c r="E21" s="25">
        <v>11151</v>
      </c>
      <c r="F21" s="25">
        <v>292</v>
      </c>
      <c r="G21" s="29">
        <v>17895</v>
      </c>
      <c r="H21" s="29">
        <v>14142</v>
      </c>
      <c r="I21" s="30">
        <v>79.027661357921204</v>
      </c>
      <c r="J21" s="29">
        <v>13583</v>
      </c>
      <c r="K21" s="29">
        <v>559</v>
      </c>
      <c r="L21" s="3">
        <v>18501</v>
      </c>
      <c r="M21" s="3">
        <v>12995</v>
      </c>
      <c r="N21" s="31">
        <f t="shared" si="0"/>
        <v>75.137322925701071</v>
      </c>
      <c r="O21" s="3">
        <v>12724</v>
      </c>
      <c r="P21" s="3">
        <v>271</v>
      </c>
      <c r="Q21" s="3">
        <v>13040</v>
      </c>
      <c r="R21" s="31">
        <f t="shared" si="1"/>
        <v>75.397513732292566</v>
      </c>
      <c r="S21" s="3">
        <v>12721</v>
      </c>
      <c r="T21" s="3">
        <v>319</v>
      </c>
      <c r="U21" s="32">
        <v>19720</v>
      </c>
      <c r="V21" s="33">
        <v>14616</v>
      </c>
      <c r="W21" s="31">
        <v>74.117647058823536</v>
      </c>
      <c r="X21" s="33">
        <v>14215</v>
      </c>
      <c r="Y21" s="33">
        <v>401</v>
      </c>
      <c r="Z21" s="33">
        <v>14631</v>
      </c>
      <c r="AA21" s="31">
        <v>74.193711967545639</v>
      </c>
      <c r="AB21" s="33">
        <v>14277</v>
      </c>
      <c r="AC21" s="33">
        <v>354</v>
      </c>
    </row>
    <row r="22" spans="1:29" s="5" customFormat="1" ht="12.75" customHeight="1" x14ac:dyDescent="0.2">
      <c r="A22" s="24" t="s">
        <v>21</v>
      </c>
      <c r="B22" s="25">
        <v>123511</v>
      </c>
      <c r="C22" s="26">
        <v>71265</v>
      </c>
      <c r="D22" s="27">
        <v>57.699314231121114</v>
      </c>
      <c r="E22" s="25">
        <v>68023</v>
      </c>
      <c r="F22" s="25">
        <v>3242</v>
      </c>
      <c r="G22" s="29">
        <v>124957</v>
      </c>
      <c r="H22" s="29">
        <v>87710</v>
      </c>
      <c r="I22" s="30">
        <v>70.192146098257808</v>
      </c>
      <c r="J22" s="29">
        <v>84082</v>
      </c>
      <c r="K22" s="29">
        <v>3628</v>
      </c>
      <c r="L22" s="3">
        <v>134839</v>
      </c>
      <c r="M22" s="3">
        <v>75845</v>
      </c>
      <c r="N22" s="31">
        <f t="shared" si="0"/>
        <v>61.407485972909292</v>
      </c>
      <c r="O22" s="3">
        <v>72811</v>
      </c>
      <c r="P22" s="3">
        <v>3034</v>
      </c>
      <c r="Q22" s="3">
        <v>75828</v>
      </c>
      <c r="R22" s="31">
        <f t="shared" si="1"/>
        <v>61.393722016662487</v>
      </c>
      <c r="S22" s="3">
        <v>74090</v>
      </c>
      <c r="T22" s="3">
        <v>1738</v>
      </c>
      <c r="U22" s="32">
        <v>140956</v>
      </c>
      <c r="V22" s="33">
        <v>80896</v>
      </c>
      <c r="W22" s="31">
        <v>57.39095888078549</v>
      </c>
      <c r="X22" s="33">
        <v>79229</v>
      </c>
      <c r="Y22" s="33">
        <v>1667</v>
      </c>
      <c r="Z22" s="33">
        <v>80992</v>
      </c>
      <c r="AA22" s="31">
        <v>57.459065240216802</v>
      </c>
      <c r="AB22" s="33">
        <v>79024</v>
      </c>
      <c r="AC22" s="33">
        <v>1968</v>
      </c>
    </row>
    <row r="23" spans="1:29" s="5" customFormat="1" ht="12.75" customHeight="1" x14ac:dyDescent="0.2">
      <c r="A23" s="24" t="s">
        <v>22</v>
      </c>
      <c r="B23" s="25">
        <v>214868</v>
      </c>
      <c r="C23" s="26">
        <v>137172</v>
      </c>
      <c r="D23" s="27">
        <v>63.840125100061428</v>
      </c>
      <c r="E23" s="25">
        <v>131719</v>
      </c>
      <c r="F23" s="25">
        <v>5453</v>
      </c>
      <c r="G23" s="29">
        <v>227231</v>
      </c>
      <c r="H23" s="29">
        <v>169004</v>
      </c>
      <c r="I23" s="30">
        <v>74.375415326253901</v>
      </c>
      <c r="J23" s="29">
        <v>165251</v>
      </c>
      <c r="K23" s="29">
        <v>3753</v>
      </c>
      <c r="L23" s="3">
        <v>246477</v>
      </c>
      <c r="M23" s="3">
        <v>150919</v>
      </c>
      <c r="N23" s="31">
        <f t="shared" si="0"/>
        <v>70.23800659009251</v>
      </c>
      <c r="O23" s="3">
        <v>146366</v>
      </c>
      <c r="P23" s="3">
        <v>4553</v>
      </c>
      <c r="Q23" s="3">
        <v>151007</v>
      </c>
      <c r="R23" s="31">
        <f t="shared" si="1"/>
        <v>70.278961967347399</v>
      </c>
      <c r="S23" s="3">
        <v>146374</v>
      </c>
      <c r="T23" s="3">
        <v>4633</v>
      </c>
      <c r="U23" s="32">
        <v>258042</v>
      </c>
      <c r="V23" s="33">
        <v>151414</v>
      </c>
      <c r="W23" s="31">
        <v>58.678044659396534</v>
      </c>
      <c r="X23" s="33">
        <v>147425</v>
      </c>
      <c r="Y23" s="33">
        <v>3989</v>
      </c>
      <c r="Z23" s="33">
        <v>151005</v>
      </c>
      <c r="AA23" s="31">
        <v>58.519543330155557</v>
      </c>
      <c r="AB23" s="33">
        <v>147011</v>
      </c>
      <c r="AC23" s="33">
        <v>3994</v>
      </c>
    </row>
    <row r="24" spans="1:29" s="5" customFormat="1" ht="12.75" customHeight="1" x14ac:dyDescent="0.2">
      <c r="A24" s="34" t="s">
        <v>23</v>
      </c>
      <c r="B24" s="25">
        <v>85385</v>
      </c>
      <c r="C24" s="26">
        <v>54608</v>
      </c>
      <c r="D24" s="27">
        <v>63.955027229607076</v>
      </c>
      <c r="E24" s="28">
        <v>52463</v>
      </c>
      <c r="F24" s="25">
        <v>2145</v>
      </c>
      <c r="G24" s="29">
        <v>79547</v>
      </c>
      <c r="H24" s="29">
        <v>56802</v>
      </c>
      <c r="I24" s="30">
        <v>71.406841238513081</v>
      </c>
      <c r="J24" s="29">
        <v>54309</v>
      </c>
      <c r="K24" s="29">
        <v>2493</v>
      </c>
      <c r="L24" s="3">
        <v>83262</v>
      </c>
      <c r="M24" s="3">
        <v>50920</v>
      </c>
      <c r="N24" s="31">
        <f t="shared" si="0"/>
        <v>59.63576740645312</v>
      </c>
      <c r="O24" s="3">
        <v>48959</v>
      </c>
      <c r="P24" s="3">
        <v>1961</v>
      </c>
      <c r="Q24" s="3">
        <v>50718</v>
      </c>
      <c r="R24" s="31">
        <f t="shared" si="1"/>
        <v>59.399191895531999</v>
      </c>
      <c r="S24" s="3">
        <v>49171</v>
      </c>
      <c r="T24" s="3">
        <v>1547</v>
      </c>
      <c r="U24" s="32">
        <v>84835</v>
      </c>
      <c r="V24" s="33">
        <v>51991</v>
      </c>
      <c r="W24" s="31">
        <v>61.284847056049983</v>
      </c>
      <c r="X24" s="33">
        <v>50529</v>
      </c>
      <c r="Y24" s="33">
        <v>1462</v>
      </c>
      <c r="Z24" s="33">
        <v>52101</v>
      </c>
      <c r="AA24" s="31">
        <v>61.414510520421992</v>
      </c>
      <c r="AB24" s="33">
        <v>50855</v>
      </c>
      <c r="AC24" s="33">
        <v>1246</v>
      </c>
    </row>
    <row r="25" spans="1:29" s="5" customFormat="1" ht="12.75" customHeight="1" x14ac:dyDescent="0.2">
      <c r="A25" s="24" t="s">
        <v>24</v>
      </c>
      <c r="B25" s="25">
        <v>62096</v>
      </c>
      <c r="C25" s="26">
        <v>42425</v>
      </c>
      <c r="D25" s="27">
        <v>68.321631022932237</v>
      </c>
      <c r="E25" s="25">
        <v>40504</v>
      </c>
      <c r="F25" s="25">
        <v>1921</v>
      </c>
      <c r="G25" s="29">
        <v>69387</v>
      </c>
      <c r="H25" s="29">
        <v>53202</v>
      </c>
      <c r="I25" s="30">
        <v>76.674304985083666</v>
      </c>
      <c r="J25" s="29">
        <v>50182</v>
      </c>
      <c r="K25" s="29">
        <v>3020</v>
      </c>
      <c r="L25" s="3">
        <v>76742</v>
      </c>
      <c r="M25" s="3">
        <v>48177</v>
      </c>
      <c r="N25" s="31">
        <f t="shared" si="0"/>
        <v>77.584707549600623</v>
      </c>
      <c r="O25" s="3">
        <v>46651</v>
      </c>
      <c r="P25" s="3">
        <v>1526</v>
      </c>
      <c r="Q25" s="3">
        <v>48004</v>
      </c>
      <c r="R25" s="31">
        <f t="shared" si="1"/>
        <v>77.306106673537741</v>
      </c>
      <c r="S25" s="3">
        <v>46802</v>
      </c>
      <c r="T25" s="3">
        <v>1202</v>
      </c>
      <c r="U25" s="32">
        <v>81061</v>
      </c>
      <c r="V25" s="33">
        <v>50931</v>
      </c>
      <c r="W25" s="31">
        <v>62.830461010843685</v>
      </c>
      <c r="X25" s="33">
        <v>49358</v>
      </c>
      <c r="Y25" s="33">
        <v>1573</v>
      </c>
      <c r="Z25" s="33">
        <v>51029</v>
      </c>
      <c r="AA25" s="31">
        <v>62.951357619570445</v>
      </c>
      <c r="AB25" s="33">
        <v>49451</v>
      </c>
      <c r="AC25" s="33">
        <v>1578</v>
      </c>
    </row>
    <row r="26" spans="1:29" s="5" customFormat="1" ht="12.75" customHeight="1" x14ac:dyDescent="0.2">
      <c r="A26" s="24" t="s">
        <v>25</v>
      </c>
      <c r="B26" s="25">
        <v>336853</v>
      </c>
      <c r="C26" s="26">
        <v>219724</v>
      </c>
      <c r="D26" s="27">
        <v>65.228452767230806</v>
      </c>
      <c r="E26" s="25">
        <v>210625</v>
      </c>
      <c r="F26" s="25">
        <v>9099</v>
      </c>
      <c r="G26" s="29">
        <v>373706</v>
      </c>
      <c r="H26" s="29">
        <v>281036</v>
      </c>
      <c r="I26" s="30">
        <v>75.202431858198693</v>
      </c>
      <c r="J26" s="29">
        <v>265183</v>
      </c>
      <c r="K26" s="29">
        <v>15853</v>
      </c>
      <c r="L26" s="3">
        <v>411544</v>
      </c>
      <c r="M26" s="3">
        <v>249973</v>
      </c>
      <c r="N26" s="31">
        <f t="shared" si="0"/>
        <v>74.208334199190745</v>
      </c>
      <c r="O26" s="3">
        <v>241489</v>
      </c>
      <c r="P26" s="3">
        <v>8484</v>
      </c>
      <c r="Q26" s="3">
        <v>249674</v>
      </c>
      <c r="R26" s="31">
        <f t="shared" si="1"/>
        <v>74.119571445111077</v>
      </c>
      <c r="S26" s="3">
        <v>240769</v>
      </c>
      <c r="T26" s="3">
        <v>8905</v>
      </c>
      <c r="U26" s="32">
        <v>441258</v>
      </c>
      <c r="V26" s="33">
        <v>282261</v>
      </c>
      <c r="W26" s="31">
        <v>63.967338835783153</v>
      </c>
      <c r="X26" s="33">
        <v>273598</v>
      </c>
      <c r="Y26" s="33">
        <v>8663</v>
      </c>
      <c r="Z26" s="33">
        <v>283076</v>
      </c>
      <c r="AA26" s="31">
        <v>64.152038036704155</v>
      </c>
      <c r="AB26" s="33">
        <v>273190</v>
      </c>
      <c r="AC26" s="33">
        <v>9886</v>
      </c>
    </row>
    <row r="27" spans="1:29" s="5" customFormat="1" ht="12.75" customHeight="1" x14ac:dyDescent="0.2">
      <c r="A27" s="24" t="s">
        <v>26</v>
      </c>
      <c r="B27" s="25">
        <v>164484</v>
      </c>
      <c r="C27" s="26">
        <v>108840</v>
      </c>
      <c r="D27" s="27">
        <v>66.170569781863293</v>
      </c>
      <c r="E27" s="25">
        <v>102243</v>
      </c>
      <c r="F27" s="25">
        <v>6597</v>
      </c>
      <c r="G27" s="29">
        <v>169068</v>
      </c>
      <c r="H27" s="29">
        <v>130254</v>
      </c>
      <c r="I27" s="30">
        <v>77.042373482858977</v>
      </c>
      <c r="J27" s="29">
        <v>122801</v>
      </c>
      <c r="K27" s="29">
        <v>7446</v>
      </c>
      <c r="L27" s="3">
        <v>183459</v>
      </c>
      <c r="M27" s="3">
        <v>122483</v>
      </c>
      <c r="N27" s="31">
        <f t="shared" si="0"/>
        <v>74.464993555604195</v>
      </c>
      <c r="O27" s="3">
        <v>116376</v>
      </c>
      <c r="P27" s="3">
        <v>6107</v>
      </c>
      <c r="Q27" s="3">
        <v>122288</v>
      </c>
      <c r="R27" s="31">
        <f t="shared" si="1"/>
        <v>74.34644099122103</v>
      </c>
      <c r="S27" s="3">
        <v>117229</v>
      </c>
      <c r="T27" s="3">
        <v>5059</v>
      </c>
      <c r="U27" s="32">
        <v>192039</v>
      </c>
      <c r="V27" s="33">
        <v>127672</v>
      </c>
      <c r="W27" s="31">
        <v>66.482329110232826</v>
      </c>
      <c r="X27" s="33">
        <v>122640</v>
      </c>
      <c r="Y27" s="33">
        <v>5032</v>
      </c>
      <c r="Z27" s="33">
        <v>128175</v>
      </c>
      <c r="AA27" s="31">
        <v>66.74425507318827</v>
      </c>
      <c r="AB27" s="33">
        <v>125499</v>
      </c>
      <c r="AC27" s="33">
        <v>2676</v>
      </c>
    </row>
    <row r="28" spans="1:29" s="5" customFormat="1" ht="12.75" customHeight="1" x14ac:dyDescent="0.2">
      <c r="A28" s="24" t="s">
        <v>27</v>
      </c>
      <c r="B28" s="25">
        <v>186459</v>
      </c>
      <c r="C28" s="26">
        <v>97988</v>
      </c>
      <c r="D28" s="27">
        <v>52.552035568140987</v>
      </c>
      <c r="E28" s="25">
        <v>93217</v>
      </c>
      <c r="F28" s="25">
        <v>4771</v>
      </c>
      <c r="G28" s="29">
        <v>197076</v>
      </c>
      <c r="H28" s="29">
        <v>139541</v>
      </c>
      <c r="I28" s="30">
        <v>70.805679027380293</v>
      </c>
      <c r="J28" s="29">
        <v>132580</v>
      </c>
      <c r="K28" s="29">
        <v>6961</v>
      </c>
      <c r="L28" s="3">
        <v>216098</v>
      </c>
      <c r="M28" s="3">
        <v>122663</v>
      </c>
      <c r="N28" s="31">
        <f t="shared" si="0"/>
        <v>65.785507806005612</v>
      </c>
      <c r="O28" s="3">
        <v>117700</v>
      </c>
      <c r="P28" s="3">
        <v>4963</v>
      </c>
      <c r="Q28" s="3">
        <v>121504</v>
      </c>
      <c r="R28" s="31">
        <f t="shared" si="1"/>
        <v>65.163923436251409</v>
      </c>
      <c r="S28" s="3">
        <v>117980</v>
      </c>
      <c r="T28" s="3">
        <v>3524</v>
      </c>
      <c r="U28" s="32">
        <v>229372</v>
      </c>
      <c r="V28" s="33">
        <v>134871</v>
      </c>
      <c r="W28" s="31">
        <v>58.800115096873206</v>
      </c>
      <c r="X28" s="33">
        <v>130589</v>
      </c>
      <c r="Y28" s="33">
        <v>4282</v>
      </c>
      <c r="Z28" s="33">
        <v>135597</v>
      </c>
      <c r="AA28" s="31">
        <v>59.116631498177632</v>
      </c>
      <c r="AB28" s="33">
        <v>132362</v>
      </c>
      <c r="AC28" s="33">
        <v>3235</v>
      </c>
    </row>
    <row r="29" spans="1:29" s="5" customFormat="1" ht="12.75" customHeight="1" x14ac:dyDescent="0.2">
      <c r="A29" s="24" t="s">
        <v>28</v>
      </c>
      <c r="B29" s="25">
        <v>111357</v>
      </c>
      <c r="C29" s="26">
        <v>75295</v>
      </c>
      <c r="D29" s="27">
        <v>67.615866088346493</v>
      </c>
      <c r="E29" s="25">
        <v>72135</v>
      </c>
      <c r="F29" s="25">
        <v>3160</v>
      </c>
      <c r="G29" s="29">
        <v>113290</v>
      </c>
      <c r="H29" s="29">
        <v>88286</v>
      </c>
      <c r="I29" s="30">
        <v>77.929208226674902</v>
      </c>
      <c r="J29" s="29">
        <v>84873</v>
      </c>
      <c r="K29" s="29">
        <v>3413</v>
      </c>
      <c r="L29" s="3">
        <v>120919</v>
      </c>
      <c r="M29" s="3">
        <v>83820</v>
      </c>
      <c r="N29" s="31">
        <f t="shared" si="0"/>
        <v>75.271424337940147</v>
      </c>
      <c r="O29" s="3">
        <v>81921</v>
      </c>
      <c r="P29" s="3">
        <v>1899</v>
      </c>
      <c r="Q29" s="3">
        <v>83404</v>
      </c>
      <c r="R29" s="31">
        <f t="shared" si="1"/>
        <v>74.897851055613927</v>
      </c>
      <c r="S29" s="3">
        <v>81665</v>
      </c>
      <c r="T29" s="3">
        <v>1739</v>
      </c>
      <c r="U29" s="32">
        <v>126090</v>
      </c>
      <c r="V29" s="33">
        <v>82570</v>
      </c>
      <c r="W29" s="31">
        <v>65.484971052422864</v>
      </c>
      <c r="X29" s="33">
        <v>80418</v>
      </c>
      <c r="Y29" s="33">
        <v>2152</v>
      </c>
      <c r="Z29" s="33">
        <v>82650</v>
      </c>
      <c r="AA29" s="31">
        <v>65.548417796811805</v>
      </c>
      <c r="AB29" s="33">
        <v>80070</v>
      </c>
      <c r="AC29" s="33">
        <v>2580</v>
      </c>
    </row>
    <row r="30" spans="1:29" s="5" customFormat="1" ht="12.75" customHeight="1" x14ac:dyDescent="0.2">
      <c r="A30" s="24" t="s">
        <v>29</v>
      </c>
      <c r="B30" s="25">
        <v>686107</v>
      </c>
      <c r="C30" s="26">
        <v>353129</v>
      </c>
      <c r="D30" s="27">
        <v>51.468502726251153</v>
      </c>
      <c r="E30" s="25">
        <v>338631</v>
      </c>
      <c r="F30" s="25">
        <v>14498</v>
      </c>
      <c r="G30" s="29">
        <v>699425</v>
      </c>
      <c r="H30" s="29">
        <v>448286</v>
      </c>
      <c r="I30" s="30">
        <v>64.093505379418815</v>
      </c>
      <c r="J30" s="29">
        <v>426461</v>
      </c>
      <c r="K30" s="29">
        <v>21763</v>
      </c>
      <c r="L30" s="3">
        <v>756504</v>
      </c>
      <c r="M30" s="3">
        <v>392557</v>
      </c>
      <c r="N30" s="31">
        <f t="shared" si="0"/>
        <v>57.21512825259034</v>
      </c>
      <c r="O30" s="3">
        <v>377820</v>
      </c>
      <c r="P30" s="3">
        <v>14737</v>
      </c>
      <c r="Q30" s="3">
        <v>388366</v>
      </c>
      <c r="R30" s="31">
        <f t="shared" si="1"/>
        <v>56.604290584413221</v>
      </c>
      <c r="S30" s="3">
        <v>378319</v>
      </c>
      <c r="T30" s="3">
        <v>10047</v>
      </c>
      <c r="U30" s="32">
        <v>785287</v>
      </c>
      <c r="V30" s="33">
        <v>373977</v>
      </c>
      <c r="W30" s="31">
        <v>47.622970964755559</v>
      </c>
      <c r="X30" s="33">
        <v>361093</v>
      </c>
      <c r="Y30" s="33">
        <v>12884</v>
      </c>
      <c r="Z30" s="33">
        <v>375084</v>
      </c>
      <c r="AA30" s="31">
        <v>47.763938534573988</v>
      </c>
      <c r="AB30" s="33">
        <v>359590</v>
      </c>
      <c r="AC30" s="33">
        <v>15494</v>
      </c>
    </row>
    <row r="31" spans="1:29" s="5" customFormat="1" ht="12.75" customHeight="1" x14ac:dyDescent="0.2">
      <c r="A31" s="24" t="s">
        <v>30</v>
      </c>
      <c r="B31" s="25">
        <v>46876</v>
      </c>
      <c r="C31" s="26">
        <v>32941</v>
      </c>
      <c r="D31" s="27">
        <v>70.272634183804087</v>
      </c>
      <c r="E31" s="28">
        <v>31928</v>
      </c>
      <c r="F31" s="25">
        <v>1013</v>
      </c>
      <c r="G31" s="29">
        <v>46044</v>
      </c>
      <c r="H31" s="29">
        <v>35298</v>
      </c>
      <c r="I31" s="30">
        <v>76.661454261141515</v>
      </c>
      <c r="J31" s="29">
        <v>33848</v>
      </c>
      <c r="K31" s="29">
        <v>1450</v>
      </c>
      <c r="L31" s="3">
        <v>48561</v>
      </c>
      <c r="M31" s="3">
        <v>34091</v>
      </c>
      <c r="N31" s="31">
        <f t="shared" si="0"/>
        <v>72.72591518047615</v>
      </c>
      <c r="O31" s="3">
        <v>33149</v>
      </c>
      <c r="P31" s="3">
        <v>942</v>
      </c>
      <c r="Q31" s="3">
        <v>33707</v>
      </c>
      <c r="R31" s="31">
        <f t="shared" si="1"/>
        <v>71.906732656369996</v>
      </c>
      <c r="S31" s="3">
        <v>33024</v>
      </c>
      <c r="T31" s="3">
        <v>683</v>
      </c>
      <c r="U31" s="32">
        <v>49639</v>
      </c>
      <c r="V31" s="33">
        <v>32584</v>
      </c>
      <c r="W31" s="31">
        <v>65.641934769032417</v>
      </c>
      <c r="X31" s="33">
        <v>31808</v>
      </c>
      <c r="Y31" s="33">
        <v>776</v>
      </c>
      <c r="Z31" s="33">
        <v>32663</v>
      </c>
      <c r="AA31" s="31">
        <v>65.801083825218072</v>
      </c>
      <c r="AB31" s="33">
        <v>31984</v>
      </c>
      <c r="AC31" s="33">
        <v>679</v>
      </c>
    </row>
    <row r="32" spans="1:29" s="5" customFormat="1" ht="12.75" customHeight="1" x14ac:dyDescent="0.2">
      <c r="A32" s="24" t="s">
        <v>31</v>
      </c>
      <c r="B32" s="25">
        <v>105533</v>
      </c>
      <c r="C32" s="26">
        <v>67912</v>
      </c>
      <c r="D32" s="27">
        <v>64.35143509613107</v>
      </c>
      <c r="E32" s="25">
        <v>65268</v>
      </c>
      <c r="F32" s="25">
        <v>2644</v>
      </c>
      <c r="G32" s="29">
        <v>105329</v>
      </c>
      <c r="H32" s="29">
        <v>78199</v>
      </c>
      <c r="I32" s="30">
        <v>74.24261124666522</v>
      </c>
      <c r="J32" s="29">
        <v>75256</v>
      </c>
      <c r="K32" s="29">
        <v>2943</v>
      </c>
      <c r="L32" s="3">
        <v>114055</v>
      </c>
      <c r="M32" s="3">
        <v>67058</v>
      </c>
      <c r="N32" s="31">
        <f t="shared" si="0"/>
        <v>63.542209545829266</v>
      </c>
      <c r="O32" s="3">
        <v>65014</v>
      </c>
      <c r="P32" s="3">
        <v>2044</v>
      </c>
      <c r="Q32" s="3">
        <v>67311</v>
      </c>
      <c r="R32" s="31">
        <f t="shared" si="1"/>
        <v>63.781944984033437</v>
      </c>
      <c r="S32" s="3">
        <v>65636</v>
      </c>
      <c r="T32" s="3">
        <v>1675</v>
      </c>
      <c r="U32" s="32">
        <v>116738</v>
      </c>
      <c r="V32" s="33">
        <v>67729</v>
      </c>
      <c r="W32" s="31">
        <v>58.017954736246978</v>
      </c>
      <c r="X32" s="33">
        <v>66054</v>
      </c>
      <c r="Y32" s="33">
        <v>1675</v>
      </c>
      <c r="Z32" s="33">
        <v>67809</v>
      </c>
      <c r="AA32" s="31">
        <v>58.086484263907209</v>
      </c>
      <c r="AB32" s="33">
        <v>65825</v>
      </c>
      <c r="AC32" s="33">
        <v>1984</v>
      </c>
    </row>
    <row r="33" spans="1:29" s="5" customFormat="1" ht="12.75" customHeight="1" x14ac:dyDescent="0.2">
      <c r="A33" s="24" t="s">
        <v>32</v>
      </c>
      <c r="B33" s="25">
        <v>123560</v>
      </c>
      <c r="C33" s="26">
        <v>71713</v>
      </c>
      <c r="D33" s="27">
        <v>58.039009388151506</v>
      </c>
      <c r="E33" s="25">
        <v>67987</v>
      </c>
      <c r="F33" s="25">
        <v>3726</v>
      </c>
      <c r="G33" s="29">
        <v>128280</v>
      </c>
      <c r="H33" s="29">
        <v>91424</v>
      </c>
      <c r="I33" s="30">
        <v>71.269098846273778</v>
      </c>
      <c r="J33" s="29">
        <v>87774</v>
      </c>
      <c r="K33" s="29">
        <v>3650</v>
      </c>
      <c r="L33" s="3">
        <v>138328</v>
      </c>
      <c r="M33" s="3">
        <v>77245</v>
      </c>
      <c r="N33" s="31">
        <f t="shared" si="0"/>
        <v>62.516186468112657</v>
      </c>
      <c r="O33" s="3">
        <v>74326</v>
      </c>
      <c r="P33" s="3">
        <v>2919</v>
      </c>
      <c r="Q33" s="3">
        <v>77486</v>
      </c>
      <c r="R33" s="31">
        <f t="shared" si="1"/>
        <v>62.711233408870179</v>
      </c>
      <c r="S33" s="3">
        <v>75535</v>
      </c>
      <c r="T33" s="3">
        <v>1951</v>
      </c>
      <c r="U33" s="32">
        <v>144045</v>
      </c>
      <c r="V33" s="33">
        <v>79086</v>
      </c>
      <c r="W33" s="31">
        <v>54.903675934603768</v>
      </c>
      <c r="X33" s="33">
        <v>76301</v>
      </c>
      <c r="Y33" s="33">
        <v>2785</v>
      </c>
      <c r="Z33" s="33">
        <v>79251</v>
      </c>
      <c r="AA33" s="31">
        <v>55.018223471831718</v>
      </c>
      <c r="AB33" s="33">
        <v>76758</v>
      </c>
      <c r="AC33" s="33">
        <v>2493</v>
      </c>
    </row>
    <row r="34" spans="1:29" s="5" customFormat="1" ht="12.75" customHeight="1" x14ac:dyDescent="0.2">
      <c r="A34" s="24" t="s">
        <v>33</v>
      </c>
      <c r="B34" s="25">
        <v>113860</v>
      </c>
      <c r="C34" s="26">
        <v>79307</v>
      </c>
      <c r="D34" s="27">
        <v>69.653082733181108</v>
      </c>
      <c r="E34" s="25">
        <v>74887</v>
      </c>
      <c r="F34" s="25">
        <v>4420</v>
      </c>
      <c r="G34" s="29">
        <v>122128</v>
      </c>
      <c r="H34" s="29">
        <v>95400</v>
      </c>
      <c r="I34" s="30">
        <v>78.114764836892434</v>
      </c>
      <c r="J34" s="29">
        <v>90279</v>
      </c>
      <c r="K34" s="29">
        <v>5121</v>
      </c>
      <c r="L34" s="3">
        <v>133909</v>
      </c>
      <c r="M34" s="3">
        <v>87840</v>
      </c>
      <c r="N34" s="31">
        <f t="shared" si="0"/>
        <v>77.147373968030919</v>
      </c>
      <c r="O34" s="3">
        <v>84663</v>
      </c>
      <c r="P34" s="3">
        <v>3177</v>
      </c>
      <c r="Q34" s="3">
        <v>89669</v>
      </c>
      <c r="R34" s="31">
        <f t="shared" si="1"/>
        <v>78.753732654136655</v>
      </c>
      <c r="S34" s="3">
        <v>87038</v>
      </c>
      <c r="T34" s="3">
        <v>2631</v>
      </c>
      <c r="U34" s="32">
        <v>142460</v>
      </c>
      <c r="V34" s="33">
        <v>98474</v>
      </c>
      <c r="W34" s="31">
        <v>69.123964621648184</v>
      </c>
      <c r="X34" s="33">
        <v>95308</v>
      </c>
      <c r="Y34" s="33">
        <v>3166</v>
      </c>
      <c r="Z34" s="33">
        <v>98624</v>
      </c>
      <c r="AA34" s="31">
        <v>69.22925733539239</v>
      </c>
      <c r="AB34" s="33">
        <v>95723</v>
      </c>
      <c r="AC34" s="33">
        <v>2901</v>
      </c>
    </row>
    <row r="35" spans="1:29" s="5" customFormat="1" ht="12.75" customHeight="1" x14ac:dyDescent="0.2">
      <c r="A35" s="24" t="s">
        <v>34</v>
      </c>
      <c r="B35" s="25">
        <v>61723</v>
      </c>
      <c r="C35" s="26">
        <v>41237</v>
      </c>
      <c r="D35" s="27">
        <v>66.809779174699869</v>
      </c>
      <c r="E35" s="25">
        <v>39416</v>
      </c>
      <c r="F35" s="25">
        <v>1821</v>
      </c>
      <c r="G35" s="29">
        <v>64682</v>
      </c>
      <c r="H35" s="29">
        <v>49428</v>
      </c>
      <c r="I35" s="30">
        <v>76.416932067654059</v>
      </c>
      <c r="J35" s="29">
        <v>47017</v>
      </c>
      <c r="K35" s="29">
        <v>2411</v>
      </c>
      <c r="L35" s="3">
        <v>69999</v>
      </c>
      <c r="M35" s="3">
        <v>45459</v>
      </c>
      <c r="N35" s="31">
        <f t="shared" si="0"/>
        <v>73.650017011486796</v>
      </c>
      <c r="O35" s="3">
        <v>43745</v>
      </c>
      <c r="P35" s="3">
        <v>1714</v>
      </c>
      <c r="Q35" s="3">
        <v>45739</v>
      </c>
      <c r="R35" s="31">
        <f t="shared" si="1"/>
        <v>74.103656659592048</v>
      </c>
      <c r="S35" s="3">
        <v>44491</v>
      </c>
      <c r="T35" s="3">
        <v>1248</v>
      </c>
      <c r="U35" s="32">
        <v>73367</v>
      </c>
      <c r="V35" s="33">
        <v>48537</v>
      </c>
      <c r="W35" s="31">
        <v>66.156446358717133</v>
      </c>
      <c r="X35" s="33">
        <v>47445</v>
      </c>
      <c r="Y35" s="33">
        <v>1092</v>
      </c>
      <c r="Z35" s="33">
        <v>48556</v>
      </c>
      <c r="AA35" s="31">
        <v>66.182343560456331</v>
      </c>
      <c r="AB35" s="33">
        <v>47475</v>
      </c>
      <c r="AC35" s="33">
        <v>1081</v>
      </c>
    </row>
    <row r="36" spans="1:29" s="5" customFormat="1" ht="12.75" customHeight="1" x14ac:dyDescent="0.2">
      <c r="A36" s="24" t="s">
        <v>35</v>
      </c>
      <c r="B36" s="25">
        <v>45555</v>
      </c>
      <c r="C36" s="26">
        <v>32134</v>
      </c>
      <c r="D36" s="27">
        <v>70.538909011085508</v>
      </c>
      <c r="E36" s="25">
        <v>30984</v>
      </c>
      <c r="F36" s="25">
        <v>1150</v>
      </c>
      <c r="G36" s="29">
        <v>46831</v>
      </c>
      <c r="H36" s="29">
        <v>36041</v>
      </c>
      <c r="I36" s="30">
        <v>76.95970617753197</v>
      </c>
      <c r="J36" s="29">
        <v>34222</v>
      </c>
      <c r="K36" s="29">
        <v>1819</v>
      </c>
      <c r="L36" s="3">
        <v>50231</v>
      </c>
      <c r="M36" s="3">
        <v>32749</v>
      </c>
      <c r="N36" s="31">
        <f t="shared" si="0"/>
        <v>71.888925474700912</v>
      </c>
      <c r="O36" s="3">
        <v>31329</v>
      </c>
      <c r="P36" s="3">
        <v>1420</v>
      </c>
      <c r="Q36" s="3">
        <v>32616</v>
      </c>
      <c r="R36" s="31">
        <f t="shared" si="1"/>
        <v>71.596970694764579</v>
      </c>
      <c r="S36" s="3">
        <v>30960</v>
      </c>
      <c r="T36" s="3">
        <v>1656</v>
      </c>
      <c r="U36" s="32">
        <v>52519</v>
      </c>
      <c r="V36" s="33">
        <v>34504</v>
      </c>
      <c r="W36" s="31">
        <v>65.698128296426049</v>
      </c>
      <c r="X36" s="33">
        <v>33272</v>
      </c>
      <c r="Y36" s="33">
        <v>1232</v>
      </c>
      <c r="Z36" s="33">
        <v>34507</v>
      </c>
      <c r="AA36" s="31">
        <v>65.703840514861284</v>
      </c>
      <c r="AB36" s="33">
        <v>32990</v>
      </c>
      <c r="AC36" s="33">
        <v>1517</v>
      </c>
    </row>
    <row r="37" spans="1:29" s="5" customFormat="1" ht="12.75" customHeight="1" x14ac:dyDescent="0.2">
      <c r="A37" s="35" t="s">
        <v>36</v>
      </c>
      <c r="B37" s="36">
        <v>1227757</v>
      </c>
      <c r="C37" s="37">
        <v>573057</v>
      </c>
      <c r="D37" s="38">
        <v>46.675115678428227</v>
      </c>
      <c r="E37" s="39">
        <v>547063</v>
      </c>
      <c r="F37" s="36">
        <v>25994</v>
      </c>
      <c r="G37" s="40">
        <v>1397185</v>
      </c>
      <c r="H37" s="40">
        <v>898259</v>
      </c>
      <c r="I37" s="41">
        <v>64.290627225456902</v>
      </c>
      <c r="J37" s="40">
        <v>863272</v>
      </c>
      <c r="K37" s="40">
        <v>34937</v>
      </c>
      <c r="L37" s="4">
        <v>1546349</v>
      </c>
      <c r="M37" s="4">
        <v>816429</v>
      </c>
      <c r="N37" s="42">
        <f t="shared" si="0"/>
        <v>66.497604982093364</v>
      </c>
      <c r="O37" s="4">
        <v>785067</v>
      </c>
      <c r="P37" s="4">
        <v>31362</v>
      </c>
      <c r="Q37" s="4">
        <v>819138</v>
      </c>
      <c r="R37" s="42">
        <f t="shared" si="1"/>
        <v>66.718251250043778</v>
      </c>
      <c r="S37" s="4">
        <v>793743</v>
      </c>
      <c r="T37" s="4">
        <v>25395</v>
      </c>
      <c r="U37" s="43">
        <v>1649032</v>
      </c>
      <c r="V37" s="44">
        <v>912807</v>
      </c>
      <c r="W37" s="42">
        <v>55.354110775291197</v>
      </c>
      <c r="X37" s="44">
        <v>879764</v>
      </c>
      <c r="Y37" s="44">
        <v>33043</v>
      </c>
      <c r="Z37" s="44">
        <v>917996</v>
      </c>
      <c r="AA37" s="42">
        <v>55.668780229856061</v>
      </c>
      <c r="AB37" s="44">
        <v>883349</v>
      </c>
      <c r="AC37" s="44">
        <v>34647</v>
      </c>
    </row>
    <row r="38" spans="1:29" s="5" customFormat="1" ht="13.5" customHeight="1" x14ac:dyDescent="0.2">
      <c r="A38" s="48" t="s">
        <v>49</v>
      </c>
      <c r="B38" s="46"/>
      <c r="C38" s="46"/>
      <c r="D38" s="47"/>
      <c r="E38" s="46"/>
      <c r="F38" s="46"/>
      <c r="I38" s="6"/>
      <c r="N38" s="6"/>
      <c r="R38" s="6"/>
    </row>
    <row r="39" spans="1:29" s="5" customFormat="1" ht="12.75" customHeight="1" x14ac:dyDescent="0.2">
      <c r="A39" s="45" t="s">
        <v>38</v>
      </c>
      <c r="D39" s="6"/>
      <c r="G39" s="48"/>
      <c r="I39" s="6"/>
      <c r="N39" s="6"/>
      <c r="R39" s="6"/>
    </row>
    <row r="40" spans="1:29" s="5" customFormat="1" ht="12" x14ac:dyDescent="0.2">
      <c r="C40" s="6"/>
      <c r="D40" s="6"/>
      <c r="E40" s="6"/>
      <c r="I40" s="6"/>
      <c r="N40" s="6"/>
      <c r="R40" s="6"/>
    </row>
    <row r="41" spans="1:29" s="5" customFormat="1" ht="12" x14ac:dyDescent="0.2">
      <c r="C41" s="6"/>
      <c r="D41" s="6"/>
      <c r="E41" s="6"/>
      <c r="I41" s="6"/>
      <c r="N41" s="6"/>
      <c r="R41" s="6"/>
    </row>
    <row r="42" spans="1:29" s="5" customFormat="1" ht="12" x14ac:dyDescent="0.2">
      <c r="C42" s="6"/>
      <c r="D42" s="6"/>
      <c r="E42" s="6"/>
      <c r="I42" s="6"/>
      <c r="N42" s="6"/>
      <c r="R42" s="6"/>
    </row>
    <row r="43" spans="1:29" s="5" customFormat="1" ht="12" x14ac:dyDescent="0.2">
      <c r="C43" s="6"/>
      <c r="D43" s="6"/>
      <c r="E43" s="6"/>
      <c r="I43" s="6"/>
      <c r="N43" s="6"/>
      <c r="R43" s="6"/>
    </row>
    <row r="44" spans="1:29" s="5" customFormat="1" ht="12" x14ac:dyDescent="0.2">
      <c r="C44" s="6"/>
      <c r="D44" s="6"/>
      <c r="E44" s="6"/>
      <c r="I44" s="6"/>
      <c r="N44" s="6"/>
      <c r="R44" s="6"/>
    </row>
    <row r="45" spans="1:29" s="5" customFormat="1" ht="12" x14ac:dyDescent="0.2">
      <c r="C45" s="6"/>
      <c r="D45" s="6"/>
      <c r="E45" s="6"/>
      <c r="I45" s="6"/>
      <c r="N45" s="6"/>
      <c r="R45" s="6"/>
    </row>
    <row r="46" spans="1:29" s="5" customFormat="1" ht="12" x14ac:dyDescent="0.2">
      <c r="C46" s="6"/>
      <c r="D46" s="6"/>
      <c r="E46" s="6"/>
      <c r="I46" s="6"/>
      <c r="N46" s="6"/>
      <c r="R46" s="6"/>
    </row>
    <row r="47" spans="1:29" s="5" customFormat="1" ht="12" x14ac:dyDescent="0.2">
      <c r="C47" s="6"/>
      <c r="D47" s="6"/>
      <c r="E47" s="6"/>
      <c r="I47" s="6"/>
      <c r="N47" s="6"/>
      <c r="R47" s="6"/>
    </row>
    <row r="48" spans="1:29" s="5" customFormat="1" ht="12" x14ac:dyDescent="0.2">
      <c r="C48" s="6"/>
      <c r="D48" s="6"/>
      <c r="E48" s="6"/>
      <c r="I48" s="6"/>
      <c r="N48" s="6"/>
      <c r="R48" s="6"/>
    </row>
    <row r="49" spans="3:18" s="5" customFormat="1" ht="12" x14ac:dyDescent="0.2">
      <c r="C49" s="6"/>
      <c r="D49" s="6"/>
      <c r="E49" s="6"/>
      <c r="I49" s="6"/>
      <c r="N49" s="6"/>
      <c r="R49" s="6"/>
    </row>
    <row r="50" spans="3:18" s="5" customFormat="1" ht="12" x14ac:dyDescent="0.2">
      <c r="C50" s="6"/>
      <c r="D50" s="6"/>
      <c r="E50" s="6"/>
      <c r="I50" s="6"/>
      <c r="N50" s="6"/>
      <c r="R50" s="6"/>
    </row>
    <row r="51" spans="3:18" s="5" customFormat="1" ht="12" x14ac:dyDescent="0.2">
      <c r="C51" s="6"/>
      <c r="D51" s="6"/>
      <c r="E51" s="6"/>
      <c r="I51" s="6"/>
      <c r="N51" s="6"/>
      <c r="R51" s="6"/>
    </row>
    <row r="52" spans="3:18" s="5" customFormat="1" ht="12" x14ac:dyDescent="0.2">
      <c r="C52" s="6"/>
      <c r="D52" s="6"/>
      <c r="E52" s="6"/>
      <c r="I52" s="6"/>
      <c r="N52" s="6"/>
      <c r="R52" s="6"/>
    </row>
    <row r="53" spans="3:18" s="5" customFormat="1" ht="12" x14ac:dyDescent="0.2">
      <c r="C53" s="6"/>
      <c r="D53" s="6"/>
      <c r="E53" s="6"/>
      <c r="I53" s="6"/>
      <c r="N53" s="6"/>
      <c r="R53" s="6"/>
    </row>
    <row r="54" spans="3:18" x14ac:dyDescent="0.2">
      <c r="C54" s="49"/>
      <c r="E54" s="49"/>
    </row>
    <row r="55" spans="3:18" x14ac:dyDescent="0.2">
      <c r="C55" s="49"/>
      <c r="E55" s="49"/>
    </row>
    <row r="56" spans="3:18" x14ac:dyDescent="0.2">
      <c r="C56" s="49"/>
      <c r="E56" s="49"/>
    </row>
    <row r="57" spans="3:18" x14ac:dyDescent="0.2">
      <c r="C57" s="49"/>
      <c r="E57" s="49"/>
    </row>
  </sheetData>
  <mergeCells count="8">
    <mergeCell ref="L3:P3"/>
    <mergeCell ref="U3:Y3"/>
    <mergeCell ref="Z3:AC3"/>
    <mergeCell ref="Q3:T3"/>
    <mergeCell ref="A1:R1"/>
    <mergeCell ref="A3:A4"/>
    <mergeCell ref="B3:F3"/>
    <mergeCell ref="G3:K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Votos N. congresual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2025-12-26T16:24:58Z</dcterms:modified>
</cp:coreProperties>
</file>