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ine.local\svr\Arch-Piso-9\Proyectos y Documentos\00-Proyectos y Documentos\PLANIFICACIÓN 2025\Estadísticas Institucionales 2025\4T\"/>
    </mc:Choice>
  </mc:AlternateContent>
  <xr:revisionPtr revIDLastSave="0" documentId="13_ncr:1_{E342CC77-968E-469E-AF2C-DA8DAFDF98C8}" xr6:coauthVersionLast="47" xr6:coauthVersionMax="47" xr10:uidLastSave="{00000000-0000-0000-0000-000000000000}"/>
  <bookViews>
    <workbookView xWindow="2205" yWindow="2205" windowWidth="21600" windowHeight="11295" xr2:uid="{00000000-000D-0000-FFFF-FFFF00000000}"/>
  </bookViews>
  <sheets>
    <sheet name="General" sheetId="19" r:id="rId1"/>
    <sheet name="EI.01" sheetId="18" r:id="rId2"/>
    <sheet name="EI.02" sheetId="3" r:id="rId3"/>
    <sheet name="EI.03" sheetId="4" r:id="rId4"/>
    <sheet name="EI.04" sheetId="17" r:id="rId5"/>
    <sheet name="EI.05" sheetId="8" r:id="rId6"/>
    <sheet name="EI.06" sheetId="7" r:id="rId7"/>
    <sheet name="EI.07" sheetId="23" r:id="rId8"/>
    <sheet name="E.08" sheetId="22" r:id="rId9"/>
    <sheet name="E.09 " sheetId="24" r:id="rId10"/>
    <sheet name="E.10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17" l="1"/>
  <c r="L23" i="17" s="1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J23" i="17"/>
  <c r="H16" i="19"/>
  <c r="F21" i="19" l="1"/>
  <c r="B17" i="25" l="1"/>
  <c r="B5" i="22"/>
  <c r="H10" i="18"/>
  <c r="H11" i="18"/>
  <c r="H48" i="19" l="1"/>
  <c r="H47" i="19"/>
  <c r="C7" i="24" l="1"/>
  <c r="B7" i="24"/>
  <c r="L6" i="17"/>
  <c r="H5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46" i="19" l="1"/>
  <c r="H45" i="19"/>
  <c r="F5" i="23"/>
  <c r="F6" i="23"/>
  <c r="F7" i="23"/>
  <c r="D8" i="23"/>
  <c r="B8" i="23"/>
  <c r="F8" i="23" l="1"/>
  <c r="B9" i="7" l="1"/>
  <c r="F5" i="8"/>
  <c r="C5" i="8" s="1"/>
  <c r="K23" i="17" l="1"/>
  <c r="H44" i="19" l="1"/>
  <c r="H43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5" i="19"/>
  <c r="H14" i="19"/>
  <c r="H13" i="19"/>
  <c r="H12" i="19"/>
  <c r="H11" i="19"/>
  <c r="H10" i="19"/>
  <c r="H9" i="19"/>
  <c r="H8" i="19"/>
  <c r="H7" i="19"/>
  <c r="H6" i="19"/>
  <c r="H5" i="19"/>
  <c r="B38" i="18"/>
  <c r="H19" i="18"/>
  <c r="H18" i="18"/>
  <c r="H17" i="18"/>
  <c r="H16" i="18"/>
  <c r="H15" i="18"/>
  <c r="H14" i="18"/>
  <c r="H13" i="18"/>
  <c r="H12" i="18"/>
  <c r="H9" i="18"/>
  <c r="H8" i="18"/>
  <c r="H7" i="18"/>
  <c r="H6" i="18"/>
  <c r="H5" i="18"/>
  <c r="F7" i="8" l="1"/>
  <c r="F6" i="8"/>
  <c r="C6" i="8" s="1"/>
  <c r="E5" i="8"/>
  <c r="E6" i="8" l="1"/>
  <c r="B8" i="8"/>
  <c r="C15" i="17" l="1"/>
  <c r="G6" i="17" l="1"/>
  <c r="D8" i="8" l="1"/>
  <c r="F8" i="8" l="1"/>
  <c r="G6" i="4" l="1"/>
  <c r="G7" i="4"/>
  <c r="G5" i="4"/>
</calcChain>
</file>

<file path=xl/sharedStrings.xml><?xml version="1.0" encoding="utf-8"?>
<sst xmlns="http://schemas.openxmlformats.org/spreadsheetml/2006/main" count="279" uniqueCount="145">
  <si>
    <t>Datos</t>
  </si>
  <si>
    <t>Total</t>
  </si>
  <si>
    <t>Cantidad de difusiones estadísticas en los medios de comunicaciones</t>
  </si>
  <si>
    <t>Comunicados emitidos</t>
  </si>
  <si>
    <t xml:space="preserve">Notas de prensa emitidas </t>
  </si>
  <si>
    <t>Publicidades de prensa realizadas</t>
  </si>
  <si>
    <t>Publicidades de radio realizadas</t>
  </si>
  <si>
    <t>Publicidades de TV realizadas</t>
  </si>
  <si>
    <t>Cantidad de eventos estadísticos realizados</t>
  </si>
  <si>
    <t>Charlas</t>
  </si>
  <si>
    <t>Conferencias</t>
  </si>
  <si>
    <t>Rueda de prensa</t>
  </si>
  <si>
    <t>Talleres</t>
  </si>
  <si>
    <t>Cantidad de acuerdos / convenios firmados</t>
  </si>
  <si>
    <t xml:space="preserve">Participación ONE en eventos internacionales </t>
  </si>
  <si>
    <t>Cantidad de asistencias técnicas recibidas</t>
  </si>
  <si>
    <t>Cantidad de acciones formativas generadas</t>
  </si>
  <si>
    <t>Cantidad de participaciones en acciones formativas</t>
  </si>
  <si>
    <t>Vinculaciones</t>
  </si>
  <si>
    <t>ENE</t>
  </si>
  <si>
    <t>Área</t>
  </si>
  <si>
    <t>Ficha de recolección de datos</t>
  </si>
  <si>
    <t>Hombre</t>
  </si>
  <si>
    <t>Mujer</t>
  </si>
  <si>
    <t>Acciones formativas</t>
  </si>
  <si>
    <t>Sexo</t>
  </si>
  <si>
    <t>1T</t>
  </si>
  <si>
    <t>2T</t>
  </si>
  <si>
    <t>3T</t>
  </si>
  <si>
    <t>4T</t>
  </si>
  <si>
    <t>OFICINA NACIONAL DE ESTADISTICA</t>
  </si>
  <si>
    <t>Medio de recepción</t>
  </si>
  <si>
    <t>Cantidad</t>
  </si>
  <si>
    <t>Mes</t>
  </si>
  <si>
    <t>Reuniones</t>
  </si>
  <si>
    <t xml:space="preserve">Fuente: Elaboración propia a partir de la información suministrada por la Escuela Nacional de Estadística. </t>
  </si>
  <si>
    <t>Curso</t>
  </si>
  <si>
    <t>Cantidad de acciones formativas por tipo</t>
  </si>
  <si>
    <t>Cantidad de actividades de difusión estadística de manera interna</t>
  </si>
  <si>
    <t>Cantidad de campañas para medios internos.</t>
  </si>
  <si>
    <t>Cantidad de invitaciones elaboradas.</t>
  </si>
  <si>
    <t>Cantidad de artes entregados a las áreas.</t>
  </si>
  <si>
    <t>Cantidad de Peich emitidos</t>
  </si>
  <si>
    <t>Webinar/Taller</t>
  </si>
  <si>
    <t>Entrevistas realizadas por los medios</t>
  </si>
  <si>
    <t>Cantidad de contenidos multimedia</t>
  </si>
  <si>
    <t>Campaña difusion de datos redes sociales</t>
  </si>
  <si>
    <t>Cobertura noticias institucionales redes sociales</t>
  </si>
  <si>
    <t>Audiovisuales</t>
  </si>
  <si>
    <t>Universidades</t>
  </si>
  <si>
    <t>Actividades especiales</t>
  </si>
  <si>
    <t>Actos de firma de convenios</t>
  </si>
  <si>
    <t xml:space="preserve">Ferias </t>
  </si>
  <si>
    <t>Capacitación Técnica</t>
  </si>
  <si>
    <t xml:space="preserve">Departamento de Comunicaciones </t>
  </si>
  <si>
    <t>Cantidad de publicaciones estadísticas realizadas</t>
  </si>
  <si>
    <t>Anuarios</t>
  </si>
  <si>
    <t>Base de Datos</t>
  </si>
  <si>
    <t>Boletines</t>
  </si>
  <si>
    <t>Clasificación Nacional</t>
  </si>
  <si>
    <t>Compendios</t>
  </si>
  <si>
    <t>División Territorial</t>
  </si>
  <si>
    <t>Estudios</t>
  </si>
  <si>
    <t>Fascículos</t>
  </si>
  <si>
    <t>Índices</t>
  </si>
  <si>
    <t>Informes</t>
  </si>
  <si>
    <t>Metodologías</t>
  </si>
  <si>
    <t>Infografias</t>
  </si>
  <si>
    <t>Revistas</t>
  </si>
  <si>
    <t xml:space="preserve">Instructivos </t>
  </si>
  <si>
    <t>Publicaciones</t>
  </si>
  <si>
    <t>Atlas</t>
  </si>
  <si>
    <t>Departamento de Comunicaciones</t>
  </si>
  <si>
    <t>Clasificaciones Nacionales</t>
  </si>
  <si>
    <t>Instructivos</t>
  </si>
  <si>
    <t>Ferias</t>
  </si>
  <si>
    <t>Departamento de Vinculaciones</t>
  </si>
  <si>
    <t xml:space="preserve">Escuela Nacional de Estadística </t>
  </si>
  <si>
    <t xml:space="preserve">Centro de Servicio de Información </t>
  </si>
  <si>
    <t>Cantidad de usuarios que utilizan los servicios del CSI, por mes según sexo</t>
  </si>
  <si>
    <t>Institución</t>
  </si>
  <si>
    <t>Fuente: Elaboración propia a partir de la información suministrada por el Departamento de Calidad de la Producción.</t>
  </si>
  <si>
    <t xml:space="preserve">Departamento de Calidad de la Producción </t>
  </si>
  <si>
    <t>Instituciones del SEN</t>
  </si>
  <si>
    <t>Centros educativos (públicos/privados)</t>
  </si>
  <si>
    <t xml:space="preserve">Comunidad sorda </t>
  </si>
  <si>
    <t>Fuente: Elaboración propia a partir de la información suministrada por el Departamento de Comunicaciones.</t>
  </si>
  <si>
    <t>Fuente: Elaboración propia a partir de la información suministrada por el Departamento de Vinculaciones.</t>
  </si>
  <si>
    <t>Fuente: Elaboración propia a partir de la información suministrada por el Centro de Servicios de Información (CSI)</t>
  </si>
  <si>
    <t>Información estadística</t>
  </si>
  <si>
    <t>Fuente: Elaboración propia a partir del Plan Operativo Anual 2025</t>
  </si>
  <si>
    <t>Tipo</t>
  </si>
  <si>
    <t xml:space="preserve">Nuevos </t>
  </si>
  <si>
    <t xml:space="preserve">Series estadísticas </t>
  </si>
  <si>
    <t xml:space="preserve">Indicadores </t>
  </si>
  <si>
    <t>Bases de datos</t>
  </si>
  <si>
    <t xml:space="preserve">Fuente: Elaboración propia a partir de la información suministrada por las áreas de producción </t>
  </si>
  <si>
    <t>Dashboard</t>
  </si>
  <si>
    <t>213*</t>
  </si>
  <si>
    <t>*Información actualizada</t>
  </si>
  <si>
    <t>*información actualizada</t>
  </si>
  <si>
    <t>MOOC: Cambio Climático ¿Te impacta?</t>
  </si>
  <si>
    <t>MOOC: Importancia de la Estadística Hoy</t>
  </si>
  <si>
    <t>MOOC: Introducción a la Estadística para la Gestión Pública</t>
  </si>
  <si>
    <t>Salud</t>
  </si>
  <si>
    <r>
      <t>Nota:</t>
    </r>
    <r>
      <rPr>
        <sz val="11"/>
        <color theme="1"/>
        <rFont val="Roboto Light"/>
      </rPr>
      <t xml:space="preserve"> </t>
    </r>
    <r>
      <rPr>
        <sz val="9"/>
        <color theme="1"/>
        <rFont val="Roboto Light"/>
      </rPr>
      <t>En este trimestre no se recibieron solicitudes de acompañamiento.</t>
    </r>
  </si>
  <si>
    <t xml:space="preserve">Seguridad social </t>
  </si>
  <si>
    <t>Cantidad de charlas según tipo de institución , que fueron impartidas por el  Centro de Servicios de Información (CSI), por mes octubre-diciembre 2025</t>
  </si>
  <si>
    <t>Cantidad de usuarios que solicitaron acompañamiento a calidad de la producción, por sexo, octubre-diciembre 2025</t>
  </si>
  <si>
    <t>Cantidad de usuarios por institución, que solicitaron información a calidad de la producción, octubre-diciembre 2025</t>
  </si>
  <si>
    <t>Distribución de información estadística por tipo, octubre-diciembre 2025</t>
  </si>
  <si>
    <t>Distribución de información estadística por temática, octubre-diciembre 2025</t>
  </si>
  <si>
    <t>Cantidad de publicaciones estadísticas difundida, octubre-diciembre 2025</t>
  </si>
  <si>
    <t>Diplomado</t>
  </si>
  <si>
    <t xml:space="preserve">Cantidad de participaciones según acciones formativas realizadas en la Escuela Nacional de Estadistica por sexo, octubre-diiembre 2025
</t>
  </si>
  <si>
    <t>MOOC: Ciencias de Datos para la Explotación de Datos</t>
  </si>
  <si>
    <t>MOOC: Geoestadística Importancia del donde</t>
  </si>
  <si>
    <t>MOOC: Estadística ¿Para qué?</t>
  </si>
  <si>
    <t>MOOC: Uso y Aplicación de la Clasificación Nacional de Actividades Económicas</t>
  </si>
  <si>
    <t>MOOC: Uso y Aplicación de la Clasificación Nacional de Educación y Formación</t>
  </si>
  <si>
    <t>MOOC: Uso y Aplicación de la Clasificación Nacional de Ocupaciones</t>
  </si>
  <si>
    <t>MOOC: Importacia de las Estadísticas Sociales</t>
  </si>
  <si>
    <t>MOOC:Rol Entrevistador: lo básico</t>
  </si>
  <si>
    <t>Taller: Análisis y Visualización de los Datos Geoespaciales</t>
  </si>
  <si>
    <t>Diplomado: Arquitectura de Datos y Estadísticas para la Gestión Pública</t>
  </si>
  <si>
    <t>Diplomado: Arquitectura de Datos y Estadísticas Sociales y Culturales</t>
  </si>
  <si>
    <t>Generación de Informes Técnicos</t>
  </si>
  <si>
    <t>Análisis de Estadísticas Oficiales: Censos, Encuestas y Registros Administrativos</t>
  </si>
  <si>
    <t>MOOC: Estadística Básica Aplicada a la Gestión Pública</t>
  </si>
  <si>
    <t>Número de usuarios que utilizan los servicios del Centro de Servicios de Información (CSI), por mes según sexo, octubre-diciembre 2025</t>
  </si>
  <si>
    <t>Octubre</t>
  </si>
  <si>
    <t xml:space="preserve">Noviembre </t>
  </si>
  <si>
    <t xml:space="preserve">Diciembre </t>
  </si>
  <si>
    <t>Cantidad de usuarios que solicitaron acompañamiento a Calidad de la Producción, por mes según sexo, octubre-diciembre 2025</t>
  </si>
  <si>
    <t>Asentamientos humanos y salud ambiental</t>
  </si>
  <si>
    <t xml:space="preserve">Condición y calidad ambiental </t>
  </si>
  <si>
    <t xml:space="preserve">Cuentas nacionales </t>
  </si>
  <si>
    <t>Educación</t>
  </si>
  <si>
    <t>Empleo</t>
  </si>
  <si>
    <t xml:space="preserve">Finanzas del gobierno </t>
  </si>
  <si>
    <t>Manufactura zona franca</t>
  </si>
  <si>
    <t>Recursos ambientales y su uso</t>
  </si>
  <si>
    <t xml:space="preserve">Residuos </t>
  </si>
  <si>
    <t>Seguridad y justicia</t>
  </si>
  <si>
    <t>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</si>
</sst>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4" tint="-0.499984740745262"/>
      <name val="Roboto Black"/>
    </font>
    <font>
      <sz val="11"/>
      <color theme="4" tint="-0.499984740745262"/>
      <name val="Roboto"/>
    </font>
    <font>
      <sz val="12"/>
      <color theme="4" tint="-0.499984740745262"/>
      <name val="Roboto"/>
    </font>
    <font>
      <sz val="12"/>
      <color theme="4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4" tint="-0.499984740745262"/>
      <name val="Roboto"/>
    </font>
    <font>
      <sz val="11"/>
      <color theme="1"/>
      <name val="Roboto"/>
    </font>
    <font>
      <sz val="11"/>
      <color theme="1"/>
      <name val="Roboto Light"/>
    </font>
    <font>
      <sz val="10"/>
      <color theme="1"/>
      <name val="Roboto Light"/>
    </font>
    <font>
      <sz val="9"/>
      <color theme="1"/>
      <name val="Roboto Light"/>
    </font>
    <font>
      <sz val="14"/>
      <color rgb="FF002060"/>
      <name val="Roboto"/>
    </font>
    <font>
      <b/>
      <sz val="11"/>
      <color theme="4" tint="-0.499984740745262"/>
      <name val="Roboto"/>
    </font>
    <font>
      <sz val="9"/>
      <name val="Roboto Light"/>
    </font>
    <font>
      <sz val="11"/>
      <color rgb="FF262626"/>
      <name val="Roboto"/>
    </font>
    <font>
      <sz val="12"/>
      <color theme="1"/>
      <name val="Roboto Light"/>
    </font>
    <font>
      <sz val="11"/>
      <color theme="4" tint="-0.499984740745262"/>
      <name val="Roboto Light"/>
    </font>
    <font>
      <sz val="12"/>
      <color theme="4" tint="-0.499984740745262"/>
      <name val="Roboto Light"/>
    </font>
    <font>
      <b/>
      <sz val="10"/>
      <color theme="1"/>
      <name val="Roboto Light"/>
    </font>
    <font>
      <sz val="11"/>
      <color theme="2" tint="-0.74999237037263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8" fillId="2" borderId="0" xfId="0" applyFont="1" applyFill="1" applyAlignment="1">
      <alignment horizontal="left" vertical="center"/>
    </xf>
    <xf numFmtId="10" fontId="3" fillId="0" borderId="0" xfId="0" applyNumberFormat="1" applyFont="1"/>
    <xf numFmtId="0" fontId="9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6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1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2" fillId="0" borderId="0" xfId="0" applyFont="1"/>
    <xf numFmtId="0" fontId="10" fillId="2" borderId="0" xfId="0" applyFont="1" applyFill="1" applyAlignment="1">
      <alignment horizontal="center" vertical="center"/>
    </xf>
    <xf numFmtId="0" fontId="13" fillId="0" borderId="0" xfId="0" applyFont="1"/>
    <xf numFmtId="0" fontId="11" fillId="2" borderId="0" xfId="0" applyFont="1" applyFill="1" applyAlignment="1">
      <alignment horizontal="left" vertical="center"/>
    </xf>
    <xf numFmtId="10" fontId="11" fillId="2" borderId="0" xfId="0" applyNumberFormat="1" applyFont="1" applyFill="1" applyAlignment="1">
      <alignment horizontal="center" vertical="center"/>
    </xf>
    <xf numFmtId="10" fontId="11" fillId="2" borderId="0" xfId="1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9" fillId="2" borderId="0" xfId="0" applyFont="1" applyFill="1" applyAlignment="1">
      <alignment horizontal="center" vertical="center" wrapText="1"/>
    </xf>
    <xf numFmtId="164" fontId="11" fillId="2" borderId="0" xfId="2" applyFont="1" applyFill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165" fontId="10" fillId="2" borderId="0" xfId="2" applyNumberFormat="1" applyFont="1" applyFill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8" fillId="0" borderId="0" xfId="0" applyFont="1"/>
    <xf numFmtId="0" fontId="19" fillId="0" borderId="0" xfId="0" applyFont="1"/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64" fontId="10" fillId="2" borderId="0" xfId="2" applyFont="1" applyFill="1" applyAlignment="1">
      <alignment horizontal="center" vertical="center" wrapText="1"/>
    </xf>
    <xf numFmtId="164" fontId="11" fillId="2" borderId="0" xfId="2" applyFont="1" applyFill="1" applyAlignment="1">
      <alignment horizontal="center" vertical="center" wrapText="1"/>
    </xf>
    <xf numFmtId="164" fontId="10" fillId="2" borderId="0" xfId="2" applyFont="1" applyFill="1" applyBorder="1" applyAlignment="1">
      <alignment horizontal="center" vertical="center" wrapText="1"/>
    </xf>
    <xf numFmtId="0" fontId="17" fillId="0" borderId="0" xfId="0" applyFont="1"/>
    <xf numFmtId="164" fontId="17" fillId="0" borderId="0" xfId="2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wrapText="1"/>
    </xf>
    <xf numFmtId="164" fontId="9" fillId="2" borderId="0" xfId="2" applyFont="1" applyFill="1" applyBorder="1" applyAlignment="1">
      <alignment horizontal="center" vertical="center" wrapText="1"/>
    </xf>
    <xf numFmtId="165" fontId="11" fillId="2" borderId="0" xfId="2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164" fontId="10" fillId="2" borderId="0" xfId="2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 wrapText="1"/>
    </xf>
    <xf numFmtId="0" fontId="12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11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164" fontId="10" fillId="2" borderId="0" xfId="2" applyFont="1" applyFill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E8D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showGridLines="0" tabSelected="1" zoomScale="82" zoomScaleNormal="82" workbookViewId="0">
      <selection activeCell="B47" sqref="B47:C47"/>
    </sheetView>
  </sheetViews>
  <sheetFormatPr baseColWidth="10" defaultColWidth="0" defaultRowHeight="15.75" x14ac:dyDescent="0.25"/>
  <cols>
    <col min="1" max="1" width="25.7109375" style="11" bestFit="1" customWidth="1"/>
    <col min="2" max="2" width="44.85546875" style="12" customWidth="1"/>
    <col min="3" max="3" width="36.28515625" style="3" customWidth="1"/>
    <col min="4" max="4" width="6.28515625" style="11" bestFit="1" customWidth="1"/>
    <col min="5" max="5" width="6" style="11" bestFit="1" customWidth="1"/>
    <col min="6" max="6" width="7.5703125" style="11" bestFit="1" customWidth="1"/>
    <col min="7" max="7" width="6" style="11" bestFit="1" customWidth="1"/>
    <col min="8" max="8" width="10.140625" style="11" customWidth="1"/>
    <col min="9" max="11" width="11.42578125" style="3" customWidth="1"/>
    <col min="12" max="12" width="0" style="3" hidden="1" customWidth="1"/>
    <col min="13" max="16384" width="11.42578125" style="3" hidden="1"/>
  </cols>
  <sheetData>
    <row r="1" spans="1:11" x14ac:dyDescent="0.25">
      <c r="A1" s="63" t="s">
        <v>30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21.75" customHeight="1" x14ac:dyDescent="0.25">
      <c r="A2" s="62" t="s">
        <v>21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6.5" customHeight="1" x14ac:dyDescent="0.25">
      <c r="A3" s="62" t="s">
        <v>20</v>
      </c>
      <c r="B3" s="62" t="s">
        <v>0</v>
      </c>
      <c r="C3" s="62"/>
      <c r="D3" s="62">
        <v>2025</v>
      </c>
      <c r="E3" s="62"/>
      <c r="F3" s="62"/>
      <c r="G3" s="62"/>
      <c r="H3" s="62"/>
      <c r="I3" s="9"/>
    </row>
    <row r="4" spans="1:11" ht="23.25" customHeight="1" x14ac:dyDescent="0.25">
      <c r="A4" s="62"/>
      <c r="B4" s="62"/>
      <c r="C4" s="62"/>
      <c r="D4" s="39" t="s">
        <v>26</v>
      </c>
      <c r="E4" s="39" t="s">
        <v>27</v>
      </c>
      <c r="F4" s="39" t="s">
        <v>28</v>
      </c>
      <c r="G4" s="39" t="s">
        <v>29</v>
      </c>
      <c r="H4" s="39" t="s">
        <v>1</v>
      </c>
      <c r="I4" s="9"/>
    </row>
    <row r="5" spans="1:11" ht="15" customHeight="1" x14ac:dyDescent="0.25">
      <c r="A5" s="61" t="s">
        <v>72</v>
      </c>
      <c r="B5" s="61" t="s">
        <v>55</v>
      </c>
      <c r="C5" s="40" t="s">
        <v>56</v>
      </c>
      <c r="D5" s="39">
        <v>1</v>
      </c>
      <c r="E5" s="39">
        <v>1</v>
      </c>
      <c r="F5" s="39">
        <v>3</v>
      </c>
      <c r="G5" s="39">
        <v>1</v>
      </c>
      <c r="H5" s="39">
        <f>SUM(D5:G5)</f>
        <v>6</v>
      </c>
      <c r="I5" s="9"/>
    </row>
    <row r="6" spans="1:11" x14ac:dyDescent="0.25">
      <c r="A6" s="61"/>
      <c r="B6" s="61"/>
      <c r="C6" s="40" t="s">
        <v>57</v>
      </c>
      <c r="D6" s="39">
        <v>9</v>
      </c>
      <c r="E6" s="39">
        <v>11</v>
      </c>
      <c r="F6" s="39">
        <v>15</v>
      </c>
      <c r="G6" s="39">
        <v>10</v>
      </c>
      <c r="H6" s="39">
        <f>SUM(D6:G6)</f>
        <v>45</v>
      </c>
      <c r="I6" s="9"/>
    </row>
    <row r="7" spans="1:11" x14ac:dyDescent="0.25">
      <c r="A7" s="61"/>
      <c r="B7" s="61"/>
      <c r="C7" s="40" t="s">
        <v>58</v>
      </c>
      <c r="D7" s="39">
        <v>16</v>
      </c>
      <c r="E7" s="39">
        <v>17</v>
      </c>
      <c r="F7" s="39">
        <v>48</v>
      </c>
      <c r="G7" s="39">
        <v>15</v>
      </c>
      <c r="H7" s="39">
        <f>SUM(D7:G7)</f>
        <v>96</v>
      </c>
      <c r="I7" s="9"/>
    </row>
    <row r="8" spans="1:11" x14ac:dyDescent="0.25">
      <c r="A8" s="61"/>
      <c r="B8" s="61"/>
      <c r="C8" s="40" t="s">
        <v>73</v>
      </c>
      <c r="D8" s="47">
        <v>0</v>
      </c>
      <c r="E8" s="45">
        <v>0</v>
      </c>
      <c r="F8" s="45">
        <v>0</v>
      </c>
      <c r="G8" s="39">
        <v>0</v>
      </c>
      <c r="H8" s="47">
        <f t="shared" ref="H8:H34" si="0">SUM(D8:G8)</f>
        <v>0</v>
      </c>
      <c r="I8" s="9"/>
    </row>
    <row r="9" spans="1:11" x14ac:dyDescent="0.25">
      <c r="A9" s="61"/>
      <c r="B9" s="61"/>
      <c r="C9" s="40" t="s">
        <v>60</v>
      </c>
      <c r="D9" s="47">
        <v>0</v>
      </c>
      <c r="E9" s="39">
        <v>1</v>
      </c>
      <c r="F9" s="39">
        <v>2</v>
      </c>
      <c r="G9" s="39">
        <v>0</v>
      </c>
      <c r="H9" s="39">
        <f t="shared" si="0"/>
        <v>3</v>
      </c>
      <c r="I9" s="9"/>
    </row>
    <row r="10" spans="1:11" x14ac:dyDescent="0.25">
      <c r="A10" s="61"/>
      <c r="B10" s="61"/>
      <c r="C10" s="40" t="s">
        <v>62</v>
      </c>
      <c r="D10" s="47">
        <v>0</v>
      </c>
      <c r="E10" s="45">
        <v>0</v>
      </c>
      <c r="F10" s="45">
        <v>0</v>
      </c>
      <c r="G10" s="39">
        <v>0</v>
      </c>
      <c r="H10" s="47">
        <f t="shared" si="0"/>
        <v>0</v>
      </c>
      <c r="I10" s="9"/>
    </row>
    <row r="11" spans="1:11" x14ac:dyDescent="0.25">
      <c r="A11" s="61"/>
      <c r="B11" s="61"/>
      <c r="C11" s="40" t="s">
        <v>65</v>
      </c>
      <c r="D11" s="39">
        <v>1</v>
      </c>
      <c r="E11" s="39">
        <v>11</v>
      </c>
      <c r="F11" s="39">
        <v>4</v>
      </c>
      <c r="G11" s="39">
        <v>3</v>
      </c>
      <c r="H11" s="39">
        <f t="shared" si="0"/>
        <v>19</v>
      </c>
      <c r="I11" s="9"/>
    </row>
    <row r="12" spans="1:11" x14ac:dyDescent="0.25">
      <c r="A12" s="61"/>
      <c r="B12" s="61"/>
      <c r="C12" s="40" t="s">
        <v>66</v>
      </c>
      <c r="D12" s="45">
        <v>0</v>
      </c>
      <c r="E12" s="39">
        <v>1</v>
      </c>
      <c r="F12" s="39">
        <v>1</v>
      </c>
      <c r="G12" s="39">
        <v>5</v>
      </c>
      <c r="H12" s="39">
        <f t="shared" si="0"/>
        <v>7</v>
      </c>
      <c r="I12" s="9"/>
    </row>
    <row r="13" spans="1:11" x14ac:dyDescent="0.25">
      <c r="A13" s="61"/>
      <c r="B13" s="61"/>
      <c r="C13" s="40" t="s">
        <v>67</v>
      </c>
      <c r="D13" s="39">
        <v>5</v>
      </c>
      <c r="E13" s="39">
        <v>6</v>
      </c>
      <c r="F13" s="39">
        <v>6</v>
      </c>
      <c r="G13" s="39">
        <v>8</v>
      </c>
      <c r="H13" s="39">
        <f t="shared" si="0"/>
        <v>25</v>
      </c>
      <c r="I13" s="9"/>
    </row>
    <row r="14" spans="1:11" x14ac:dyDescent="0.25">
      <c r="A14" s="61"/>
      <c r="B14" s="61"/>
      <c r="C14" s="40" t="s">
        <v>68</v>
      </c>
      <c r="D14" s="47">
        <v>0</v>
      </c>
      <c r="E14" s="45">
        <v>0</v>
      </c>
      <c r="F14" s="45">
        <v>0</v>
      </c>
      <c r="G14" s="39">
        <v>0</v>
      </c>
      <c r="H14" s="47">
        <f t="shared" si="0"/>
        <v>0</v>
      </c>
      <c r="I14" s="9"/>
    </row>
    <row r="15" spans="1:11" x14ac:dyDescent="0.25">
      <c r="A15" s="61"/>
      <c r="B15" s="61"/>
      <c r="C15" s="40" t="s">
        <v>74</v>
      </c>
      <c r="D15" s="47">
        <v>0</v>
      </c>
      <c r="E15" s="45">
        <v>0</v>
      </c>
      <c r="F15" s="45">
        <v>0</v>
      </c>
      <c r="G15" s="39">
        <v>0</v>
      </c>
      <c r="H15" s="47">
        <f t="shared" si="0"/>
        <v>0</v>
      </c>
      <c r="I15" s="9"/>
    </row>
    <row r="16" spans="1:11" x14ac:dyDescent="0.25">
      <c r="A16" s="61"/>
      <c r="B16" s="55"/>
      <c r="C16" s="58" t="s">
        <v>97</v>
      </c>
      <c r="D16" s="56">
        <v>1</v>
      </c>
      <c r="E16" s="56">
        <v>1</v>
      </c>
      <c r="F16" s="56">
        <v>1</v>
      </c>
      <c r="G16" s="56">
        <v>3</v>
      </c>
      <c r="H16" s="56">
        <f t="shared" si="0"/>
        <v>6</v>
      </c>
      <c r="I16" s="9"/>
    </row>
    <row r="17" spans="1:9" x14ac:dyDescent="0.25">
      <c r="A17" s="61"/>
      <c r="B17" s="61" t="s">
        <v>2</v>
      </c>
      <c r="C17" s="40" t="s">
        <v>3</v>
      </c>
      <c r="D17" s="45">
        <v>0</v>
      </c>
      <c r="E17" s="45">
        <v>0</v>
      </c>
      <c r="F17" s="39">
        <v>1</v>
      </c>
      <c r="G17" s="39">
        <v>4</v>
      </c>
      <c r="H17" s="39">
        <f>SUM(D17:G17)</f>
        <v>5</v>
      </c>
      <c r="I17" s="9"/>
    </row>
    <row r="18" spans="1:9" ht="30" x14ac:dyDescent="0.25">
      <c r="A18" s="61"/>
      <c r="B18" s="61"/>
      <c r="C18" s="40" t="s">
        <v>44</v>
      </c>
      <c r="D18" s="39">
        <v>2</v>
      </c>
      <c r="E18" s="39">
        <v>1</v>
      </c>
      <c r="F18" s="39">
        <v>10</v>
      </c>
      <c r="G18" s="39">
        <v>1</v>
      </c>
      <c r="H18" s="39">
        <f t="shared" si="0"/>
        <v>14</v>
      </c>
      <c r="I18" s="9"/>
    </row>
    <row r="19" spans="1:9" x14ac:dyDescent="0.25">
      <c r="A19" s="61"/>
      <c r="B19" s="61"/>
      <c r="C19" s="40" t="s">
        <v>4</v>
      </c>
      <c r="D19" s="39"/>
      <c r="E19" s="39"/>
      <c r="F19" s="39">
        <v>4</v>
      </c>
      <c r="G19" s="39">
        <v>10</v>
      </c>
      <c r="H19" s="39">
        <f t="shared" si="0"/>
        <v>14</v>
      </c>
      <c r="I19" s="9"/>
    </row>
    <row r="20" spans="1:9" x14ac:dyDescent="0.25">
      <c r="A20" s="61"/>
      <c r="B20" s="61"/>
      <c r="C20" s="40" t="s">
        <v>5</v>
      </c>
      <c r="D20" s="39">
        <v>156</v>
      </c>
      <c r="E20" s="39">
        <v>243</v>
      </c>
      <c r="F20" s="39">
        <v>270</v>
      </c>
      <c r="G20" s="39">
        <v>171</v>
      </c>
      <c r="H20" s="39">
        <f t="shared" si="0"/>
        <v>840</v>
      </c>
      <c r="I20" s="9"/>
    </row>
    <row r="21" spans="1:9" x14ac:dyDescent="0.25">
      <c r="A21" s="61"/>
      <c r="B21" s="61"/>
      <c r="C21" s="40" t="s">
        <v>6</v>
      </c>
      <c r="D21" s="45">
        <v>0</v>
      </c>
      <c r="E21" s="45">
        <v>0</v>
      </c>
      <c r="F21" s="53">
        <f>-F22</f>
        <v>0</v>
      </c>
      <c r="G21" s="45">
        <v>0</v>
      </c>
      <c r="H21" s="45">
        <f t="shared" si="0"/>
        <v>0</v>
      </c>
      <c r="I21" s="9"/>
    </row>
    <row r="22" spans="1:9" x14ac:dyDescent="0.25">
      <c r="A22" s="61"/>
      <c r="B22" s="61"/>
      <c r="C22" s="40" t="s">
        <v>7</v>
      </c>
      <c r="D22" s="39">
        <v>1</v>
      </c>
      <c r="E22" s="45">
        <v>0</v>
      </c>
      <c r="F22" s="53">
        <v>0</v>
      </c>
      <c r="G22" s="45">
        <v>0</v>
      </c>
      <c r="H22" s="39">
        <f t="shared" si="0"/>
        <v>1</v>
      </c>
      <c r="I22" s="9"/>
    </row>
    <row r="23" spans="1:9" ht="30" x14ac:dyDescent="0.25">
      <c r="A23" s="61"/>
      <c r="B23" s="61" t="s">
        <v>38</v>
      </c>
      <c r="C23" s="40" t="s">
        <v>39</v>
      </c>
      <c r="D23" s="39">
        <v>3</v>
      </c>
      <c r="E23" s="39">
        <v>8</v>
      </c>
      <c r="F23" s="39">
        <v>8</v>
      </c>
      <c r="G23" s="39">
        <v>5</v>
      </c>
      <c r="H23" s="39">
        <f t="shared" si="0"/>
        <v>24</v>
      </c>
      <c r="I23" s="9"/>
    </row>
    <row r="24" spans="1:9" x14ac:dyDescent="0.25">
      <c r="A24" s="61"/>
      <c r="B24" s="61"/>
      <c r="C24" s="40" t="s">
        <v>40</v>
      </c>
      <c r="D24" s="39">
        <v>14</v>
      </c>
      <c r="E24" s="39">
        <v>14</v>
      </c>
      <c r="F24" s="39">
        <v>9</v>
      </c>
      <c r="G24" s="39">
        <v>15</v>
      </c>
      <c r="H24" s="39">
        <f t="shared" si="0"/>
        <v>52</v>
      </c>
      <c r="I24" s="9"/>
    </row>
    <row r="25" spans="1:9" ht="30" x14ac:dyDescent="0.25">
      <c r="A25" s="61"/>
      <c r="B25" s="61"/>
      <c r="C25" s="40" t="s">
        <v>41</v>
      </c>
      <c r="D25" s="39">
        <v>28</v>
      </c>
      <c r="E25" s="39">
        <v>29</v>
      </c>
      <c r="F25" s="39">
        <v>19</v>
      </c>
      <c r="G25" s="39">
        <v>41</v>
      </c>
      <c r="H25" s="39">
        <f t="shared" si="0"/>
        <v>117</v>
      </c>
      <c r="I25" s="9"/>
    </row>
    <row r="26" spans="1:9" x14ac:dyDescent="0.25">
      <c r="A26" s="61"/>
      <c r="B26" s="61"/>
      <c r="C26" s="40" t="s">
        <v>42</v>
      </c>
      <c r="D26" s="45">
        <v>0</v>
      </c>
      <c r="E26" s="45">
        <v>0</v>
      </c>
      <c r="F26" s="45">
        <v>0</v>
      </c>
      <c r="G26" s="45">
        <v>0</v>
      </c>
      <c r="H26" s="45">
        <f t="shared" si="0"/>
        <v>0</v>
      </c>
      <c r="I26" s="9"/>
    </row>
    <row r="27" spans="1:9" ht="15.75" customHeight="1" x14ac:dyDescent="0.25">
      <c r="A27" s="61"/>
      <c r="B27" s="61" t="s">
        <v>8</v>
      </c>
      <c r="C27" s="40" t="s">
        <v>9</v>
      </c>
      <c r="D27" s="39">
        <v>1</v>
      </c>
      <c r="E27" s="45">
        <v>0</v>
      </c>
      <c r="F27" s="39">
        <v>1</v>
      </c>
      <c r="G27" s="39">
        <v>1</v>
      </c>
      <c r="H27" s="39">
        <f t="shared" si="0"/>
        <v>3</v>
      </c>
      <c r="I27" s="9"/>
    </row>
    <row r="28" spans="1:9" x14ac:dyDescent="0.25">
      <c r="A28" s="61"/>
      <c r="B28" s="61"/>
      <c r="C28" s="40" t="s">
        <v>10</v>
      </c>
      <c r="D28" s="45">
        <v>0</v>
      </c>
      <c r="E28" s="45">
        <v>0</v>
      </c>
      <c r="F28" s="45">
        <v>0</v>
      </c>
      <c r="G28" s="45">
        <v>0</v>
      </c>
      <c r="H28" s="45">
        <f t="shared" si="0"/>
        <v>0</v>
      </c>
      <c r="I28" s="9"/>
    </row>
    <row r="29" spans="1:9" x14ac:dyDescent="0.25">
      <c r="A29" s="61"/>
      <c r="B29" s="61"/>
      <c r="C29" s="40" t="s">
        <v>75</v>
      </c>
      <c r="D29" s="45">
        <v>0</v>
      </c>
      <c r="E29" s="45">
        <v>0</v>
      </c>
      <c r="F29" s="45">
        <v>0</v>
      </c>
      <c r="G29" s="45">
        <v>0</v>
      </c>
      <c r="H29" s="45">
        <f t="shared" si="0"/>
        <v>0</v>
      </c>
      <c r="I29" s="9"/>
    </row>
    <row r="30" spans="1:9" x14ac:dyDescent="0.25">
      <c r="A30" s="61"/>
      <c r="B30" s="61"/>
      <c r="C30" s="40" t="s">
        <v>34</v>
      </c>
      <c r="D30" s="39">
        <v>8</v>
      </c>
      <c r="E30" s="39">
        <v>4</v>
      </c>
      <c r="F30" s="39">
        <v>8</v>
      </c>
      <c r="G30" s="39">
        <v>7</v>
      </c>
      <c r="H30" s="39">
        <f t="shared" si="0"/>
        <v>27</v>
      </c>
      <c r="I30" s="31"/>
    </row>
    <row r="31" spans="1:9" x14ac:dyDescent="0.25">
      <c r="A31" s="61"/>
      <c r="B31" s="61"/>
      <c r="C31" s="40" t="s">
        <v>11</v>
      </c>
      <c r="D31" s="45">
        <v>0</v>
      </c>
      <c r="E31" s="45">
        <v>0</v>
      </c>
      <c r="F31" s="45">
        <v>0</v>
      </c>
      <c r="G31" s="45">
        <v>0</v>
      </c>
      <c r="H31" s="45">
        <f t="shared" si="0"/>
        <v>0</v>
      </c>
      <c r="I31" s="9"/>
    </row>
    <row r="32" spans="1:9" x14ac:dyDescent="0.25">
      <c r="A32" s="61"/>
      <c r="B32" s="61"/>
      <c r="C32" s="40" t="s">
        <v>12</v>
      </c>
      <c r="D32" s="39">
        <v>8</v>
      </c>
      <c r="E32" s="39">
        <v>6</v>
      </c>
      <c r="F32" s="39">
        <v>8</v>
      </c>
      <c r="G32" s="39">
        <v>9</v>
      </c>
      <c r="H32" s="39">
        <f t="shared" si="0"/>
        <v>31</v>
      </c>
      <c r="I32" s="9"/>
    </row>
    <row r="33" spans="1:11" x14ac:dyDescent="0.25">
      <c r="A33" s="61"/>
      <c r="B33" s="61"/>
      <c r="C33" s="40" t="s">
        <v>50</v>
      </c>
      <c r="D33" s="39">
        <v>2</v>
      </c>
      <c r="E33" s="39">
        <v>9</v>
      </c>
      <c r="F33" s="39">
        <v>2</v>
      </c>
      <c r="G33" s="39">
        <v>7</v>
      </c>
      <c r="H33" s="39">
        <f t="shared" si="0"/>
        <v>20</v>
      </c>
      <c r="I33" s="9"/>
    </row>
    <row r="34" spans="1:11" x14ac:dyDescent="0.25">
      <c r="A34" s="61"/>
      <c r="B34" s="61"/>
      <c r="C34" s="40" t="s">
        <v>51</v>
      </c>
      <c r="D34" s="45">
        <v>0</v>
      </c>
      <c r="E34" s="39">
        <v>2</v>
      </c>
      <c r="F34" s="39">
        <v>1</v>
      </c>
      <c r="G34" s="45">
        <v>0</v>
      </c>
      <c r="H34" s="39">
        <f t="shared" si="0"/>
        <v>3</v>
      </c>
      <c r="I34" s="9"/>
    </row>
    <row r="35" spans="1:11" ht="28.5" customHeight="1" x14ac:dyDescent="0.25">
      <c r="A35" s="61"/>
      <c r="B35" s="61" t="s">
        <v>45</v>
      </c>
      <c r="C35" s="40" t="s">
        <v>46</v>
      </c>
      <c r="D35" s="39">
        <v>63</v>
      </c>
      <c r="E35" s="39">
        <v>69</v>
      </c>
      <c r="F35" s="39">
        <v>34</v>
      </c>
      <c r="G35" s="39">
        <v>65</v>
      </c>
      <c r="H35" s="39">
        <f>SUM(D35:G35)</f>
        <v>231</v>
      </c>
      <c r="I35" s="9"/>
      <c r="K35" s="10"/>
    </row>
    <row r="36" spans="1:11" ht="28.5" customHeight="1" x14ac:dyDescent="0.25">
      <c r="A36" s="61"/>
      <c r="B36" s="61"/>
      <c r="C36" s="40" t="s">
        <v>47</v>
      </c>
      <c r="D36" s="39">
        <v>15</v>
      </c>
      <c r="E36" s="39">
        <v>48</v>
      </c>
      <c r="F36" s="39">
        <v>9</v>
      </c>
      <c r="G36" s="39">
        <v>44</v>
      </c>
      <c r="H36" s="39">
        <f>SUM(D36:G36)</f>
        <v>116</v>
      </c>
      <c r="I36" s="9"/>
      <c r="K36" s="10"/>
    </row>
    <row r="37" spans="1:11" ht="28.5" customHeight="1" x14ac:dyDescent="0.25">
      <c r="A37" s="61"/>
      <c r="B37" s="61"/>
      <c r="C37" s="40" t="s">
        <v>48</v>
      </c>
      <c r="D37" s="39">
        <v>39</v>
      </c>
      <c r="E37" s="39">
        <v>16</v>
      </c>
      <c r="F37" s="39">
        <v>7</v>
      </c>
      <c r="G37" s="39">
        <v>22</v>
      </c>
      <c r="H37" s="39">
        <f>SUM(D37:G37)</f>
        <v>84</v>
      </c>
      <c r="I37" s="9"/>
      <c r="K37" s="10"/>
    </row>
    <row r="38" spans="1:11" ht="28.5" customHeight="1" x14ac:dyDescent="0.25">
      <c r="A38" s="61" t="s">
        <v>76</v>
      </c>
      <c r="B38" s="61" t="s">
        <v>13</v>
      </c>
      <c r="C38" s="61"/>
      <c r="D38" s="39">
        <v>2</v>
      </c>
      <c r="E38" s="39">
        <v>1</v>
      </c>
      <c r="F38" s="39">
        <v>1</v>
      </c>
      <c r="G38" s="39">
        <v>1</v>
      </c>
      <c r="H38" s="39">
        <f t="shared" ref="H38:H48" si="1">SUM(D38:G38)</f>
        <v>5</v>
      </c>
      <c r="I38" s="9"/>
      <c r="K38" s="10"/>
    </row>
    <row r="39" spans="1:11" ht="28.5" customHeight="1" x14ac:dyDescent="0.25">
      <c r="A39" s="61"/>
      <c r="B39" s="61" t="s">
        <v>14</v>
      </c>
      <c r="C39" s="61"/>
      <c r="D39" s="39">
        <v>19</v>
      </c>
      <c r="E39" s="39">
        <v>39</v>
      </c>
      <c r="F39" s="39">
        <v>28</v>
      </c>
      <c r="G39" s="39">
        <v>27</v>
      </c>
      <c r="H39" s="39">
        <f>SUM(D39:G39)</f>
        <v>113</v>
      </c>
      <c r="I39" s="9"/>
    </row>
    <row r="40" spans="1:11" ht="28.5" customHeight="1" x14ac:dyDescent="0.25">
      <c r="A40" s="61"/>
      <c r="B40" s="61" t="s">
        <v>15</v>
      </c>
      <c r="C40" s="61"/>
      <c r="D40" s="39">
        <v>2</v>
      </c>
      <c r="E40" s="39">
        <v>2</v>
      </c>
      <c r="F40" s="45">
        <v>0</v>
      </c>
      <c r="G40" s="45">
        <v>0</v>
      </c>
      <c r="H40" s="39">
        <f t="shared" si="1"/>
        <v>4</v>
      </c>
      <c r="I40" s="9"/>
    </row>
    <row r="41" spans="1:11" ht="28.5" customHeight="1" x14ac:dyDescent="0.25">
      <c r="A41" s="61" t="s">
        <v>77</v>
      </c>
      <c r="B41" s="61" t="s">
        <v>16</v>
      </c>
      <c r="C41" s="61"/>
      <c r="D41" s="39">
        <v>15</v>
      </c>
      <c r="E41" s="39">
        <v>14</v>
      </c>
      <c r="F41" s="39">
        <v>11</v>
      </c>
      <c r="G41" s="39">
        <v>17</v>
      </c>
      <c r="H41" s="39">
        <f t="shared" si="1"/>
        <v>57</v>
      </c>
      <c r="I41" s="9"/>
    </row>
    <row r="42" spans="1:11" ht="28.5" customHeight="1" x14ac:dyDescent="0.25">
      <c r="A42" s="61"/>
      <c r="B42" s="61" t="s">
        <v>17</v>
      </c>
      <c r="C42" s="61"/>
      <c r="D42" s="39" t="s">
        <v>98</v>
      </c>
      <c r="E42" s="39">
        <v>161</v>
      </c>
      <c r="F42" s="39">
        <v>160</v>
      </c>
      <c r="G42" s="39">
        <v>546</v>
      </c>
      <c r="H42" s="39">
        <v>1080</v>
      </c>
      <c r="I42" s="9"/>
    </row>
    <row r="43" spans="1:11" ht="28.5" customHeight="1" x14ac:dyDescent="0.25">
      <c r="A43" s="61" t="s">
        <v>78</v>
      </c>
      <c r="B43" s="66" t="s">
        <v>79</v>
      </c>
      <c r="C43" s="66"/>
      <c r="D43" s="39">
        <v>459</v>
      </c>
      <c r="E43" s="39">
        <v>1012</v>
      </c>
      <c r="F43" s="39">
        <v>151</v>
      </c>
      <c r="G43" s="39">
        <v>218</v>
      </c>
      <c r="H43" s="39">
        <f t="shared" si="1"/>
        <v>1840</v>
      </c>
      <c r="I43" s="9"/>
    </row>
    <row r="44" spans="1:11" ht="28.5" customHeight="1" x14ac:dyDescent="0.25">
      <c r="A44" s="61"/>
      <c r="B44" s="66" t="s">
        <v>107</v>
      </c>
      <c r="C44" s="66"/>
      <c r="D44" s="39">
        <v>21</v>
      </c>
      <c r="E44" s="39">
        <v>25</v>
      </c>
      <c r="F44" s="39">
        <v>6</v>
      </c>
      <c r="G44" s="39">
        <v>8</v>
      </c>
      <c r="H44" s="39">
        <f t="shared" si="1"/>
        <v>60</v>
      </c>
    </row>
    <row r="45" spans="1:11" ht="30.75" customHeight="1" x14ac:dyDescent="0.25">
      <c r="A45" s="64" t="s">
        <v>82</v>
      </c>
      <c r="B45" s="66" t="s">
        <v>108</v>
      </c>
      <c r="C45" s="66"/>
      <c r="D45" s="45">
        <v>0</v>
      </c>
      <c r="E45" s="39">
        <v>3</v>
      </c>
      <c r="F45" s="45">
        <v>0</v>
      </c>
      <c r="G45" s="45">
        <v>0</v>
      </c>
      <c r="H45" s="39">
        <f t="shared" si="1"/>
        <v>3</v>
      </c>
    </row>
    <row r="46" spans="1:11" ht="37.5" customHeight="1" x14ac:dyDescent="0.25">
      <c r="A46" s="64"/>
      <c r="B46" s="66" t="s">
        <v>109</v>
      </c>
      <c r="C46" s="66"/>
      <c r="D46" s="45">
        <v>0</v>
      </c>
      <c r="E46" s="39">
        <v>3</v>
      </c>
      <c r="F46" s="45">
        <v>0</v>
      </c>
      <c r="G46" s="45">
        <v>0</v>
      </c>
      <c r="H46" s="39">
        <f t="shared" si="1"/>
        <v>3</v>
      </c>
    </row>
    <row r="47" spans="1:11" ht="15.75" customHeight="1" x14ac:dyDescent="0.25">
      <c r="A47" s="64" t="s">
        <v>89</v>
      </c>
      <c r="B47" s="65" t="s">
        <v>110</v>
      </c>
      <c r="C47" s="65"/>
      <c r="D47" s="39">
        <v>607</v>
      </c>
      <c r="E47" s="39">
        <v>814</v>
      </c>
      <c r="F47" s="39">
        <v>1292</v>
      </c>
      <c r="G47" s="42">
        <v>251</v>
      </c>
      <c r="H47" s="39">
        <f t="shared" si="1"/>
        <v>2964</v>
      </c>
    </row>
    <row r="48" spans="1:11" ht="16.5" customHeight="1" x14ac:dyDescent="0.25">
      <c r="A48" s="64"/>
      <c r="B48" s="65" t="s">
        <v>111</v>
      </c>
      <c r="C48" s="65"/>
      <c r="D48" s="39">
        <v>292</v>
      </c>
      <c r="E48" s="39">
        <v>573</v>
      </c>
      <c r="F48" s="39">
        <v>417</v>
      </c>
      <c r="G48" s="48">
        <v>96</v>
      </c>
      <c r="H48" s="39">
        <f t="shared" si="1"/>
        <v>1378</v>
      </c>
    </row>
    <row r="49" spans="1:8" x14ac:dyDescent="0.25">
      <c r="A49" s="42"/>
      <c r="B49" s="42"/>
      <c r="C49" s="40"/>
      <c r="D49" s="50"/>
      <c r="E49" s="50"/>
      <c r="G49" s="50"/>
      <c r="H49" s="50"/>
    </row>
    <row r="50" spans="1:8" x14ac:dyDescent="0.25">
      <c r="A50" s="51" t="s">
        <v>99</v>
      </c>
      <c r="B50" s="52"/>
      <c r="C50" s="42"/>
      <c r="D50" s="50"/>
      <c r="E50" s="50"/>
      <c r="F50" s="50"/>
      <c r="G50" s="50"/>
      <c r="H50" s="50"/>
    </row>
  </sheetData>
  <mergeCells count="27">
    <mergeCell ref="A47:A48"/>
    <mergeCell ref="B47:C47"/>
    <mergeCell ref="B48:C48"/>
    <mergeCell ref="B38:C38"/>
    <mergeCell ref="B45:C45"/>
    <mergeCell ref="B46:C46"/>
    <mergeCell ref="A45:A46"/>
    <mergeCell ref="B39:C39"/>
    <mergeCell ref="B40:C40"/>
    <mergeCell ref="B43:C43"/>
    <mergeCell ref="B44:C44"/>
    <mergeCell ref="A41:A42"/>
    <mergeCell ref="B41:C41"/>
    <mergeCell ref="B42:C42"/>
    <mergeCell ref="A43:A44"/>
    <mergeCell ref="A38:A40"/>
    <mergeCell ref="A3:A4"/>
    <mergeCell ref="B3:C4"/>
    <mergeCell ref="D3:H3"/>
    <mergeCell ref="A1:K1"/>
    <mergeCell ref="A2:K2"/>
    <mergeCell ref="A5:A37"/>
    <mergeCell ref="B5:B15"/>
    <mergeCell ref="B17:B22"/>
    <mergeCell ref="B23:B26"/>
    <mergeCell ref="B27:B34"/>
    <mergeCell ref="B35:B3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8D9C5-F3A4-4051-8356-A962754A4CC1}">
  <dimension ref="A1:G11"/>
  <sheetViews>
    <sheetView showGridLines="0" zoomScaleNormal="100" workbookViewId="0">
      <selection activeCell="C7" sqref="C7"/>
    </sheetView>
  </sheetViews>
  <sheetFormatPr baseColWidth="10" defaultColWidth="10.85546875" defaultRowHeight="15" x14ac:dyDescent="0.25"/>
  <cols>
    <col min="1" max="1" width="51.42578125" customWidth="1"/>
    <col min="2" max="2" width="23.7109375" customWidth="1"/>
    <col min="3" max="5" width="11.42578125" customWidth="1"/>
  </cols>
  <sheetData>
    <row r="1" spans="1:7" ht="53.25" customHeight="1" x14ac:dyDescent="0.25">
      <c r="A1" s="68" t="s">
        <v>30</v>
      </c>
      <c r="B1" s="68"/>
      <c r="C1" s="68"/>
      <c r="D1" s="4"/>
      <c r="E1" s="4"/>
    </row>
    <row r="2" spans="1:7" ht="36.75" customHeight="1" x14ac:dyDescent="0.25">
      <c r="A2" s="62" t="s">
        <v>110</v>
      </c>
      <c r="B2" s="62"/>
      <c r="C2" s="62"/>
      <c r="D2" s="27"/>
      <c r="E2" s="1"/>
    </row>
    <row r="3" spans="1:7" x14ac:dyDescent="0.25">
      <c r="A3" s="26" t="s">
        <v>91</v>
      </c>
      <c r="B3" s="26" t="s">
        <v>32</v>
      </c>
      <c r="C3" s="26" t="s">
        <v>92</v>
      </c>
      <c r="D3" s="28"/>
      <c r="E3" s="1"/>
    </row>
    <row r="4" spans="1:7" x14ac:dyDescent="0.25">
      <c r="A4" s="26" t="s">
        <v>93</v>
      </c>
      <c r="B4" s="26">
        <v>145</v>
      </c>
      <c r="C4" s="37">
        <v>3</v>
      </c>
      <c r="D4" s="5"/>
      <c r="E4" s="1"/>
    </row>
    <row r="5" spans="1:7" x14ac:dyDescent="0.25">
      <c r="A5" s="26" t="s">
        <v>94</v>
      </c>
      <c r="B5" s="26">
        <v>96</v>
      </c>
      <c r="C5" s="37">
        <v>7</v>
      </c>
      <c r="D5" s="5"/>
      <c r="E5" s="1"/>
    </row>
    <row r="6" spans="1:7" x14ac:dyDescent="0.25">
      <c r="A6" s="26" t="s">
        <v>95</v>
      </c>
      <c r="B6" s="26">
        <v>10</v>
      </c>
      <c r="C6" s="37">
        <v>1</v>
      </c>
      <c r="D6" s="5"/>
      <c r="E6" s="1"/>
    </row>
    <row r="7" spans="1:7" x14ac:dyDescent="0.25">
      <c r="A7" s="26" t="s">
        <v>1</v>
      </c>
      <c r="B7" s="26">
        <f>SUM(B4:B6)</f>
        <v>251</v>
      </c>
      <c r="C7" s="37">
        <f>SUM(C4:C6)</f>
        <v>11</v>
      </c>
      <c r="D7" s="5"/>
      <c r="E7" s="1"/>
    </row>
    <row r="8" spans="1:7" x14ac:dyDescent="0.25">
      <c r="A8" s="29" t="s">
        <v>96</v>
      </c>
    </row>
    <row r="11" spans="1:7" x14ac:dyDescent="0.25">
      <c r="G11" s="30"/>
    </row>
  </sheetData>
  <mergeCells count="2">
    <mergeCell ref="A1:C1"/>
    <mergeCell ref="A2:C2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50F17-B6D5-420A-AB5D-B80BE696B938}">
  <dimension ref="A1:E17"/>
  <sheetViews>
    <sheetView showGridLines="0" zoomScaleNormal="100" workbookViewId="0">
      <selection activeCell="A28" sqref="A28"/>
    </sheetView>
  </sheetViews>
  <sheetFormatPr baseColWidth="10" defaultColWidth="10.85546875" defaultRowHeight="15" x14ac:dyDescent="0.25"/>
  <cols>
    <col min="1" max="1" width="71.28515625" customWidth="1"/>
    <col min="2" max="2" width="10.7109375" bestFit="1" customWidth="1"/>
    <col min="3" max="5" width="11.42578125" customWidth="1"/>
  </cols>
  <sheetData>
    <row r="1" spans="1:5" ht="53.25" customHeight="1" x14ac:dyDescent="0.25">
      <c r="A1" s="68" t="s">
        <v>30</v>
      </c>
      <c r="B1" s="68"/>
      <c r="C1" s="4"/>
      <c r="D1" s="4"/>
      <c r="E1" s="4"/>
    </row>
    <row r="2" spans="1:5" ht="36.75" customHeight="1" x14ac:dyDescent="0.25">
      <c r="A2" s="61" t="s">
        <v>111</v>
      </c>
      <c r="B2" s="65"/>
      <c r="C2" s="27"/>
      <c r="D2" s="27"/>
      <c r="E2" s="1"/>
    </row>
    <row r="3" spans="1:5" x14ac:dyDescent="0.25">
      <c r="A3" s="26" t="s">
        <v>91</v>
      </c>
      <c r="B3" s="26" t="s">
        <v>32</v>
      </c>
      <c r="C3" s="28"/>
      <c r="D3" s="28"/>
      <c r="E3" s="1"/>
    </row>
    <row r="4" spans="1:5" x14ac:dyDescent="0.25">
      <c r="A4" s="33" t="s">
        <v>134</v>
      </c>
      <c r="B4" s="34">
        <v>10</v>
      </c>
      <c r="C4" s="28"/>
      <c r="D4" s="28"/>
      <c r="E4" s="1"/>
    </row>
    <row r="5" spans="1:5" x14ac:dyDescent="0.25">
      <c r="A5" s="33" t="s">
        <v>135</v>
      </c>
      <c r="B5" s="34">
        <v>2</v>
      </c>
      <c r="C5" s="28"/>
      <c r="D5" s="28"/>
      <c r="E5" s="1"/>
    </row>
    <row r="6" spans="1:5" x14ac:dyDescent="0.25">
      <c r="A6" s="33" t="s">
        <v>136</v>
      </c>
      <c r="B6" s="34">
        <v>1</v>
      </c>
      <c r="C6" s="28"/>
      <c r="D6" s="28"/>
      <c r="E6" s="1"/>
    </row>
    <row r="7" spans="1:5" x14ac:dyDescent="0.25">
      <c r="A7" s="33" t="s">
        <v>137</v>
      </c>
      <c r="B7" s="34">
        <v>3</v>
      </c>
      <c r="C7" s="28"/>
      <c r="D7" s="28"/>
      <c r="E7" s="1"/>
    </row>
    <row r="8" spans="1:5" x14ac:dyDescent="0.25">
      <c r="A8" s="33" t="s">
        <v>138</v>
      </c>
      <c r="B8" s="34">
        <v>43</v>
      </c>
      <c r="C8" s="28"/>
      <c r="D8" s="28"/>
      <c r="E8" s="1"/>
    </row>
    <row r="9" spans="1:5" x14ac:dyDescent="0.25">
      <c r="A9" s="33" t="s">
        <v>139</v>
      </c>
      <c r="B9" s="34">
        <v>2</v>
      </c>
      <c r="C9" s="28"/>
      <c r="D9" s="28"/>
      <c r="E9" s="1"/>
    </row>
    <row r="10" spans="1:5" x14ac:dyDescent="0.25">
      <c r="A10" s="33" t="s">
        <v>140</v>
      </c>
      <c r="B10" s="34">
        <v>6</v>
      </c>
      <c r="C10" s="28"/>
      <c r="D10" s="28"/>
      <c r="E10" s="1"/>
    </row>
    <row r="11" spans="1:5" x14ac:dyDescent="0.25">
      <c r="A11" s="33" t="s">
        <v>141</v>
      </c>
      <c r="B11" s="34">
        <v>4</v>
      </c>
      <c r="C11" s="28"/>
      <c r="D11" s="28"/>
      <c r="E11" s="1"/>
    </row>
    <row r="12" spans="1:5" x14ac:dyDescent="0.25">
      <c r="A12" s="33" t="s">
        <v>142</v>
      </c>
      <c r="B12" s="34">
        <v>3</v>
      </c>
      <c r="C12" s="28"/>
      <c r="D12" s="28"/>
      <c r="E12" s="1"/>
    </row>
    <row r="13" spans="1:5" x14ac:dyDescent="0.25">
      <c r="A13" s="33" t="s">
        <v>104</v>
      </c>
      <c r="B13" s="34">
        <v>3</v>
      </c>
      <c r="C13" s="28"/>
      <c r="D13" s="28"/>
      <c r="E13" s="1"/>
    </row>
    <row r="14" spans="1:5" x14ac:dyDescent="0.25">
      <c r="A14" s="33" t="s">
        <v>106</v>
      </c>
      <c r="B14" s="34">
        <v>4</v>
      </c>
      <c r="C14" s="28"/>
      <c r="D14" s="28"/>
      <c r="E14" s="1"/>
    </row>
    <row r="15" spans="1:5" x14ac:dyDescent="0.25">
      <c r="A15" s="33" t="s">
        <v>143</v>
      </c>
      <c r="B15" s="34">
        <v>14</v>
      </c>
      <c r="C15" s="28"/>
      <c r="D15" s="28"/>
      <c r="E15" s="1"/>
    </row>
    <row r="16" spans="1:5" x14ac:dyDescent="0.25">
      <c r="A16" s="33" t="s">
        <v>144</v>
      </c>
      <c r="B16" s="34">
        <v>1</v>
      </c>
      <c r="C16" s="28"/>
      <c r="D16" s="28"/>
      <c r="E16" s="1"/>
    </row>
    <row r="17" spans="1:2" x14ac:dyDescent="0.25">
      <c r="A17" s="33" t="s">
        <v>1</v>
      </c>
      <c r="B17" s="34">
        <f>SUM(B4:B16)</f>
        <v>96</v>
      </c>
    </row>
  </sheetData>
  <mergeCells count="2">
    <mergeCell ref="A1:B1"/>
    <mergeCell ref="A2:B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showGridLines="0" zoomScaleNormal="100" workbookViewId="0">
      <selection activeCell="G7" sqref="G7"/>
    </sheetView>
  </sheetViews>
  <sheetFormatPr baseColWidth="10" defaultColWidth="0" defaultRowHeight="15" x14ac:dyDescent="0.25"/>
  <cols>
    <col min="1" max="1" width="48.42578125" style="1" customWidth="1"/>
    <col min="2" max="2" width="18.28515625" style="1" customWidth="1"/>
    <col min="3" max="3" width="29.28515625" style="1" customWidth="1"/>
    <col min="4" max="4" width="5.5703125" style="1" bestFit="1" customWidth="1"/>
    <col min="5" max="7" width="4.5703125" style="1" bestFit="1" customWidth="1"/>
    <col min="8" max="8" width="6.5703125" style="1" bestFit="1" customWidth="1"/>
    <col min="9" max="9" width="11.42578125" style="1" hidden="1" customWidth="1"/>
    <col min="10" max="10" width="35.42578125" style="1" hidden="1" customWidth="1"/>
    <col min="11" max="11" width="31.85546875" style="1" hidden="1" customWidth="1"/>
    <col min="12" max="16384" width="11.42578125" style="1" hidden="1"/>
  </cols>
  <sheetData>
    <row r="1" spans="1:8" x14ac:dyDescent="0.25">
      <c r="A1" s="63" t="s">
        <v>30</v>
      </c>
      <c r="B1" s="63"/>
      <c r="C1" s="63"/>
      <c r="D1" s="63"/>
      <c r="E1" s="63"/>
      <c r="F1" s="63"/>
      <c r="G1" s="63"/>
      <c r="H1" s="63"/>
    </row>
    <row r="2" spans="1:8" ht="18.75" customHeight="1" x14ac:dyDescent="0.25">
      <c r="A2" s="68" t="s">
        <v>21</v>
      </c>
      <c r="B2" s="68"/>
      <c r="C2" s="68"/>
      <c r="D2" s="68"/>
      <c r="E2" s="68"/>
      <c r="F2" s="68"/>
      <c r="G2" s="68"/>
      <c r="H2" s="68"/>
    </row>
    <row r="3" spans="1:8" x14ac:dyDescent="0.25">
      <c r="A3" s="62" t="s">
        <v>20</v>
      </c>
      <c r="B3" s="62" t="s">
        <v>0</v>
      </c>
      <c r="C3" s="62"/>
      <c r="D3" s="62">
        <v>2025</v>
      </c>
      <c r="E3" s="62"/>
      <c r="F3" s="62"/>
      <c r="G3" s="62"/>
      <c r="H3" s="62"/>
    </row>
    <row r="4" spans="1:8" x14ac:dyDescent="0.25">
      <c r="A4" s="62"/>
      <c r="B4" s="62"/>
      <c r="C4" s="62"/>
      <c r="D4" s="39" t="s">
        <v>26</v>
      </c>
      <c r="E4" s="39" t="s">
        <v>27</v>
      </c>
      <c r="F4" s="39" t="s">
        <v>28</v>
      </c>
      <c r="G4" s="39" t="s">
        <v>29</v>
      </c>
      <c r="H4" s="39" t="s">
        <v>1</v>
      </c>
    </row>
    <row r="5" spans="1:8" ht="15" customHeight="1" x14ac:dyDescent="0.25">
      <c r="A5" s="65" t="s">
        <v>54</v>
      </c>
      <c r="B5" s="62" t="s">
        <v>55</v>
      </c>
      <c r="C5" s="40" t="s">
        <v>56</v>
      </c>
      <c r="D5" s="39">
        <v>1</v>
      </c>
      <c r="E5" s="39">
        <v>1</v>
      </c>
      <c r="F5" s="39">
        <v>3</v>
      </c>
      <c r="G5" s="39">
        <v>1</v>
      </c>
      <c r="H5" s="39">
        <f t="shared" ref="H5:H19" si="0">SUM(D5:G5)</f>
        <v>6</v>
      </c>
    </row>
    <row r="6" spans="1:8" x14ac:dyDescent="0.25">
      <c r="A6" s="65"/>
      <c r="B6" s="62"/>
      <c r="C6" s="40" t="s">
        <v>57</v>
      </c>
      <c r="D6" s="39">
        <v>9</v>
      </c>
      <c r="E6" s="39">
        <v>11</v>
      </c>
      <c r="F6" s="39">
        <v>15</v>
      </c>
      <c r="G6" s="39">
        <v>10</v>
      </c>
      <c r="H6" s="39">
        <f>SUM(D6:G6)</f>
        <v>45</v>
      </c>
    </row>
    <row r="7" spans="1:8" x14ac:dyDescent="0.25">
      <c r="A7" s="65"/>
      <c r="B7" s="62"/>
      <c r="C7" s="40" t="s">
        <v>58</v>
      </c>
      <c r="D7" s="39">
        <v>16</v>
      </c>
      <c r="E7" s="39">
        <v>17</v>
      </c>
      <c r="F7" s="39">
        <v>15</v>
      </c>
      <c r="G7" s="39">
        <v>15</v>
      </c>
      <c r="H7" s="39">
        <f t="shared" si="0"/>
        <v>63</v>
      </c>
    </row>
    <row r="8" spans="1:8" x14ac:dyDescent="0.25">
      <c r="A8" s="65"/>
      <c r="B8" s="62"/>
      <c r="C8" s="40" t="s">
        <v>59</v>
      </c>
      <c r="D8" s="47">
        <v>0</v>
      </c>
      <c r="E8" s="45">
        <v>0</v>
      </c>
      <c r="F8" s="45">
        <v>0</v>
      </c>
      <c r="G8" s="45">
        <v>0</v>
      </c>
      <c r="H8" s="45">
        <f t="shared" si="0"/>
        <v>0</v>
      </c>
    </row>
    <row r="9" spans="1:8" x14ac:dyDescent="0.25">
      <c r="A9" s="65"/>
      <c r="B9" s="62"/>
      <c r="C9" s="40" t="s">
        <v>60</v>
      </c>
      <c r="D9" s="47">
        <v>0</v>
      </c>
      <c r="E9" s="39">
        <v>1</v>
      </c>
      <c r="F9" s="39">
        <v>2</v>
      </c>
      <c r="G9" s="45">
        <v>0</v>
      </c>
      <c r="H9" s="39">
        <f t="shared" si="0"/>
        <v>3</v>
      </c>
    </row>
    <row r="10" spans="1:8" x14ac:dyDescent="0.25">
      <c r="A10" s="65"/>
      <c r="B10" s="62"/>
      <c r="C10" s="40" t="s">
        <v>61</v>
      </c>
      <c r="D10" s="47">
        <v>0</v>
      </c>
      <c r="E10" s="45">
        <v>0</v>
      </c>
      <c r="F10" s="45">
        <v>0</v>
      </c>
      <c r="G10" s="45">
        <v>0</v>
      </c>
      <c r="H10" s="45">
        <f t="shared" si="0"/>
        <v>0</v>
      </c>
    </row>
    <row r="11" spans="1:8" x14ac:dyDescent="0.25">
      <c r="A11" s="65"/>
      <c r="B11" s="62"/>
      <c r="C11" s="40" t="s">
        <v>97</v>
      </c>
      <c r="D11" s="39">
        <v>1</v>
      </c>
      <c r="E11" s="39">
        <v>1</v>
      </c>
      <c r="F11" s="39">
        <v>1</v>
      </c>
      <c r="G11" s="39">
        <v>3</v>
      </c>
      <c r="H11" s="39">
        <f t="shared" si="0"/>
        <v>6</v>
      </c>
    </row>
    <row r="12" spans="1:8" x14ac:dyDescent="0.25">
      <c r="A12" s="65"/>
      <c r="B12" s="62"/>
      <c r="C12" s="40" t="s">
        <v>62</v>
      </c>
      <c r="D12" s="47">
        <v>0</v>
      </c>
      <c r="E12" s="45">
        <v>0</v>
      </c>
      <c r="F12" s="45">
        <v>0</v>
      </c>
      <c r="G12" s="45">
        <v>0</v>
      </c>
      <c r="H12" s="45">
        <f t="shared" si="0"/>
        <v>0</v>
      </c>
    </row>
    <row r="13" spans="1:8" x14ac:dyDescent="0.25">
      <c r="A13" s="65"/>
      <c r="B13" s="62"/>
      <c r="C13" s="40" t="s">
        <v>63</v>
      </c>
      <c r="D13" s="47">
        <v>0</v>
      </c>
      <c r="E13" s="45">
        <v>0</v>
      </c>
      <c r="F13" s="45">
        <v>0</v>
      </c>
      <c r="G13" s="45">
        <v>0</v>
      </c>
      <c r="H13" s="45">
        <f t="shared" si="0"/>
        <v>0</v>
      </c>
    </row>
    <row r="14" spans="1:8" x14ac:dyDescent="0.25">
      <c r="A14" s="65"/>
      <c r="B14" s="62"/>
      <c r="C14" s="40" t="s">
        <v>64</v>
      </c>
      <c r="D14" s="47">
        <v>0</v>
      </c>
      <c r="E14" s="45">
        <v>0</v>
      </c>
      <c r="F14" s="45">
        <v>0</v>
      </c>
      <c r="G14" s="45">
        <v>0</v>
      </c>
      <c r="H14" s="45">
        <f t="shared" si="0"/>
        <v>0</v>
      </c>
    </row>
    <row r="15" spans="1:8" x14ac:dyDescent="0.25">
      <c r="A15" s="65"/>
      <c r="B15" s="62"/>
      <c r="C15" s="40" t="s">
        <v>65</v>
      </c>
      <c r="D15" s="39">
        <v>1</v>
      </c>
      <c r="E15" s="39">
        <v>11</v>
      </c>
      <c r="F15" s="39">
        <v>4</v>
      </c>
      <c r="G15" s="39">
        <v>3</v>
      </c>
      <c r="H15" s="39">
        <f t="shared" si="0"/>
        <v>19</v>
      </c>
    </row>
    <row r="16" spans="1:8" x14ac:dyDescent="0.25">
      <c r="A16" s="65"/>
      <c r="B16" s="62"/>
      <c r="C16" s="40" t="s">
        <v>66</v>
      </c>
      <c r="D16" s="45">
        <v>0</v>
      </c>
      <c r="E16" s="39">
        <v>1</v>
      </c>
      <c r="F16" s="39">
        <v>1</v>
      </c>
      <c r="G16" s="39">
        <v>5</v>
      </c>
      <c r="H16" s="39">
        <f t="shared" si="0"/>
        <v>7</v>
      </c>
    </row>
    <row r="17" spans="1:8" x14ac:dyDescent="0.25">
      <c r="A17" s="65"/>
      <c r="B17" s="62"/>
      <c r="C17" s="40" t="s">
        <v>67</v>
      </c>
      <c r="D17" s="39">
        <v>5</v>
      </c>
      <c r="E17" s="39">
        <v>6</v>
      </c>
      <c r="F17" s="39">
        <v>6</v>
      </c>
      <c r="G17" s="39">
        <v>8</v>
      </c>
      <c r="H17" s="39">
        <f t="shared" si="0"/>
        <v>25</v>
      </c>
    </row>
    <row r="18" spans="1:8" ht="12.75" customHeight="1" x14ac:dyDescent="0.25">
      <c r="A18" s="65"/>
      <c r="B18" s="62"/>
      <c r="C18" s="40" t="s">
        <v>68</v>
      </c>
      <c r="D18" s="47">
        <v>0</v>
      </c>
      <c r="E18" s="45">
        <v>0</v>
      </c>
      <c r="F18" s="45">
        <v>0</v>
      </c>
      <c r="G18" s="45">
        <v>0</v>
      </c>
      <c r="H18" s="45">
        <f t="shared" si="0"/>
        <v>0</v>
      </c>
    </row>
    <row r="19" spans="1:8" ht="12.75" customHeight="1" x14ac:dyDescent="0.25">
      <c r="A19" s="65"/>
      <c r="B19" s="62"/>
      <c r="C19" s="40" t="s">
        <v>69</v>
      </c>
      <c r="D19" s="47">
        <v>0</v>
      </c>
      <c r="E19" s="45">
        <v>0</v>
      </c>
      <c r="F19" s="45">
        <v>0</v>
      </c>
      <c r="G19" s="45">
        <v>0</v>
      </c>
      <c r="H19" s="45">
        <f t="shared" si="0"/>
        <v>0</v>
      </c>
    </row>
    <row r="20" spans="1:8" s="2" customFormat="1" ht="38.25" customHeight="1" x14ac:dyDescent="0.25">
      <c r="A20" s="36"/>
      <c r="B20" s="36"/>
      <c r="C20" s="35"/>
      <c r="D20" s="36"/>
      <c r="E20" s="36"/>
      <c r="F20" s="36"/>
      <c r="G20" s="36"/>
      <c r="H20" s="36"/>
    </row>
    <row r="21" spans="1:8" s="2" customFormat="1" ht="29.25" customHeight="1" x14ac:dyDescent="0.25">
      <c r="A21" s="62" t="s">
        <v>112</v>
      </c>
      <c r="B21" s="62"/>
      <c r="C21" s="36"/>
      <c r="D21" s="36"/>
      <c r="E21" s="36"/>
      <c r="F21" s="36"/>
      <c r="G21" s="36"/>
      <c r="H21" s="36"/>
    </row>
    <row r="22" spans="1:8" ht="21" customHeight="1" x14ac:dyDescent="0.25">
      <c r="A22" s="39" t="s">
        <v>70</v>
      </c>
      <c r="B22" s="39" t="s">
        <v>1</v>
      </c>
      <c r="C22" s="36"/>
      <c r="D22" s="35"/>
      <c r="E22" s="35"/>
      <c r="F22" s="35"/>
      <c r="G22" s="35"/>
      <c r="H22" s="35"/>
    </row>
    <row r="23" spans="1:8" ht="21" customHeight="1" x14ac:dyDescent="0.25">
      <c r="A23" s="40" t="s">
        <v>56</v>
      </c>
      <c r="B23" s="39">
        <v>1</v>
      </c>
      <c r="C23" s="35"/>
      <c r="D23" s="35"/>
      <c r="E23" s="35"/>
      <c r="F23" s="35"/>
      <c r="G23" s="35"/>
      <c r="H23" s="35"/>
    </row>
    <row r="24" spans="1:8" ht="21" customHeight="1" x14ac:dyDescent="0.25">
      <c r="A24" s="40" t="s">
        <v>71</v>
      </c>
      <c r="B24" s="47">
        <v>0</v>
      </c>
      <c r="C24" s="35"/>
      <c r="D24" s="35"/>
      <c r="E24" s="35"/>
      <c r="F24" s="35"/>
      <c r="G24" s="35"/>
      <c r="H24" s="35"/>
    </row>
    <row r="25" spans="1:8" ht="21" customHeight="1" x14ac:dyDescent="0.25">
      <c r="A25" s="40" t="s">
        <v>57</v>
      </c>
      <c r="B25" s="39">
        <v>10</v>
      </c>
      <c r="C25" s="35"/>
      <c r="D25" s="35"/>
      <c r="E25" s="35"/>
      <c r="F25" s="35"/>
      <c r="G25" s="35"/>
      <c r="H25" s="35"/>
    </row>
    <row r="26" spans="1:8" ht="21" customHeight="1" x14ac:dyDescent="0.25">
      <c r="A26" s="40" t="s">
        <v>58</v>
      </c>
      <c r="B26" s="39">
        <v>15</v>
      </c>
      <c r="C26" s="35"/>
      <c r="D26" s="35"/>
      <c r="E26" s="35"/>
      <c r="F26" s="35"/>
      <c r="G26" s="35"/>
      <c r="H26" s="35"/>
    </row>
    <row r="27" spans="1:8" ht="21" customHeight="1" x14ac:dyDescent="0.25">
      <c r="A27" s="40" t="s">
        <v>59</v>
      </c>
      <c r="B27" s="47">
        <v>0</v>
      </c>
      <c r="C27" s="35"/>
      <c r="D27" s="35"/>
      <c r="E27" s="35"/>
      <c r="F27" s="35"/>
      <c r="G27" s="35"/>
      <c r="H27" s="35"/>
    </row>
    <row r="28" spans="1:8" ht="21" customHeight="1" x14ac:dyDescent="0.25">
      <c r="A28" s="40" t="s">
        <v>60</v>
      </c>
      <c r="B28" s="45">
        <v>0</v>
      </c>
      <c r="C28" s="35"/>
      <c r="D28" s="35"/>
      <c r="E28" s="35"/>
      <c r="F28" s="35"/>
      <c r="G28" s="35"/>
      <c r="H28" s="35"/>
    </row>
    <row r="29" spans="1:8" ht="21" customHeight="1" x14ac:dyDescent="0.25">
      <c r="A29" s="40" t="s">
        <v>97</v>
      </c>
      <c r="B29" s="39">
        <v>3</v>
      </c>
      <c r="C29" s="35"/>
      <c r="D29" s="35"/>
      <c r="E29" s="35"/>
      <c r="F29" s="35"/>
      <c r="G29" s="35"/>
      <c r="H29" s="35"/>
    </row>
    <row r="30" spans="1:8" ht="21" customHeight="1" x14ac:dyDescent="0.25">
      <c r="A30" s="40" t="s">
        <v>61</v>
      </c>
      <c r="B30" s="47">
        <v>0</v>
      </c>
      <c r="C30" s="35"/>
      <c r="D30" s="35"/>
      <c r="E30" s="35"/>
      <c r="F30" s="35"/>
      <c r="G30" s="35"/>
      <c r="H30" s="35"/>
    </row>
    <row r="31" spans="1:8" ht="21" customHeight="1" x14ac:dyDescent="0.25">
      <c r="A31" s="40" t="s">
        <v>62</v>
      </c>
      <c r="B31" s="47">
        <v>0</v>
      </c>
      <c r="C31" s="35"/>
      <c r="D31" s="35"/>
      <c r="E31" s="35"/>
      <c r="F31" s="35"/>
      <c r="G31" s="35"/>
      <c r="H31" s="35"/>
    </row>
    <row r="32" spans="1:8" ht="21" customHeight="1" x14ac:dyDescent="0.25">
      <c r="A32" s="40" t="s">
        <v>63</v>
      </c>
      <c r="B32" s="47">
        <v>0</v>
      </c>
      <c r="C32" s="35"/>
      <c r="D32" s="35"/>
      <c r="E32" s="35"/>
      <c r="F32" s="35"/>
      <c r="G32" s="35"/>
      <c r="H32" s="35"/>
    </row>
    <row r="33" spans="1:8" ht="21" customHeight="1" x14ac:dyDescent="0.25">
      <c r="A33" s="40" t="s">
        <v>65</v>
      </c>
      <c r="B33" s="39">
        <v>3</v>
      </c>
      <c r="C33" s="35"/>
      <c r="D33" s="35"/>
      <c r="E33" s="35"/>
      <c r="F33" s="35"/>
      <c r="G33" s="35"/>
      <c r="H33" s="35"/>
    </row>
    <row r="34" spans="1:8" ht="21" customHeight="1" x14ac:dyDescent="0.25">
      <c r="A34" s="40" t="s">
        <v>66</v>
      </c>
      <c r="B34" s="39">
        <v>5</v>
      </c>
      <c r="C34" s="35"/>
      <c r="D34" s="35"/>
      <c r="E34" s="35"/>
      <c r="F34" s="35"/>
      <c r="G34" s="35"/>
      <c r="H34" s="35"/>
    </row>
    <row r="35" spans="1:8" ht="21" customHeight="1" x14ac:dyDescent="0.25">
      <c r="A35" s="40" t="s">
        <v>67</v>
      </c>
      <c r="B35" s="39">
        <v>8</v>
      </c>
      <c r="C35" s="35"/>
      <c r="D35" s="35"/>
      <c r="E35" s="35"/>
      <c r="F35" s="35"/>
      <c r="G35" s="35"/>
      <c r="H35" s="35"/>
    </row>
    <row r="36" spans="1:8" x14ac:dyDescent="0.25">
      <c r="A36" s="40" t="s">
        <v>68</v>
      </c>
      <c r="B36" s="47">
        <v>0</v>
      </c>
      <c r="C36" s="35"/>
      <c r="D36" s="35"/>
      <c r="E36" s="35"/>
      <c r="F36" s="35"/>
      <c r="G36" s="35"/>
      <c r="H36" s="35"/>
    </row>
    <row r="37" spans="1:8" x14ac:dyDescent="0.25">
      <c r="A37" s="40" t="s">
        <v>69</v>
      </c>
      <c r="B37" s="47"/>
      <c r="C37" s="35"/>
      <c r="D37" s="35"/>
      <c r="E37" s="35"/>
      <c r="F37" s="35"/>
      <c r="G37" s="35"/>
      <c r="H37" s="35"/>
    </row>
    <row r="38" spans="1:8" x14ac:dyDescent="0.25">
      <c r="A38" s="18" t="s">
        <v>1</v>
      </c>
      <c r="B38" s="39">
        <f>SUM(B23:B37)</f>
        <v>45</v>
      </c>
      <c r="C38" s="35"/>
      <c r="D38" s="35"/>
      <c r="E38" s="35"/>
      <c r="F38" s="35"/>
      <c r="G38" s="35"/>
      <c r="H38" s="35"/>
    </row>
    <row r="39" spans="1:8" x14ac:dyDescent="0.25">
      <c r="A39" s="67" t="s">
        <v>90</v>
      </c>
      <c r="B39" s="67"/>
      <c r="C39" s="35"/>
      <c r="D39" s="35"/>
      <c r="E39" s="35"/>
      <c r="F39" s="35"/>
      <c r="G39" s="35"/>
      <c r="H39" s="35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</sheetData>
  <mergeCells count="9">
    <mergeCell ref="A21:B21"/>
    <mergeCell ref="A39:B39"/>
    <mergeCell ref="A1:H1"/>
    <mergeCell ref="A2:H2"/>
    <mergeCell ref="A3:A4"/>
    <mergeCell ref="B3:C4"/>
    <mergeCell ref="D3:H3"/>
    <mergeCell ref="A5:A19"/>
    <mergeCell ref="B5:B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showGridLines="0" topLeftCell="B1" zoomScale="96" zoomScaleNormal="96" workbookViewId="0">
      <selection activeCell="D7" sqref="D7"/>
    </sheetView>
  </sheetViews>
  <sheetFormatPr baseColWidth="10" defaultColWidth="0" defaultRowHeight="15.75" x14ac:dyDescent="0.25"/>
  <cols>
    <col min="1" max="1" width="22.5703125" style="3" customWidth="1"/>
    <col min="2" max="2" width="61.28515625" style="3" customWidth="1"/>
    <col min="3" max="3" width="34.28515625" style="3" customWidth="1"/>
    <col min="4" max="5" width="5.42578125" style="3" customWidth="1"/>
    <col min="6" max="6" width="7.28515625" style="3" bestFit="1" customWidth="1"/>
    <col min="7" max="7" width="5.42578125" style="3" customWidth="1"/>
    <col min="8" max="8" width="7.85546875" style="3" customWidth="1"/>
    <col min="9" max="9" width="7" style="3" hidden="1" customWidth="1"/>
    <col min="10" max="11" width="11.42578125" style="3" hidden="1" customWidth="1"/>
    <col min="12" max="16384" width="11.42578125" style="3" hidden="1"/>
  </cols>
  <sheetData>
    <row r="1" spans="1:9" ht="18.75" x14ac:dyDescent="0.3">
      <c r="A1" s="71" t="s">
        <v>30</v>
      </c>
      <c r="B1" s="71"/>
      <c r="C1" s="71"/>
      <c r="D1" s="71"/>
      <c r="E1" s="71"/>
      <c r="F1" s="71"/>
      <c r="G1" s="71"/>
      <c r="H1" s="71"/>
      <c r="I1" s="21"/>
    </row>
    <row r="2" spans="1:9" ht="33" customHeight="1" x14ac:dyDescent="0.25">
      <c r="A2" s="69" t="s">
        <v>21</v>
      </c>
      <c r="B2" s="69"/>
      <c r="C2" s="69"/>
      <c r="D2" s="69"/>
      <c r="E2" s="69"/>
      <c r="F2" s="69"/>
      <c r="G2" s="69"/>
      <c r="H2" s="69"/>
    </row>
    <row r="3" spans="1:9" x14ac:dyDescent="0.25">
      <c r="A3" s="73" t="s">
        <v>20</v>
      </c>
      <c r="B3" s="73" t="s">
        <v>0</v>
      </c>
      <c r="C3" s="73"/>
      <c r="D3" s="73">
        <v>2025</v>
      </c>
      <c r="E3" s="73"/>
      <c r="F3" s="73"/>
      <c r="G3" s="73"/>
      <c r="H3" s="73"/>
    </row>
    <row r="4" spans="1:9" x14ac:dyDescent="0.25">
      <c r="A4" s="73"/>
      <c r="B4" s="73"/>
      <c r="C4" s="73"/>
      <c r="D4" s="43" t="s">
        <v>26</v>
      </c>
      <c r="E4" s="43" t="s">
        <v>27</v>
      </c>
      <c r="F4" s="43" t="s">
        <v>28</v>
      </c>
      <c r="G4" s="43" t="s">
        <v>29</v>
      </c>
      <c r="H4" s="43" t="s">
        <v>1</v>
      </c>
    </row>
    <row r="5" spans="1:9" ht="22.5" customHeight="1" x14ac:dyDescent="0.25">
      <c r="A5" s="62" t="s">
        <v>72</v>
      </c>
      <c r="B5" s="70" t="s">
        <v>2</v>
      </c>
      <c r="C5" s="44" t="s">
        <v>3</v>
      </c>
      <c r="D5" s="45">
        <v>0</v>
      </c>
      <c r="E5" s="43"/>
      <c r="F5" s="39">
        <v>1</v>
      </c>
      <c r="G5" s="43">
        <v>4</v>
      </c>
      <c r="H5" s="43">
        <f>SUM(D5:G5)</f>
        <v>5</v>
      </c>
    </row>
    <row r="6" spans="1:9" ht="29.25" customHeight="1" x14ac:dyDescent="0.25">
      <c r="A6" s="62"/>
      <c r="B6" s="70"/>
      <c r="C6" s="44" t="s">
        <v>44</v>
      </c>
      <c r="D6" s="39">
        <v>2</v>
      </c>
      <c r="E6" s="39">
        <v>1</v>
      </c>
      <c r="F6" s="39">
        <v>10</v>
      </c>
      <c r="G6" s="43">
        <v>1</v>
      </c>
      <c r="H6" s="43">
        <f t="shared" ref="H6:H25" si="0">SUM(D6:G6)</f>
        <v>14</v>
      </c>
    </row>
    <row r="7" spans="1:9" x14ac:dyDescent="0.25">
      <c r="A7" s="62"/>
      <c r="B7" s="70"/>
      <c r="C7" s="44" t="s">
        <v>4</v>
      </c>
      <c r="D7" s="39">
        <v>8</v>
      </c>
      <c r="E7" s="39">
        <v>7</v>
      </c>
      <c r="F7" s="39">
        <v>4</v>
      </c>
      <c r="G7" s="43">
        <v>10</v>
      </c>
      <c r="H7" s="43">
        <f t="shared" si="0"/>
        <v>29</v>
      </c>
    </row>
    <row r="8" spans="1:9" x14ac:dyDescent="0.25">
      <c r="A8" s="62"/>
      <c r="B8" s="70"/>
      <c r="C8" s="44" t="s">
        <v>5</v>
      </c>
      <c r="D8" s="39">
        <v>156</v>
      </c>
      <c r="E8" s="39">
        <v>243</v>
      </c>
      <c r="F8" s="39">
        <v>270</v>
      </c>
      <c r="G8" s="43">
        <v>171</v>
      </c>
      <c r="H8" s="43">
        <f t="shared" si="0"/>
        <v>840</v>
      </c>
    </row>
    <row r="9" spans="1:9" x14ac:dyDescent="0.25">
      <c r="A9" s="62"/>
      <c r="B9" s="70"/>
      <c r="C9" s="44" t="s">
        <v>6</v>
      </c>
      <c r="D9" s="45">
        <v>0</v>
      </c>
      <c r="E9" s="47">
        <v>0</v>
      </c>
      <c r="F9" s="45">
        <v>0</v>
      </c>
      <c r="G9" s="46">
        <v>0</v>
      </c>
      <c r="H9" s="46">
        <f t="shared" si="0"/>
        <v>0</v>
      </c>
    </row>
    <row r="10" spans="1:9" x14ac:dyDescent="0.25">
      <c r="A10" s="62"/>
      <c r="B10" s="70"/>
      <c r="C10" s="44" t="s">
        <v>7</v>
      </c>
      <c r="D10" s="39">
        <v>1</v>
      </c>
      <c r="E10" s="47">
        <v>0</v>
      </c>
      <c r="F10" s="39">
        <v>0</v>
      </c>
      <c r="G10" s="43">
        <v>0</v>
      </c>
      <c r="H10" s="43">
        <f t="shared" si="0"/>
        <v>1</v>
      </c>
    </row>
    <row r="11" spans="1:9" ht="24" customHeight="1" x14ac:dyDescent="0.25">
      <c r="A11" s="62"/>
      <c r="B11" s="70" t="s">
        <v>38</v>
      </c>
      <c r="C11" s="44" t="s">
        <v>39</v>
      </c>
      <c r="D11" s="39">
        <v>3</v>
      </c>
      <c r="E11" s="39">
        <v>8</v>
      </c>
      <c r="F11" s="39">
        <v>8</v>
      </c>
      <c r="G11" s="38">
        <v>5</v>
      </c>
      <c r="H11" s="43">
        <f t="shared" si="0"/>
        <v>24</v>
      </c>
    </row>
    <row r="12" spans="1:9" ht="29.25" customHeight="1" x14ac:dyDescent="0.25">
      <c r="A12" s="62"/>
      <c r="B12" s="70"/>
      <c r="C12" s="44" t="s">
        <v>40</v>
      </c>
      <c r="D12" s="39">
        <v>14</v>
      </c>
      <c r="E12" s="39">
        <v>14</v>
      </c>
      <c r="F12" s="39">
        <v>9</v>
      </c>
      <c r="G12" s="48">
        <v>15</v>
      </c>
      <c r="H12" s="43">
        <f t="shared" si="0"/>
        <v>52</v>
      </c>
    </row>
    <row r="13" spans="1:9" ht="25.5" customHeight="1" x14ac:dyDescent="0.25">
      <c r="A13" s="62"/>
      <c r="B13" s="70"/>
      <c r="C13" s="44" t="s">
        <v>41</v>
      </c>
      <c r="D13" s="39">
        <v>28</v>
      </c>
      <c r="E13" s="39">
        <v>29</v>
      </c>
      <c r="F13" s="39">
        <v>19</v>
      </c>
      <c r="G13" s="48">
        <v>41</v>
      </c>
      <c r="H13" s="43">
        <f t="shared" si="0"/>
        <v>117</v>
      </c>
    </row>
    <row r="14" spans="1:9" ht="21.75" customHeight="1" x14ac:dyDescent="0.25">
      <c r="A14" s="62"/>
      <c r="B14" s="70"/>
      <c r="C14" s="44" t="s">
        <v>42</v>
      </c>
      <c r="D14" s="45">
        <v>0</v>
      </c>
      <c r="E14" s="47">
        <v>0</v>
      </c>
      <c r="F14" s="45">
        <v>0</v>
      </c>
      <c r="G14" s="49">
        <v>0</v>
      </c>
      <c r="H14" s="46">
        <f t="shared" si="0"/>
        <v>0</v>
      </c>
    </row>
    <row r="15" spans="1:9" ht="26.25" customHeight="1" x14ac:dyDescent="0.25">
      <c r="A15" s="62"/>
      <c r="B15" s="70" t="s">
        <v>8</v>
      </c>
      <c r="C15" s="44" t="s">
        <v>9</v>
      </c>
      <c r="D15" s="39">
        <v>1</v>
      </c>
      <c r="E15" s="47">
        <v>0</v>
      </c>
      <c r="F15" s="39">
        <v>1</v>
      </c>
      <c r="G15" s="43">
        <v>1</v>
      </c>
      <c r="H15" s="43">
        <f t="shared" si="0"/>
        <v>3</v>
      </c>
    </row>
    <row r="16" spans="1:9" x14ac:dyDescent="0.25">
      <c r="A16" s="62"/>
      <c r="B16" s="70"/>
      <c r="C16" s="44" t="s">
        <v>10</v>
      </c>
      <c r="D16" s="45">
        <v>0</v>
      </c>
      <c r="E16" s="47">
        <v>0</v>
      </c>
      <c r="F16" s="45">
        <v>0</v>
      </c>
      <c r="G16" s="46">
        <v>0</v>
      </c>
      <c r="H16" s="46">
        <f t="shared" si="0"/>
        <v>0</v>
      </c>
    </row>
    <row r="17" spans="1:8" x14ac:dyDescent="0.25">
      <c r="A17" s="62"/>
      <c r="B17" s="70"/>
      <c r="C17" s="44" t="s">
        <v>52</v>
      </c>
      <c r="D17" s="45">
        <v>0</v>
      </c>
      <c r="E17" s="47">
        <v>0</v>
      </c>
      <c r="F17" s="45">
        <v>0</v>
      </c>
      <c r="G17" s="46">
        <v>0</v>
      </c>
      <c r="H17" s="46">
        <f t="shared" si="0"/>
        <v>0</v>
      </c>
    </row>
    <row r="18" spans="1:8" x14ac:dyDescent="0.25">
      <c r="A18" s="62"/>
      <c r="B18" s="70"/>
      <c r="C18" s="44" t="s">
        <v>34</v>
      </c>
      <c r="D18" s="39">
        <v>8</v>
      </c>
      <c r="E18" s="39">
        <v>4</v>
      </c>
      <c r="F18" s="39">
        <v>8</v>
      </c>
      <c r="G18" s="43">
        <v>7</v>
      </c>
      <c r="H18" s="43">
        <f t="shared" si="0"/>
        <v>27</v>
      </c>
    </row>
    <row r="19" spans="1:8" x14ac:dyDescent="0.25">
      <c r="A19" s="62"/>
      <c r="B19" s="70"/>
      <c r="C19" s="44" t="s">
        <v>11</v>
      </c>
      <c r="D19" s="45">
        <v>0</v>
      </c>
      <c r="E19" s="47">
        <v>0</v>
      </c>
      <c r="F19" s="45">
        <v>0</v>
      </c>
      <c r="G19" s="46">
        <v>0</v>
      </c>
      <c r="H19" s="46">
        <f t="shared" si="0"/>
        <v>0</v>
      </c>
    </row>
    <row r="20" spans="1:8" x14ac:dyDescent="0.25">
      <c r="A20" s="62"/>
      <c r="B20" s="70"/>
      <c r="C20" s="44" t="s">
        <v>12</v>
      </c>
      <c r="D20" s="39">
        <v>8</v>
      </c>
      <c r="E20" s="39">
        <v>6</v>
      </c>
      <c r="F20" s="39">
        <v>8</v>
      </c>
      <c r="G20" s="43">
        <v>9</v>
      </c>
      <c r="H20" s="43">
        <f t="shared" si="0"/>
        <v>31</v>
      </c>
    </row>
    <row r="21" spans="1:8" x14ac:dyDescent="0.25">
      <c r="A21" s="62"/>
      <c r="B21" s="70"/>
      <c r="C21" s="44" t="s">
        <v>50</v>
      </c>
      <c r="D21" s="39">
        <v>2</v>
      </c>
      <c r="E21" s="39">
        <v>9</v>
      </c>
      <c r="F21" s="43">
        <v>2</v>
      </c>
      <c r="G21" s="43">
        <v>7</v>
      </c>
      <c r="H21" s="43">
        <f t="shared" si="0"/>
        <v>20</v>
      </c>
    </row>
    <row r="22" spans="1:8" x14ac:dyDescent="0.25">
      <c r="A22" s="62"/>
      <c r="B22" s="70"/>
      <c r="C22" s="44" t="s">
        <v>51</v>
      </c>
      <c r="D22" s="45">
        <v>0</v>
      </c>
      <c r="E22" s="39">
        <v>2</v>
      </c>
      <c r="F22" s="43">
        <v>1</v>
      </c>
      <c r="G22" s="54">
        <v>0</v>
      </c>
      <c r="H22" s="43">
        <f t="shared" si="0"/>
        <v>3</v>
      </c>
    </row>
    <row r="23" spans="1:8" ht="30.75" customHeight="1" x14ac:dyDescent="0.25">
      <c r="A23" s="62"/>
      <c r="B23" s="70" t="s">
        <v>45</v>
      </c>
      <c r="C23" s="44" t="s">
        <v>46</v>
      </c>
      <c r="D23" s="39">
        <v>63</v>
      </c>
      <c r="E23" s="39">
        <v>69</v>
      </c>
      <c r="F23" s="39">
        <v>34</v>
      </c>
      <c r="G23" s="43">
        <v>65</v>
      </c>
      <c r="H23" s="43">
        <f t="shared" si="0"/>
        <v>231</v>
      </c>
    </row>
    <row r="24" spans="1:8" ht="29.25" customHeight="1" x14ac:dyDescent="0.25">
      <c r="A24" s="62"/>
      <c r="B24" s="70"/>
      <c r="C24" s="44" t="s">
        <v>47</v>
      </c>
      <c r="D24" s="39">
        <v>15</v>
      </c>
      <c r="E24" s="39">
        <v>48</v>
      </c>
      <c r="F24" s="39">
        <v>9</v>
      </c>
      <c r="G24" s="43">
        <v>44</v>
      </c>
      <c r="H24" s="43">
        <f t="shared" si="0"/>
        <v>116</v>
      </c>
    </row>
    <row r="25" spans="1:8" x14ac:dyDescent="0.25">
      <c r="A25" s="62"/>
      <c r="B25" s="70"/>
      <c r="C25" s="44" t="s">
        <v>48</v>
      </c>
      <c r="D25" s="39">
        <v>39</v>
      </c>
      <c r="E25" s="39">
        <v>16</v>
      </c>
      <c r="F25" s="39">
        <v>7</v>
      </c>
      <c r="G25" s="43">
        <v>22</v>
      </c>
      <c r="H25" s="43">
        <f t="shared" si="0"/>
        <v>84</v>
      </c>
    </row>
    <row r="26" spans="1:8" x14ac:dyDescent="0.25">
      <c r="A26" s="72" t="s">
        <v>86</v>
      </c>
      <c r="B26" s="72"/>
      <c r="C26" s="72"/>
      <c r="D26" s="72"/>
      <c r="E26" s="72"/>
      <c r="F26" s="72"/>
      <c r="G26" s="72"/>
      <c r="H26" s="72"/>
    </row>
    <row r="27" spans="1:8" x14ac:dyDescent="0.25">
      <c r="A27" s="13"/>
      <c r="B27" s="13"/>
      <c r="C27" s="13"/>
      <c r="D27" s="13"/>
      <c r="E27" s="13"/>
      <c r="F27" s="13"/>
      <c r="G27" s="13"/>
      <c r="H27" s="13"/>
    </row>
    <row r="33" ht="15.75" customHeight="1" x14ac:dyDescent="0.25"/>
  </sheetData>
  <mergeCells count="11">
    <mergeCell ref="A26:H26"/>
    <mergeCell ref="B5:B10"/>
    <mergeCell ref="B15:B22"/>
    <mergeCell ref="A3:A4"/>
    <mergeCell ref="B3:C4"/>
    <mergeCell ref="D3:H3"/>
    <mergeCell ref="A2:H2"/>
    <mergeCell ref="B11:B14"/>
    <mergeCell ref="B23:B25"/>
    <mergeCell ref="A5:A25"/>
    <mergeCell ref="A1:H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10"/>
  <sheetViews>
    <sheetView showGridLines="0" zoomScale="90" zoomScaleNormal="90" workbookViewId="0">
      <selection activeCell="E9" sqref="E9"/>
    </sheetView>
  </sheetViews>
  <sheetFormatPr baseColWidth="10" defaultColWidth="0" defaultRowHeight="15.75" x14ac:dyDescent="0.25"/>
  <cols>
    <col min="1" max="1" width="18.28515625" style="3" customWidth="1"/>
    <col min="2" max="2" width="56.5703125" style="3" customWidth="1"/>
    <col min="3" max="6" width="4.42578125" style="3" customWidth="1"/>
    <col min="7" max="7" width="5.5703125" style="3" customWidth="1"/>
    <col min="8" max="10" width="0" style="3" hidden="1"/>
    <col min="11" max="16383" width="11.42578125" style="3" hidden="1"/>
    <col min="16384" max="16384" width="1.85546875" style="3" hidden="1"/>
  </cols>
  <sheetData>
    <row r="1" spans="1:7" x14ac:dyDescent="0.25">
      <c r="A1" s="63" t="s">
        <v>30</v>
      </c>
      <c r="B1" s="63"/>
      <c r="C1" s="63"/>
      <c r="D1" s="63"/>
      <c r="E1" s="63"/>
      <c r="F1" s="63"/>
      <c r="G1" s="63"/>
    </row>
    <row r="2" spans="1:7" ht="27.75" customHeight="1" x14ac:dyDescent="0.25">
      <c r="A2" s="63" t="s">
        <v>21</v>
      </c>
      <c r="B2" s="63"/>
      <c r="C2" s="63"/>
      <c r="D2" s="63"/>
      <c r="E2" s="63"/>
      <c r="F2" s="63"/>
      <c r="G2" s="63"/>
    </row>
    <row r="3" spans="1:7" x14ac:dyDescent="0.25">
      <c r="A3" s="73" t="s">
        <v>20</v>
      </c>
      <c r="B3" s="73" t="s">
        <v>0</v>
      </c>
      <c r="C3" s="73">
        <v>2025</v>
      </c>
      <c r="D3" s="73"/>
      <c r="E3" s="73"/>
      <c r="F3" s="73"/>
      <c r="G3" s="73"/>
    </row>
    <row r="4" spans="1:7" x14ac:dyDescent="0.25">
      <c r="A4" s="73"/>
      <c r="B4" s="73"/>
      <c r="C4" s="43" t="s">
        <v>26</v>
      </c>
      <c r="D4" s="43" t="s">
        <v>27</v>
      </c>
      <c r="E4" s="43" t="s">
        <v>28</v>
      </c>
      <c r="F4" s="43" t="s">
        <v>29</v>
      </c>
      <c r="G4" s="43" t="s">
        <v>1</v>
      </c>
    </row>
    <row r="5" spans="1:7" x14ac:dyDescent="0.25">
      <c r="A5" s="73" t="s">
        <v>18</v>
      </c>
      <c r="B5" s="44" t="s">
        <v>13</v>
      </c>
      <c r="C5" s="43">
        <v>2</v>
      </c>
      <c r="D5" s="43">
        <v>1</v>
      </c>
      <c r="E5" s="43">
        <v>1</v>
      </c>
      <c r="F5" s="43">
        <v>1</v>
      </c>
      <c r="G5" s="43">
        <f>SUM(C5:F5)</f>
        <v>5</v>
      </c>
    </row>
    <row r="6" spans="1:7" x14ac:dyDescent="0.25">
      <c r="A6" s="73"/>
      <c r="B6" s="44" t="s">
        <v>14</v>
      </c>
      <c r="C6" s="43">
        <v>19</v>
      </c>
      <c r="D6" s="43">
        <v>39</v>
      </c>
      <c r="E6" s="43">
        <v>28</v>
      </c>
      <c r="F6" s="43">
        <v>27</v>
      </c>
      <c r="G6" s="43">
        <f t="shared" ref="G6:G7" si="0">SUM(C6:F6)</f>
        <v>113</v>
      </c>
    </row>
    <row r="7" spans="1:7" x14ac:dyDescent="0.25">
      <c r="A7" s="73"/>
      <c r="B7" s="44" t="s">
        <v>15</v>
      </c>
      <c r="C7" s="43">
        <v>2</v>
      </c>
      <c r="D7" s="43">
        <v>2</v>
      </c>
      <c r="E7" s="46">
        <v>0</v>
      </c>
      <c r="F7" s="46">
        <v>0</v>
      </c>
      <c r="G7" s="43">
        <f t="shared" si="0"/>
        <v>4</v>
      </c>
    </row>
    <row r="8" spans="1:7" ht="25.5" customHeight="1" x14ac:dyDescent="0.25">
      <c r="A8" s="74" t="s">
        <v>87</v>
      </c>
      <c r="B8" s="74"/>
      <c r="C8" s="74"/>
      <c r="D8" s="74"/>
      <c r="E8" s="74"/>
      <c r="F8" s="74"/>
      <c r="G8" s="74"/>
    </row>
    <row r="9" spans="1:7" x14ac:dyDescent="0.25">
      <c r="A9" s="42"/>
      <c r="B9" s="42"/>
      <c r="C9" s="42"/>
      <c r="D9" s="42"/>
      <c r="E9" s="42"/>
      <c r="F9" s="42"/>
      <c r="G9" s="42"/>
    </row>
    <row r="10" spans="1:7" x14ac:dyDescent="0.25">
      <c r="A10" s="42"/>
      <c r="B10" s="42"/>
      <c r="C10" s="42"/>
      <c r="D10" s="42"/>
      <c r="E10" s="42"/>
      <c r="F10" s="42"/>
      <c r="G10" s="42"/>
    </row>
  </sheetData>
  <mergeCells count="7">
    <mergeCell ref="A8:G8"/>
    <mergeCell ref="A5:A7"/>
    <mergeCell ref="A1:G1"/>
    <mergeCell ref="A2:G2"/>
    <mergeCell ref="A3:A4"/>
    <mergeCell ref="B3:B4"/>
    <mergeCell ref="C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6"/>
  <sheetViews>
    <sheetView showGridLines="0" zoomScale="80" zoomScaleNormal="80" workbookViewId="0">
      <selection activeCell="G23" sqref="G23"/>
    </sheetView>
  </sheetViews>
  <sheetFormatPr baseColWidth="10" defaultColWidth="0" defaultRowHeight="15.75" x14ac:dyDescent="0.25"/>
  <cols>
    <col min="1" max="1" width="11.42578125" style="3" customWidth="1"/>
    <col min="2" max="2" width="56.140625" style="3" customWidth="1"/>
    <col min="3" max="3" width="5.85546875" style="3" customWidth="1"/>
    <col min="4" max="5" width="5.140625" style="3" bestFit="1" customWidth="1"/>
    <col min="6" max="6" width="4.5703125" style="3" bestFit="1" customWidth="1"/>
    <col min="7" max="7" width="32.5703125" style="3" customWidth="1"/>
    <col min="8" max="8" width="11.42578125" style="3" customWidth="1"/>
    <col min="9" max="9" width="76.7109375" style="3" customWidth="1"/>
    <col min="10" max="12" width="11.5703125" style="3" bestFit="1" customWidth="1"/>
    <col min="13" max="14" width="11.42578125" style="3" hidden="1" customWidth="1"/>
    <col min="15" max="16384" width="11.42578125" style="3" hidden="1"/>
  </cols>
  <sheetData>
    <row r="1" spans="1:12" ht="33.75" customHeight="1" x14ac:dyDescent="0.25">
      <c r="A1" s="63" t="s">
        <v>30</v>
      </c>
      <c r="B1" s="63"/>
      <c r="C1" s="63"/>
      <c r="D1" s="63"/>
      <c r="E1" s="63"/>
      <c r="F1" s="63"/>
      <c r="G1" s="63"/>
      <c r="I1" s="14"/>
      <c r="J1" s="14"/>
      <c r="K1" s="14"/>
      <c r="L1" s="14"/>
    </row>
    <row r="2" spans="1:12" x14ac:dyDescent="0.25">
      <c r="A2" s="63"/>
      <c r="B2" s="63"/>
      <c r="C2" s="63"/>
      <c r="D2" s="63"/>
      <c r="E2" s="63"/>
      <c r="F2" s="63"/>
      <c r="G2" s="63"/>
      <c r="I2" s="14"/>
      <c r="J2" s="14"/>
      <c r="K2" s="14"/>
      <c r="L2" s="14"/>
    </row>
    <row r="3" spans="1:12" ht="39.75" customHeight="1" x14ac:dyDescent="0.25">
      <c r="A3" s="68" t="s">
        <v>21</v>
      </c>
      <c r="B3" s="68"/>
      <c r="C3" s="68"/>
      <c r="D3" s="68"/>
      <c r="E3" s="68"/>
      <c r="F3" s="68"/>
      <c r="G3" s="68"/>
      <c r="H3" s="1"/>
      <c r="I3" s="64" t="s">
        <v>114</v>
      </c>
      <c r="J3" s="64"/>
      <c r="K3" s="64"/>
      <c r="L3" s="64"/>
    </row>
    <row r="4" spans="1:12" x14ac:dyDescent="0.25">
      <c r="A4" s="62" t="s">
        <v>20</v>
      </c>
      <c r="B4" s="62" t="s">
        <v>0</v>
      </c>
      <c r="C4" s="62">
        <v>2025</v>
      </c>
      <c r="D4" s="62"/>
      <c r="E4" s="62"/>
      <c r="F4" s="62"/>
      <c r="G4" s="62"/>
      <c r="H4" s="1"/>
      <c r="I4" s="77" t="s">
        <v>24</v>
      </c>
      <c r="J4" s="76" t="s">
        <v>25</v>
      </c>
      <c r="K4" s="76"/>
      <c r="L4" s="78" t="s">
        <v>1</v>
      </c>
    </row>
    <row r="5" spans="1:12" x14ac:dyDescent="0.25">
      <c r="A5" s="62"/>
      <c r="B5" s="62"/>
      <c r="C5" s="39" t="s">
        <v>26</v>
      </c>
      <c r="D5" s="39" t="s">
        <v>27</v>
      </c>
      <c r="E5" s="39" t="s">
        <v>28</v>
      </c>
      <c r="F5" s="39" t="s">
        <v>29</v>
      </c>
      <c r="G5" s="39" t="s">
        <v>1</v>
      </c>
      <c r="H5" s="1"/>
      <c r="I5" s="77"/>
      <c r="J5" s="60" t="s">
        <v>22</v>
      </c>
      <c r="K5" s="60" t="s">
        <v>23</v>
      </c>
      <c r="L5" s="78"/>
    </row>
    <row r="6" spans="1:12" x14ac:dyDescent="0.25">
      <c r="A6" s="62" t="s">
        <v>19</v>
      </c>
      <c r="B6" s="40" t="s">
        <v>16</v>
      </c>
      <c r="C6" s="39">
        <v>15</v>
      </c>
      <c r="D6" s="39">
        <v>14</v>
      </c>
      <c r="E6" s="39">
        <v>11</v>
      </c>
      <c r="F6" s="39">
        <v>17</v>
      </c>
      <c r="G6" s="39">
        <f>SUM(C6:F6)</f>
        <v>57</v>
      </c>
      <c r="H6" s="1"/>
      <c r="I6" s="57" t="s">
        <v>115</v>
      </c>
      <c r="J6" s="56">
        <v>29</v>
      </c>
      <c r="K6" s="56">
        <v>23</v>
      </c>
      <c r="L6" s="39">
        <f>SUM(J6:K6)</f>
        <v>52</v>
      </c>
    </row>
    <row r="7" spans="1:12" x14ac:dyDescent="0.25">
      <c r="A7" s="62"/>
      <c r="B7" s="40" t="s">
        <v>17</v>
      </c>
      <c r="C7" s="39" t="s">
        <v>98</v>
      </c>
      <c r="D7" s="39">
        <v>161</v>
      </c>
      <c r="E7" s="39">
        <v>160</v>
      </c>
      <c r="F7" s="39">
        <v>546</v>
      </c>
      <c r="G7" s="39">
        <v>1080</v>
      </c>
      <c r="H7" s="1"/>
      <c r="I7" s="57" t="s">
        <v>116</v>
      </c>
      <c r="J7" s="56">
        <v>7</v>
      </c>
      <c r="K7" s="56">
        <v>8</v>
      </c>
      <c r="L7" s="56">
        <f t="shared" ref="L7:L22" si="0">SUM(J7:K7)</f>
        <v>15</v>
      </c>
    </row>
    <row r="8" spans="1:12" ht="30.75" customHeight="1" x14ac:dyDescent="0.25">
      <c r="A8" s="35"/>
      <c r="B8" s="35" t="s">
        <v>100</v>
      </c>
      <c r="C8" s="35"/>
      <c r="D8" s="35"/>
      <c r="E8" s="35"/>
      <c r="F8" s="35"/>
      <c r="G8" s="35"/>
      <c r="H8" s="1"/>
      <c r="I8" s="57" t="s">
        <v>103</v>
      </c>
      <c r="J8" s="56">
        <v>43</v>
      </c>
      <c r="K8" s="56">
        <v>43</v>
      </c>
      <c r="L8" s="56">
        <f t="shared" si="0"/>
        <v>86</v>
      </c>
    </row>
    <row r="9" spans="1:12" ht="30.75" customHeight="1" x14ac:dyDescent="0.25">
      <c r="A9" s="35"/>
      <c r="B9" s="76" t="s">
        <v>37</v>
      </c>
      <c r="C9" s="76"/>
      <c r="D9" s="76"/>
      <c r="E9" s="35"/>
      <c r="F9" s="35"/>
      <c r="G9" s="35"/>
      <c r="H9" s="1"/>
      <c r="I9" s="57" t="s">
        <v>102</v>
      </c>
      <c r="J9" s="56">
        <v>57</v>
      </c>
      <c r="K9" s="56">
        <v>52</v>
      </c>
      <c r="L9" s="56">
        <f t="shared" si="0"/>
        <v>109</v>
      </c>
    </row>
    <row r="10" spans="1:12" ht="30.75" customHeight="1" x14ac:dyDescent="0.25">
      <c r="A10" s="35"/>
      <c r="B10" s="20" t="s">
        <v>24</v>
      </c>
      <c r="C10" s="76" t="s">
        <v>32</v>
      </c>
      <c r="D10" s="76"/>
      <c r="E10" s="35"/>
      <c r="F10" s="35"/>
      <c r="G10" s="35"/>
      <c r="H10" s="1"/>
      <c r="I10" s="57" t="s">
        <v>117</v>
      </c>
      <c r="J10" s="56">
        <v>18</v>
      </c>
      <c r="K10" s="56">
        <v>23</v>
      </c>
      <c r="L10" s="56">
        <f t="shared" si="0"/>
        <v>41</v>
      </c>
    </row>
    <row r="11" spans="1:12" ht="27" customHeight="1" x14ac:dyDescent="0.25">
      <c r="A11" s="35"/>
      <c r="B11" s="25" t="s">
        <v>36</v>
      </c>
      <c r="C11" s="76">
        <v>14</v>
      </c>
      <c r="D11" s="76"/>
      <c r="E11" s="35"/>
      <c r="F11" s="35"/>
      <c r="G11" s="35"/>
      <c r="H11" s="1"/>
      <c r="I11" s="57" t="s">
        <v>118</v>
      </c>
      <c r="J11" s="56">
        <v>1</v>
      </c>
      <c r="K11" s="56">
        <v>9</v>
      </c>
      <c r="L11" s="56">
        <f t="shared" si="0"/>
        <v>10</v>
      </c>
    </row>
    <row r="12" spans="1:12" ht="28.5" customHeight="1" x14ac:dyDescent="0.25">
      <c r="A12" s="35"/>
      <c r="B12" s="25" t="s">
        <v>113</v>
      </c>
      <c r="C12" s="76">
        <v>2</v>
      </c>
      <c r="D12" s="76"/>
      <c r="E12" s="35"/>
      <c r="F12" s="35"/>
      <c r="G12" s="35"/>
      <c r="H12" s="1"/>
      <c r="I12" s="57" t="s">
        <v>119</v>
      </c>
      <c r="J12" s="56">
        <v>1</v>
      </c>
      <c r="K12" s="56">
        <v>2</v>
      </c>
      <c r="L12" s="56">
        <f t="shared" si="0"/>
        <v>3</v>
      </c>
    </row>
    <row r="13" spans="1:12" ht="21.75" customHeight="1" x14ac:dyDescent="0.25">
      <c r="A13" s="35"/>
      <c r="B13" s="25" t="s">
        <v>43</v>
      </c>
      <c r="C13" s="76">
        <v>1</v>
      </c>
      <c r="D13" s="76"/>
      <c r="E13" s="35"/>
      <c r="F13" s="35"/>
      <c r="G13" s="35"/>
      <c r="H13" s="1"/>
      <c r="I13" s="57" t="s">
        <v>120</v>
      </c>
      <c r="J13" s="56">
        <v>0</v>
      </c>
      <c r="K13" s="56">
        <v>4</v>
      </c>
      <c r="L13" s="56">
        <f t="shared" si="0"/>
        <v>4</v>
      </c>
    </row>
    <row r="14" spans="1:12" x14ac:dyDescent="0.25">
      <c r="A14" s="35"/>
      <c r="B14" s="25" t="s">
        <v>53</v>
      </c>
      <c r="C14" s="79">
        <v>0</v>
      </c>
      <c r="D14" s="79"/>
      <c r="E14" s="35"/>
      <c r="F14" s="35"/>
      <c r="G14" s="35"/>
      <c r="H14" s="1"/>
      <c r="I14" s="57" t="s">
        <v>101</v>
      </c>
      <c r="J14" s="56">
        <v>4</v>
      </c>
      <c r="K14" s="56">
        <v>11</v>
      </c>
      <c r="L14" s="56">
        <f t="shared" si="0"/>
        <v>15</v>
      </c>
    </row>
    <row r="15" spans="1:12" x14ac:dyDescent="0.25">
      <c r="A15" s="35"/>
      <c r="B15" s="25" t="s">
        <v>1</v>
      </c>
      <c r="C15" s="76">
        <f>SUM(C11:D14)</f>
        <v>17</v>
      </c>
      <c r="D15" s="76"/>
      <c r="E15" s="35"/>
      <c r="F15" s="35"/>
      <c r="G15" s="35"/>
      <c r="H15" s="1"/>
      <c r="I15" s="57" t="s">
        <v>121</v>
      </c>
      <c r="J15" s="56">
        <v>27</v>
      </c>
      <c r="K15" s="56">
        <v>29</v>
      </c>
      <c r="L15" s="56">
        <f t="shared" si="0"/>
        <v>56</v>
      </c>
    </row>
    <row r="16" spans="1:12" x14ac:dyDescent="0.25">
      <c r="A16" s="35"/>
      <c r="B16" s="25"/>
      <c r="C16" s="59"/>
      <c r="D16" s="59"/>
      <c r="E16" s="35"/>
      <c r="F16" s="35"/>
      <c r="G16" s="35"/>
      <c r="H16" s="1"/>
      <c r="I16" s="57" t="s">
        <v>122</v>
      </c>
      <c r="J16" s="56">
        <v>9</v>
      </c>
      <c r="K16" s="56">
        <v>24</v>
      </c>
      <c r="L16" s="56">
        <f t="shared" si="0"/>
        <v>33</v>
      </c>
    </row>
    <row r="17" spans="1:12" x14ac:dyDescent="0.25">
      <c r="A17" s="35"/>
      <c r="B17" s="25"/>
      <c r="C17" s="59"/>
      <c r="D17" s="59"/>
      <c r="E17" s="35"/>
      <c r="F17" s="35"/>
      <c r="G17" s="35"/>
      <c r="H17" s="1"/>
      <c r="I17" s="57" t="s">
        <v>123</v>
      </c>
      <c r="J17" s="56">
        <v>6</v>
      </c>
      <c r="K17" s="56">
        <v>6</v>
      </c>
      <c r="L17" s="56">
        <f t="shared" si="0"/>
        <v>12</v>
      </c>
    </row>
    <row r="18" spans="1:12" x14ac:dyDescent="0.25">
      <c r="A18" s="35"/>
      <c r="B18" s="25"/>
      <c r="C18" s="59"/>
      <c r="D18" s="59"/>
      <c r="E18" s="35"/>
      <c r="F18" s="35"/>
      <c r="G18" s="35"/>
      <c r="H18" s="1"/>
      <c r="I18" s="57" t="s">
        <v>124</v>
      </c>
      <c r="J18" s="56">
        <v>16</v>
      </c>
      <c r="K18" s="56">
        <v>17</v>
      </c>
      <c r="L18" s="56">
        <f t="shared" si="0"/>
        <v>33</v>
      </c>
    </row>
    <row r="19" spans="1:12" x14ac:dyDescent="0.25">
      <c r="A19" s="35"/>
      <c r="B19" s="25"/>
      <c r="C19" s="59"/>
      <c r="D19" s="59"/>
      <c r="E19" s="35"/>
      <c r="F19" s="35"/>
      <c r="G19" s="35"/>
      <c r="H19" s="1"/>
      <c r="I19" s="57" t="s">
        <v>125</v>
      </c>
      <c r="J19" s="56">
        <v>16</v>
      </c>
      <c r="K19" s="56">
        <v>7</v>
      </c>
      <c r="L19" s="56">
        <f t="shared" si="0"/>
        <v>23</v>
      </c>
    </row>
    <row r="20" spans="1:12" x14ac:dyDescent="0.25">
      <c r="A20" s="35"/>
      <c r="B20" s="25"/>
      <c r="C20" s="59"/>
      <c r="D20" s="59"/>
      <c r="E20" s="35"/>
      <c r="F20" s="35"/>
      <c r="G20" s="35"/>
      <c r="H20" s="1"/>
      <c r="I20" s="57" t="s">
        <v>126</v>
      </c>
      <c r="J20" s="56">
        <v>14</v>
      </c>
      <c r="K20" s="56">
        <v>9</v>
      </c>
      <c r="L20" s="56">
        <f t="shared" si="0"/>
        <v>23</v>
      </c>
    </row>
    <row r="21" spans="1:12" ht="30.75" customHeight="1" x14ac:dyDescent="0.25">
      <c r="A21" s="35"/>
      <c r="E21" s="35"/>
      <c r="F21" s="35"/>
      <c r="G21" s="35"/>
      <c r="H21" s="1"/>
      <c r="I21" s="57" t="s">
        <v>127</v>
      </c>
      <c r="J21" s="56">
        <v>7</v>
      </c>
      <c r="K21" s="56">
        <v>5</v>
      </c>
      <c r="L21" s="56">
        <f t="shared" si="0"/>
        <v>12</v>
      </c>
    </row>
    <row r="22" spans="1:12" ht="30.75" customHeight="1" x14ac:dyDescent="0.25">
      <c r="A22" s="35"/>
      <c r="B22" s="41"/>
      <c r="C22" s="41"/>
      <c r="D22" s="41"/>
      <c r="E22" s="35"/>
      <c r="F22" s="35"/>
      <c r="G22" s="35"/>
      <c r="H22" s="1"/>
      <c r="I22" s="57" t="s">
        <v>128</v>
      </c>
      <c r="J22" s="56">
        <v>3</v>
      </c>
      <c r="K22" s="56">
        <v>16</v>
      </c>
      <c r="L22" s="56">
        <f t="shared" si="0"/>
        <v>19</v>
      </c>
    </row>
    <row r="23" spans="1:12" ht="30.75" customHeight="1" x14ac:dyDescent="0.25">
      <c r="A23" s="1"/>
      <c r="B23" s="1"/>
      <c r="C23" s="1"/>
      <c r="D23" s="1"/>
      <c r="E23" s="1"/>
      <c r="F23" s="1"/>
      <c r="G23" s="1"/>
      <c r="H23" s="1"/>
      <c r="I23" s="20" t="s">
        <v>1</v>
      </c>
      <c r="J23" s="20">
        <f>SUM(J6:J22)</f>
        <v>258</v>
      </c>
      <c r="K23" s="20">
        <f>SUM(K6:K22)</f>
        <v>288</v>
      </c>
      <c r="L23" s="20">
        <f>SUM(L6:L22)</f>
        <v>546</v>
      </c>
    </row>
    <row r="24" spans="1:12" ht="30.75" customHeight="1" x14ac:dyDescent="0.25">
      <c r="A24" s="1"/>
      <c r="B24" s="1"/>
      <c r="C24" s="1"/>
      <c r="D24" s="1"/>
      <c r="E24" s="1"/>
      <c r="F24" s="1"/>
      <c r="G24" s="1"/>
      <c r="H24" s="1"/>
      <c r="I24" s="75" t="s">
        <v>35</v>
      </c>
      <c r="J24" s="75"/>
      <c r="K24" s="75"/>
      <c r="L24" s="75"/>
    </row>
    <row r="25" spans="1:12" ht="30.75" customHeight="1" x14ac:dyDescent="0.25">
      <c r="I25" s="42"/>
      <c r="J25" s="42"/>
      <c r="K25" s="42"/>
      <c r="L25" s="42"/>
    </row>
    <row r="26" spans="1:12" ht="30.75" customHeight="1" x14ac:dyDescent="0.25"/>
    <row r="27" spans="1:12" ht="30.75" customHeight="1" x14ac:dyDescent="0.25"/>
    <row r="28" spans="1:12" ht="30.75" customHeight="1" x14ac:dyDescent="0.25"/>
    <row r="29" spans="1:12" ht="30.75" customHeight="1" x14ac:dyDescent="0.25"/>
    <row r="30" spans="1:12" ht="36.75" customHeight="1" x14ac:dyDescent="0.25"/>
    <row r="31" spans="1:12" ht="36.75" customHeight="1" x14ac:dyDescent="0.25"/>
    <row r="32" spans="1:12" ht="36.75" customHeight="1" x14ac:dyDescent="0.25"/>
    <row r="33" ht="36.75" customHeight="1" x14ac:dyDescent="0.25"/>
    <row r="34" ht="36.75" customHeight="1" x14ac:dyDescent="0.25"/>
    <row r="35" ht="36.75" customHeight="1" x14ac:dyDescent="0.25"/>
    <row r="36" ht="21" customHeight="1" x14ac:dyDescent="0.25"/>
  </sheetData>
  <mergeCells count="18">
    <mergeCell ref="A1:G2"/>
    <mergeCell ref="C15:D15"/>
    <mergeCell ref="C14:D14"/>
    <mergeCell ref="A6:A7"/>
    <mergeCell ref="A3:G3"/>
    <mergeCell ref="A4:A5"/>
    <mergeCell ref="B4:B5"/>
    <mergeCell ref="C4:G4"/>
    <mergeCell ref="I24:L24"/>
    <mergeCell ref="I3:L3"/>
    <mergeCell ref="B9:D9"/>
    <mergeCell ref="C10:D10"/>
    <mergeCell ref="C11:D11"/>
    <mergeCell ref="C13:D13"/>
    <mergeCell ref="I4:I5"/>
    <mergeCell ref="J4:K4"/>
    <mergeCell ref="L4:L5"/>
    <mergeCell ref="C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showGridLines="0" zoomScaleNormal="100" workbookViewId="0">
      <selection activeCell="B22" sqref="B22"/>
    </sheetView>
  </sheetViews>
  <sheetFormatPr baseColWidth="10" defaultColWidth="0" defaultRowHeight="15" x14ac:dyDescent="0.25"/>
  <cols>
    <col min="1" max="1" width="24.140625" style="1" customWidth="1"/>
    <col min="2" max="2" width="13.7109375" style="1" customWidth="1"/>
    <col min="3" max="3" width="8.85546875" style="1" bestFit="1" customWidth="1"/>
    <col min="4" max="4" width="15.85546875" style="1" customWidth="1"/>
    <col min="5" max="5" width="9.42578125" style="1" bestFit="1" customWidth="1"/>
    <col min="6" max="6" width="11.42578125" style="1" customWidth="1"/>
    <col min="7" max="11" width="0" style="1" hidden="1" customWidth="1"/>
    <col min="12" max="16384" width="11.42578125" style="1" hidden="1"/>
  </cols>
  <sheetData>
    <row r="1" spans="1:6" x14ac:dyDescent="0.25">
      <c r="A1" s="63" t="s">
        <v>30</v>
      </c>
      <c r="B1" s="63"/>
      <c r="C1" s="63"/>
      <c r="D1" s="63"/>
      <c r="E1" s="63"/>
      <c r="F1" s="63"/>
    </row>
    <row r="2" spans="1:6" ht="42" customHeight="1" x14ac:dyDescent="0.25">
      <c r="A2" s="64" t="s">
        <v>129</v>
      </c>
      <c r="B2" s="64"/>
      <c r="C2" s="64"/>
      <c r="D2" s="64"/>
      <c r="E2" s="64"/>
      <c r="F2" s="64"/>
    </row>
    <row r="3" spans="1:6" x14ac:dyDescent="0.25">
      <c r="A3" s="65" t="s">
        <v>33</v>
      </c>
      <c r="B3" s="76" t="s">
        <v>25</v>
      </c>
      <c r="C3" s="76"/>
      <c r="D3" s="76"/>
      <c r="E3" s="76"/>
      <c r="F3" s="76" t="s">
        <v>1</v>
      </c>
    </row>
    <row r="4" spans="1:6" s="5" customFormat="1" x14ac:dyDescent="0.25">
      <c r="A4" s="65"/>
      <c r="B4" s="15"/>
      <c r="C4" s="20" t="s">
        <v>22</v>
      </c>
      <c r="D4" s="15"/>
      <c r="E4" s="20" t="s">
        <v>23</v>
      </c>
      <c r="F4" s="76"/>
    </row>
    <row r="5" spans="1:6" ht="21" customHeight="1" x14ac:dyDescent="0.25">
      <c r="A5" s="22" t="s">
        <v>130</v>
      </c>
      <c r="B5" s="17">
        <v>16</v>
      </c>
      <c r="C5" s="24">
        <f>B5/F5</f>
        <v>0.32</v>
      </c>
      <c r="D5" s="17">
        <v>34</v>
      </c>
      <c r="E5" s="24">
        <f>D5/$F$5</f>
        <v>0.68</v>
      </c>
      <c r="F5" s="16">
        <f>B5+D5</f>
        <v>50</v>
      </c>
    </row>
    <row r="6" spans="1:6" ht="21" customHeight="1" x14ac:dyDescent="0.25">
      <c r="A6" s="22" t="s">
        <v>131</v>
      </c>
      <c r="B6" s="17">
        <v>85</v>
      </c>
      <c r="C6" s="24">
        <f>B6/F6</f>
        <v>0.50595238095238093</v>
      </c>
      <c r="D6" s="17">
        <v>83</v>
      </c>
      <c r="E6" s="24">
        <f>D6/$F$6</f>
        <v>0.49404761904761907</v>
      </c>
      <c r="F6" s="17">
        <f>B6+D6</f>
        <v>168</v>
      </c>
    </row>
    <row r="7" spans="1:6" ht="21" customHeight="1" x14ac:dyDescent="0.25">
      <c r="A7" s="22" t="s">
        <v>132</v>
      </c>
      <c r="B7" s="17">
        <v>0</v>
      </c>
      <c r="C7" s="24">
        <v>0</v>
      </c>
      <c r="D7" s="17">
        <v>0</v>
      </c>
      <c r="E7" s="24">
        <v>0</v>
      </c>
      <c r="F7" s="17">
        <f>B7+D7</f>
        <v>0</v>
      </c>
    </row>
    <row r="8" spans="1:6" ht="23.25" customHeight="1" x14ac:dyDescent="0.25">
      <c r="A8" s="22" t="s">
        <v>1</v>
      </c>
      <c r="B8" s="17">
        <f>SUM(B5:B7)</f>
        <v>101</v>
      </c>
      <c r="C8" s="23"/>
      <c r="D8" s="17">
        <f t="shared" ref="D8:F8" si="0">SUM(D5:D7)</f>
        <v>117</v>
      </c>
      <c r="E8" s="24"/>
      <c r="F8" s="17">
        <f t="shared" si="0"/>
        <v>218</v>
      </c>
    </row>
    <row r="9" spans="1:6" ht="27" customHeight="1" x14ac:dyDescent="0.25">
      <c r="A9" s="74" t="s">
        <v>88</v>
      </c>
      <c r="B9" s="74"/>
      <c r="C9" s="74"/>
      <c r="D9" s="74"/>
      <c r="E9" s="74"/>
      <c r="F9" s="74"/>
    </row>
    <row r="15" spans="1:6" x14ac:dyDescent="0.25">
      <c r="B15" s="5"/>
      <c r="C15" s="5"/>
    </row>
    <row r="16" spans="1:6" x14ac:dyDescent="0.25">
      <c r="B16" s="7"/>
      <c r="C16" s="7"/>
    </row>
    <row r="17" spans="1:3" x14ac:dyDescent="0.25">
      <c r="A17" s="6"/>
      <c r="B17" s="7"/>
      <c r="C17" s="7"/>
    </row>
    <row r="18" spans="1:3" x14ac:dyDescent="0.25">
      <c r="A18" s="6"/>
      <c r="B18" s="7"/>
      <c r="C18" s="7"/>
    </row>
    <row r="23" spans="1:3" ht="20.25" customHeight="1" x14ac:dyDescent="0.25"/>
  </sheetData>
  <mergeCells count="6">
    <mergeCell ref="A9:F9"/>
    <mergeCell ref="A3:A4"/>
    <mergeCell ref="B3:E3"/>
    <mergeCell ref="A1:F1"/>
    <mergeCell ref="F3:F4"/>
    <mergeCell ref="A2:F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8"/>
  <sheetViews>
    <sheetView showGridLines="0" zoomScale="90" zoomScaleNormal="90" workbookViewId="0">
      <selection activeCell="B12" sqref="B12"/>
    </sheetView>
  </sheetViews>
  <sheetFormatPr baseColWidth="10" defaultColWidth="0" defaultRowHeight="15" x14ac:dyDescent="0.25"/>
  <cols>
    <col min="1" max="1" width="60.7109375" style="1" customWidth="1"/>
    <col min="2" max="2" width="27.5703125" style="1" customWidth="1"/>
    <col min="3" max="8" width="0" style="1" hidden="1" customWidth="1"/>
    <col min="9" max="16384" width="11.42578125" style="1" hidden="1"/>
  </cols>
  <sheetData>
    <row r="1" spans="1:5" ht="21.75" customHeight="1" x14ac:dyDescent="0.25">
      <c r="A1" s="82" t="s">
        <v>30</v>
      </c>
      <c r="B1" s="82"/>
      <c r="C1" s="4"/>
      <c r="D1" s="4"/>
      <c r="E1" s="4"/>
    </row>
    <row r="2" spans="1:5" ht="21.75" customHeight="1" x14ac:dyDescent="0.25">
      <c r="A2" s="82"/>
      <c r="B2" s="82"/>
      <c r="C2" s="4"/>
      <c r="D2" s="4"/>
      <c r="E2" s="4"/>
    </row>
    <row r="3" spans="1:5" ht="42" customHeight="1" x14ac:dyDescent="0.25">
      <c r="A3" s="64" t="s">
        <v>107</v>
      </c>
      <c r="B3" s="64"/>
    </row>
    <row r="4" spans="1:5" ht="30" customHeight="1" x14ac:dyDescent="0.25">
      <c r="A4" s="25" t="s">
        <v>31</v>
      </c>
      <c r="B4" s="20" t="s">
        <v>32</v>
      </c>
    </row>
    <row r="5" spans="1:5" x14ac:dyDescent="0.25">
      <c r="A5" s="18" t="s">
        <v>83</v>
      </c>
      <c r="B5" s="17">
        <v>1</v>
      </c>
    </row>
    <row r="6" spans="1:5" x14ac:dyDescent="0.25">
      <c r="A6" s="18" t="s">
        <v>84</v>
      </c>
      <c r="B6" s="32">
        <v>0</v>
      </c>
    </row>
    <row r="7" spans="1:5" x14ac:dyDescent="0.25">
      <c r="A7" s="18" t="s">
        <v>49</v>
      </c>
      <c r="B7" s="17">
        <v>4</v>
      </c>
    </row>
    <row r="8" spans="1:5" x14ac:dyDescent="0.25">
      <c r="A8" s="18" t="s">
        <v>85</v>
      </c>
      <c r="B8" s="17">
        <v>3</v>
      </c>
    </row>
    <row r="9" spans="1:5" x14ac:dyDescent="0.25">
      <c r="A9" s="25" t="s">
        <v>1</v>
      </c>
      <c r="B9" s="20">
        <f>SUM(B5:B8)</f>
        <v>8</v>
      </c>
    </row>
    <row r="10" spans="1:5" ht="22.5" customHeight="1" x14ac:dyDescent="0.25">
      <c r="A10" s="81" t="s">
        <v>88</v>
      </c>
      <c r="B10" s="81"/>
    </row>
    <row r="11" spans="1:5" ht="27" customHeight="1" x14ac:dyDescent="0.25">
      <c r="A11" s="80"/>
      <c r="B11" s="80"/>
    </row>
    <row r="12" spans="1:5" x14ac:dyDescent="0.25">
      <c r="A12" s="8"/>
      <c r="B12" s="8"/>
    </row>
    <row r="13" spans="1:5" x14ac:dyDescent="0.25">
      <c r="A13" s="8"/>
      <c r="B13" s="8"/>
    </row>
    <row r="14" spans="1:5" x14ac:dyDescent="0.25">
      <c r="A14" s="8"/>
      <c r="B14" s="8"/>
    </row>
    <row r="15" spans="1:5" x14ac:dyDescent="0.25">
      <c r="A15" s="8"/>
      <c r="B15" s="8"/>
    </row>
    <row r="16" spans="1:5" x14ac:dyDescent="0.25">
      <c r="A16" s="8"/>
      <c r="B16" s="8"/>
    </row>
    <row r="17" spans="1:2" x14ac:dyDescent="0.25">
      <c r="A17" s="8"/>
      <c r="B17" s="8"/>
    </row>
    <row r="18" spans="1:2" x14ac:dyDescent="0.25">
      <c r="A18" s="8"/>
      <c r="B18" s="8"/>
    </row>
    <row r="19" spans="1:2" x14ac:dyDescent="0.25">
      <c r="A19" s="8"/>
      <c r="B19" s="8"/>
    </row>
    <row r="20" spans="1:2" x14ac:dyDescent="0.25">
      <c r="A20" s="8"/>
      <c r="B20" s="8"/>
    </row>
    <row r="21" spans="1:2" x14ac:dyDescent="0.25">
      <c r="A21" s="8"/>
      <c r="B21" s="8"/>
    </row>
    <row r="22" spans="1:2" x14ac:dyDescent="0.25">
      <c r="A22" s="8"/>
      <c r="B22" s="8"/>
    </row>
    <row r="23" spans="1:2" x14ac:dyDescent="0.25">
      <c r="A23" s="8"/>
      <c r="B23" s="8"/>
    </row>
    <row r="24" spans="1:2" x14ac:dyDescent="0.25">
      <c r="A24" s="8"/>
      <c r="B24" s="8"/>
    </row>
    <row r="25" spans="1:2" x14ac:dyDescent="0.25">
      <c r="A25" s="8"/>
      <c r="B25" s="8"/>
    </row>
    <row r="26" spans="1:2" x14ac:dyDescent="0.25">
      <c r="A26" s="8"/>
      <c r="B26" s="8"/>
    </row>
    <row r="27" spans="1:2" x14ac:dyDescent="0.25">
      <c r="A27" s="8"/>
      <c r="B27" s="8"/>
    </row>
    <row r="28" spans="1:2" x14ac:dyDescent="0.25">
      <c r="A28" s="8"/>
      <c r="B28" s="8"/>
    </row>
  </sheetData>
  <mergeCells count="4">
    <mergeCell ref="A3:B3"/>
    <mergeCell ref="A11:B11"/>
    <mergeCell ref="A10:B10"/>
    <mergeCell ref="A1:B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3"/>
  <sheetViews>
    <sheetView showGridLines="0" zoomScaleNormal="100" workbookViewId="0">
      <selection activeCell="C6" sqref="C6"/>
    </sheetView>
  </sheetViews>
  <sheetFormatPr baseColWidth="10" defaultColWidth="0" defaultRowHeight="15" x14ac:dyDescent="0.25"/>
  <cols>
    <col min="1" max="1" width="24.140625" style="1" customWidth="1"/>
    <col min="2" max="2" width="13.7109375" style="1" customWidth="1"/>
    <col min="3" max="3" width="8.85546875" style="1" bestFit="1" customWidth="1"/>
    <col min="4" max="4" width="15.85546875" style="1" customWidth="1"/>
    <col min="5" max="5" width="9.42578125" style="1" bestFit="1" customWidth="1"/>
    <col min="6" max="6" width="11.42578125" style="1" customWidth="1"/>
    <col min="7" max="11" width="0" style="1" hidden="1" customWidth="1"/>
    <col min="12" max="16384" width="11.42578125" style="1" hidden="1"/>
  </cols>
  <sheetData>
    <row r="1" spans="1:6" x14ac:dyDescent="0.25">
      <c r="A1" s="63" t="s">
        <v>30</v>
      </c>
      <c r="B1" s="63"/>
      <c r="C1" s="63"/>
      <c r="D1" s="63"/>
      <c r="E1" s="63"/>
      <c r="F1" s="63"/>
    </row>
    <row r="2" spans="1:6" ht="42" customHeight="1" x14ac:dyDescent="0.25">
      <c r="A2" s="64" t="s">
        <v>133</v>
      </c>
      <c r="B2" s="64"/>
      <c r="C2" s="64"/>
      <c r="D2" s="64"/>
      <c r="E2" s="64"/>
      <c r="F2" s="64"/>
    </row>
    <row r="3" spans="1:6" x14ac:dyDescent="0.25">
      <c r="A3" s="65" t="s">
        <v>33</v>
      </c>
      <c r="B3" s="76" t="s">
        <v>25</v>
      </c>
      <c r="C3" s="76"/>
      <c r="D3" s="76"/>
      <c r="E3" s="76"/>
      <c r="F3" s="76" t="s">
        <v>1</v>
      </c>
    </row>
    <row r="4" spans="1:6" s="5" customFormat="1" x14ac:dyDescent="0.25">
      <c r="A4" s="65"/>
      <c r="B4" s="15"/>
      <c r="C4" s="20" t="s">
        <v>22</v>
      </c>
      <c r="D4" s="15"/>
      <c r="E4" s="20" t="s">
        <v>23</v>
      </c>
      <c r="F4" s="76"/>
    </row>
    <row r="5" spans="1:6" ht="21" customHeight="1" x14ac:dyDescent="0.25">
      <c r="A5" s="22" t="s">
        <v>130</v>
      </c>
      <c r="B5" s="32">
        <v>0</v>
      </c>
      <c r="C5" s="24">
        <v>0</v>
      </c>
      <c r="D5" s="32">
        <v>0</v>
      </c>
      <c r="E5" s="24">
        <v>0</v>
      </c>
      <c r="F5" s="32">
        <f>B5+D5</f>
        <v>0</v>
      </c>
    </row>
    <row r="6" spans="1:6" ht="21" customHeight="1" x14ac:dyDescent="0.25">
      <c r="A6" s="22" t="s">
        <v>131</v>
      </c>
      <c r="B6" s="32">
        <v>0</v>
      </c>
      <c r="C6" s="24">
        <v>0</v>
      </c>
      <c r="D6" s="32">
        <v>0</v>
      </c>
      <c r="E6" s="24">
        <v>0</v>
      </c>
      <c r="F6" s="32">
        <f>B6+D6</f>
        <v>0</v>
      </c>
    </row>
    <row r="7" spans="1:6" ht="21" customHeight="1" x14ac:dyDescent="0.25">
      <c r="A7" s="22" t="s">
        <v>132</v>
      </c>
      <c r="B7" s="32">
        <v>0</v>
      </c>
      <c r="C7" s="24">
        <v>0</v>
      </c>
      <c r="D7" s="32">
        <v>0</v>
      </c>
      <c r="E7" s="24">
        <v>0</v>
      </c>
      <c r="F7" s="32">
        <f>B7+D7</f>
        <v>0</v>
      </c>
    </row>
    <row r="8" spans="1:6" ht="23.25" customHeight="1" x14ac:dyDescent="0.25">
      <c r="A8" s="22" t="s">
        <v>1</v>
      </c>
      <c r="B8" s="32">
        <f>SUM(B5:B7)</f>
        <v>0</v>
      </c>
      <c r="C8" s="23"/>
      <c r="D8" s="32">
        <f t="shared" ref="D8:F8" si="0">SUM(D5:D7)</f>
        <v>0</v>
      </c>
      <c r="E8" s="24"/>
      <c r="F8" s="32">
        <f t="shared" si="0"/>
        <v>0</v>
      </c>
    </row>
    <row r="9" spans="1:6" ht="27" customHeight="1" x14ac:dyDescent="0.25">
      <c r="A9" s="74" t="s">
        <v>88</v>
      </c>
      <c r="B9" s="74"/>
      <c r="C9" s="74"/>
      <c r="D9" s="74"/>
      <c r="E9" s="74"/>
      <c r="F9" s="74"/>
    </row>
    <row r="10" spans="1:6" x14ac:dyDescent="0.25">
      <c r="A10" s="19" t="s">
        <v>105</v>
      </c>
      <c r="B10" s="8"/>
      <c r="C10" s="8"/>
      <c r="D10" s="8"/>
      <c r="E10" s="8"/>
      <c r="F10" s="8"/>
    </row>
    <row r="11" spans="1:6" x14ac:dyDescent="0.25">
      <c r="A11" s="8"/>
      <c r="B11" s="8"/>
      <c r="C11" s="8"/>
      <c r="D11" s="8"/>
      <c r="E11" s="8"/>
      <c r="F11" s="8"/>
    </row>
    <row r="12" spans="1:6" x14ac:dyDescent="0.25">
      <c r="A12" s="8"/>
      <c r="B12" s="8"/>
      <c r="C12" s="8"/>
      <c r="D12" s="8"/>
      <c r="E12" s="8"/>
      <c r="F12" s="8"/>
    </row>
    <row r="13" spans="1:6" x14ac:dyDescent="0.25">
      <c r="A13" s="8"/>
      <c r="B13" s="8"/>
      <c r="C13" s="8"/>
      <c r="D13" s="8"/>
      <c r="E13" s="8"/>
      <c r="F13" s="8"/>
    </row>
    <row r="15" spans="1:6" x14ac:dyDescent="0.25">
      <c r="B15" s="5"/>
      <c r="C15" s="5"/>
    </row>
    <row r="16" spans="1:6" x14ac:dyDescent="0.25">
      <c r="B16" s="7"/>
      <c r="C16" s="7"/>
    </row>
    <row r="17" spans="1:3" x14ac:dyDescent="0.25">
      <c r="A17" s="6"/>
      <c r="B17" s="7"/>
      <c r="C17" s="7"/>
    </row>
    <row r="18" spans="1:3" x14ac:dyDescent="0.25">
      <c r="A18" s="6"/>
      <c r="B18" s="7"/>
      <c r="C18" s="7"/>
    </row>
    <row r="23" spans="1:3" ht="20.25" customHeight="1" x14ac:dyDescent="0.25"/>
  </sheetData>
  <mergeCells count="6">
    <mergeCell ref="A9:F9"/>
    <mergeCell ref="A1:F1"/>
    <mergeCell ref="A2:F2"/>
    <mergeCell ref="A3:A4"/>
    <mergeCell ref="B3:E3"/>
    <mergeCell ref="F3:F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showGridLines="0" zoomScaleNormal="100" workbookViewId="0">
      <selection activeCell="A10" sqref="A10"/>
    </sheetView>
  </sheetViews>
  <sheetFormatPr baseColWidth="10" defaultColWidth="10.85546875" defaultRowHeight="15" x14ac:dyDescent="0.25"/>
  <cols>
    <col min="1" max="1" width="56.5703125" customWidth="1"/>
    <col min="2" max="2" width="9.28515625" bestFit="1" customWidth="1"/>
    <col min="3" max="4" width="11.42578125" customWidth="1"/>
    <col min="5" max="5" width="12" customWidth="1"/>
  </cols>
  <sheetData>
    <row r="1" spans="1:5" ht="53.25" customHeight="1" x14ac:dyDescent="0.25">
      <c r="A1" s="68" t="s">
        <v>30</v>
      </c>
      <c r="B1" s="68"/>
      <c r="C1" s="68"/>
      <c r="D1" s="68"/>
      <c r="E1" s="4"/>
    </row>
    <row r="2" spans="1:5" ht="36.75" customHeight="1" x14ac:dyDescent="0.25">
      <c r="A2" s="61" t="s">
        <v>109</v>
      </c>
      <c r="B2" s="61"/>
      <c r="C2" s="61"/>
      <c r="D2" s="61"/>
      <c r="E2" s="1"/>
    </row>
    <row r="3" spans="1:5" x14ac:dyDescent="0.25">
      <c r="A3" s="26" t="s">
        <v>80</v>
      </c>
      <c r="B3" s="20" t="s">
        <v>32</v>
      </c>
      <c r="C3" s="2"/>
      <c r="D3" s="2"/>
      <c r="E3" s="1"/>
    </row>
    <row r="4" spans="1:5" ht="20.25" customHeight="1" x14ac:dyDescent="0.25">
      <c r="A4" s="18"/>
      <c r="B4" s="37">
        <v>0</v>
      </c>
      <c r="C4" s="1"/>
      <c r="D4" s="5"/>
      <c r="E4" s="1"/>
    </row>
    <row r="5" spans="1:5" x14ac:dyDescent="0.25">
      <c r="A5" s="26" t="s">
        <v>1</v>
      </c>
      <c r="B5" s="37">
        <f>SUM(B4:B4)</f>
        <v>0</v>
      </c>
      <c r="C5" s="1"/>
      <c r="D5" s="5"/>
      <c r="E5" s="1"/>
    </row>
    <row r="6" spans="1:5" x14ac:dyDescent="0.25">
      <c r="A6" s="19" t="s">
        <v>81</v>
      </c>
    </row>
    <row r="7" spans="1:5" x14ac:dyDescent="0.25">
      <c r="A7" s="19" t="s">
        <v>105</v>
      </c>
    </row>
  </sheetData>
  <mergeCells count="2">
    <mergeCell ref="A2:D2"/>
    <mergeCell ref="A1:D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General</vt:lpstr>
      <vt:lpstr>EI.01</vt:lpstr>
      <vt:lpstr>EI.02</vt:lpstr>
      <vt:lpstr>EI.03</vt:lpstr>
      <vt:lpstr>EI.04</vt:lpstr>
      <vt:lpstr>EI.05</vt:lpstr>
      <vt:lpstr>EI.06</vt:lpstr>
      <vt:lpstr>EI.07</vt:lpstr>
      <vt:lpstr>E.08</vt:lpstr>
      <vt:lpstr>E.09 </vt:lpstr>
      <vt:lpstr>E.10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Esteban Perez Soler</dc:creator>
  <cp:lastModifiedBy>Sonia Luisana Cristo Santos</cp:lastModifiedBy>
  <cp:lastPrinted>2021-02-23T16:43:35Z</cp:lastPrinted>
  <dcterms:created xsi:type="dcterms:W3CDTF">2021-02-01T12:50:48Z</dcterms:created>
  <dcterms:modified xsi:type="dcterms:W3CDTF">2026-01-20T14:00:24Z</dcterms:modified>
</cp:coreProperties>
</file>