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5\PORTAL DE TRANSPARENCIA\NOVIEMBRE\"/>
    </mc:Choice>
  </mc:AlternateContent>
  <xr:revisionPtr revIDLastSave="0" documentId="13_ncr:1_{CC45F089-06BB-4515-B5B5-9BFF6EBC9CC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Suplencia!$A$1:$M$34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3" i="1" l="1"/>
  <c r="M13" i="1"/>
  <c r="M10" i="1"/>
  <c r="K13" i="1"/>
  <c r="J13" i="1"/>
  <c r="I13" i="1"/>
  <c r="H13" i="1"/>
  <c r="G13" i="1"/>
  <c r="L9" i="1"/>
  <c r="M9" i="1" s="1"/>
  <c r="L10" i="1"/>
  <c r="L11" i="1"/>
  <c r="M11" i="1" s="1"/>
  <c r="L12" i="1"/>
  <c r="M12" i="1" s="1"/>
</calcChain>
</file>

<file path=xl/sharedStrings.xml><?xml version="1.0" encoding="utf-8"?>
<sst xmlns="http://schemas.openxmlformats.org/spreadsheetml/2006/main" count="39" uniqueCount="34">
  <si>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</si>
  <si>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</si>
  <si>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</si>
  <si>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</si>
  <si>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</si>
  <si>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</si>
  <si>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</si>
  <si>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</si>
  <si>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</si>
  <si>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</si>
  <si>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</si>
  <si>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Genero</t>
  </si>
  <si>
    <t>Estatus</t>
  </si>
  <si>
    <t>No</t>
  </si>
  <si>
    <t>Departamento</t>
  </si>
  <si>
    <t>Nómina de Empleados en Interinato</t>
  </si>
  <si>
    <t>CARMEN CECILIA CABANES MENDEZ</t>
  </si>
  <si>
    <t>DIVISION DE DISEÑO Y PUBLICACIONES-ONE</t>
  </si>
  <si>
    <t>FIJO</t>
  </si>
  <si>
    <t>F</t>
  </si>
  <si>
    <t>ENCARGADA INTERINA DE LA DIVISION DE DISEÑO Y PUBLICACIONES</t>
  </si>
  <si>
    <t xml:space="preserve">MARIANELIS GUERRERO </t>
  </si>
  <si>
    <t>DEPARTAMENTO ESTADISTICAS ESTRUCTURALES-ONE</t>
  </si>
  <si>
    <t>M</t>
  </si>
  <si>
    <t xml:space="preserve">OTTO ISAIAS ROJAS REYES </t>
  </si>
  <si>
    <t xml:space="preserve">DIVSION DE ESTADISTICAS SECTORIALES-ONE </t>
  </si>
  <si>
    <t xml:space="preserve">ENCARGADO INTERINO DIVISION DE ESTADISTICAS SECTORIALES </t>
  </si>
  <si>
    <t xml:space="preserve">ANALISTA INTERINA DE ESTADISTICAS ESTRUCTURALES </t>
  </si>
  <si>
    <t>MINISTERIO DE HACIENDA Y ECONOMÍA</t>
  </si>
  <si>
    <t>Mes de Noviembre 2025</t>
  </si>
  <si>
    <t>LUIS HENRY GUZMAN CORDERO</t>
  </si>
  <si>
    <t>DIVISION DE INDICES DE PRODUCCION-ONE</t>
  </si>
  <si>
    <t xml:space="preserve">ANALISTA INTERINO DE INDICE DE PRODUCCION </t>
  </si>
  <si>
    <t xml:space="preserve">        Total general: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</si>
</sst>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7">
    <xf numFmtId="0" fontId="0" fillId="0" borderId="0" xfId="0"/>
    <xf numFmtId="0" fontId="0" fillId="4" borderId="0" xfId="0" applyFill="1"/>
    <xf numFmtId="0" fontId="3" fillId="3" borderId="0" xfId="0" applyFont="1" applyFill="1" applyAlignment="1">
      <alignment vertical="center"/>
    </xf>
    <xf numFmtId="164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0" fillId="4" borderId="0" xfId="0" applyFill="1" applyAlignment="1">
      <alignment horizontal="center"/>
    </xf>
    <xf numFmtId="164" fontId="2" fillId="4" borderId="0" xfId="1" applyFont="1" applyFill="1"/>
    <xf numFmtId="164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0" fontId="8" fillId="4" borderId="0" xfId="1" applyNumberFormat="1" applyFont="1" applyFill="1" applyBorder="1" applyAlignment="1">
      <alignment horizontal="left" wrapText="1"/>
    </xf>
    <xf numFmtId="164" fontId="1" fillId="2" borderId="9" xfId="1" applyFont="1" applyFill="1" applyBorder="1" applyAlignment="1">
      <alignment horizontal="center" vertical="center"/>
    </xf>
    <xf numFmtId="164" fontId="1" fillId="2" borderId="10" xfId="1" applyFont="1" applyFill="1" applyBorder="1" applyAlignment="1">
      <alignment horizontal="center" vertical="center"/>
    </xf>
    <xf numFmtId="164" fontId="1" fillId="2" borderId="2" xfId="1" applyFont="1" applyFill="1" applyBorder="1" applyAlignment="1">
      <alignment horizontal="center" vertical="center"/>
    </xf>
    <xf numFmtId="164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4" xfId="1" applyFont="1" applyFill="1" applyBorder="1" applyAlignment="1">
      <alignment horizontal="center" vertical="center"/>
    </xf>
    <xf numFmtId="164" fontId="1" fillId="2" borderId="7" xfId="1" applyFont="1" applyFill="1" applyBorder="1" applyAlignment="1">
      <alignment horizontal="center" vertical="center" wrapText="1"/>
    </xf>
    <xf numFmtId="164" fontId="1" fillId="2" borderId="8" xfId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796832</xdr:colOff>
      <xdr:row>0</xdr:row>
      <xdr:rowOff>14033</xdr:rowOff>
    </xdr:from>
    <xdr:to>
      <xdr:col>12</xdr:col>
      <xdr:colOff>759756</xdr:colOff>
      <xdr:row>4</xdr:row>
      <xdr:rowOff>92076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4807" y="1403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1076325</xdr:colOff>
      <xdr:row>16</xdr:row>
      <xdr:rowOff>9525</xdr:rowOff>
    </xdr:from>
    <xdr:to>
      <xdr:col>7</xdr:col>
      <xdr:colOff>390525</xdr:colOff>
      <xdr:row>31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5BB697-4E1A-4DAB-84A1-1537EE599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3981450"/>
          <a:ext cx="9124950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0</xdr:row>
      <xdr:rowOff>47625</xdr:rowOff>
    </xdr:from>
    <xdr:to>
      <xdr:col>1</xdr:col>
      <xdr:colOff>1857375</xdr:colOff>
      <xdr:row>4</xdr:row>
      <xdr:rowOff>59409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74A0FE4-B69C-4EEF-B0F4-9DC465956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4" y="47625"/>
          <a:ext cx="2047876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7"/>
  <sheetViews>
    <sheetView showGridLines="0" tabSelected="1" zoomScaleNormal="100" zoomScaleSheetLayoutView="95" zoomScalePageLayoutView="40" workbookViewId="0">
      <selection activeCell="M13" sqref="M13"/>
    </sheetView>
  </sheetViews>
  <sheetFormatPr baseColWidth="10" defaultColWidth="11.42578125" defaultRowHeight="15" x14ac:dyDescent="0.25"/>
  <cols>
    <col min="1" max="1" width="3.5703125" customWidth="1"/>
    <col min="2" max="2" width="36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8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</row>
    <row r="2" spans="1:13" ht="26.25" x14ac:dyDescent="0.4">
      <c r="A2" s="8"/>
      <c r="B2" s="26" t="s">
        <v>28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ht="26.25" x14ac:dyDescent="0.4">
      <c r="A3" s="8"/>
      <c r="B3" s="26" t="s">
        <v>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3">
      <c r="A4" s="8"/>
      <c r="B4" s="24" t="s">
        <v>1</v>
      </c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1:13" ht="20.25" x14ac:dyDescent="0.3">
      <c r="A5" s="8"/>
      <c r="B5" s="24" t="s">
        <v>15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1:13" ht="21" thickBot="1" x14ac:dyDescent="0.35">
      <c r="A6" s="8"/>
      <c r="B6" s="24" t="s">
        <v>29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</row>
    <row r="7" spans="1:13" x14ac:dyDescent="0.25">
      <c r="A7" s="12" t="s">
        <v>13</v>
      </c>
      <c r="B7" s="20" t="s">
        <v>10</v>
      </c>
      <c r="C7" s="14" t="s">
        <v>14</v>
      </c>
      <c r="D7" s="14" t="s">
        <v>2</v>
      </c>
      <c r="E7" s="22" t="s">
        <v>12</v>
      </c>
      <c r="F7" s="14" t="s">
        <v>11</v>
      </c>
      <c r="G7" s="16" t="s">
        <v>3</v>
      </c>
      <c r="H7" s="16" t="s">
        <v>4</v>
      </c>
      <c r="I7" s="16" t="s">
        <v>5</v>
      </c>
      <c r="J7" s="16" t="s">
        <v>6</v>
      </c>
      <c r="K7" s="16" t="s">
        <v>7</v>
      </c>
      <c r="L7" s="16" t="s">
        <v>8</v>
      </c>
      <c r="M7" s="18" t="s">
        <v>9</v>
      </c>
    </row>
    <row r="8" spans="1:13" ht="15.75" thickBot="1" x14ac:dyDescent="0.3">
      <c r="A8" s="13"/>
      <c r="B8" s="21"/>
      <c r="C8" s="15"/>
      <c r="D8" s="15"/>
      <c r="E8" s="23"/>
      <c r="F8" s="15"/>
      <c r="G8" s="17"/>
      <c r="H8" s="17"/>
      <c r="I8" s="17"/>
      <c r="J8" s="17"/>
      <c r="K8" s="17"/>
      <c r="L8" s="17"/>
      <c r="M8" s="19"/>
    </row>
    <row r="9" spans="1:13" s="1" customFormat="1" ht="30.75" customHeight="1" x14ac:dyDescent="0.25">
      <c r="A9" s="5">
        <v>1</v>
      </c>
      <c r="B9" s="1" t="s">
        <v>16</v>
      </c>
      <c r="C9" s="11" t="s">
        <v>17</v>
      </c>
      <c r="D9" s="11" t="s">
        <v>20</v>
      </c>
      <c r="E9" s="7" t="s">
        <v>18</v>
      </c>
      <c r="F9" s="7" t="s">
        <v>19</v>
      </c>
      <c r="G9" s="6">
        <v>15000</v>
      </c>
      <c r="H9" s="6">
        <v>430.5</v>
      </c>
      <c r="I9" s="6">
        <v>2808.8</v>
      </c>
      <c r="J9" s="6">
        <v>456</v>
      </c>
      <c r="K9" s="6">
        <v>0</v>
      </c>
      <c r="L9" s="6">
        <f>H9+I9+J9+K9</f>
        <v>3695.3</v>
      </c>
      <c r="M9" s="6">
        <f>G9-L9</f>
        <v>11304.7</v>
      </c>
    </row>
    <row r="10" spans="1:13" s="1" customFormat="1" ht="30.75" customHeight="1" x14ac:dyDescent="0.25">
      <c r="A10" s="5">
        <v>2</v>
      </c>
      <c r="B10" s="1" t="s">
        <v>30</v>
      </c>
      <c r="C10" s="11" t="s">
        <v>31</v>
      </c>
      <c r="D10" s="11" t="s">
        <v>32</v>
      </c>
      <c r="E10" s="7" t="s">
        <v>18</v>
      </c>
      <c r="F10" s="7" t="s">
        <v>23</v>
      </c>
      <c r="G10" s="6">
        <v>25000</v>
      </c>
      <c r="H10" s="6">
        <v>717.5</v>
      </c>
      <c r="I10" s="6">
        <v>3888.94</v>
      </c>
      <c r="J10" s="6">
        <v>760</v>
      </c>
      <c r="K10" s="6"/>
      <c r="L10" s="6">
        <f>H10+I10+J10+K10</f>
        <v>5366.4400000000005</v>
      </c>
      <c r="M10" s="6">
        <f>G10-L10</f>
        <v>19633.559999999998</v>
      </c>
    </row>
    <row r="11" spans="1:13" s="1" customFormat="1" ht="30.75" customHeight="1" x14ac:dyDescent="0.25">
      <c r="A11" s="5">
        <v>3</v>
      </c>
      <c r="B11" s="1" t="s">
        <v>21</v>
      </c>
      <c r="C11" s="11" t="s">
        <v>22</v>
      </c>
      <c r="D11" s="11" t="s">
        <v>27</v>
      </c>
      <c r="E11" s="7" t="s">
        <v>18</v>
      </c>
      <c r="F11" s="7" t="s">
        <v>19</v>
      </c>
      <c r="G11" s="6">
        <v>10000</v>
      </c>
      <c r="H11" s="6">
        <v>287</v>
      </c>
      <c r="I11" s="6">
        <v>1867.9</v>
      </c>
      <c r="J11" s="6">
        <v>304</v>
      </c>
      <c r="K11" s="6">
        <v>0</v>
      </c>
      <c r="L11" s="6">
        <f>H11+I11+J11+K11</f>
        <v>2458.9</v>
      </c>
      <c r="M11" s="6">
        <f>G11-L11</f>
        <v>7541.1</v>
      </c>
    </row>
    <row r="12" spans="1:13" s="1" customFormat="1" ht="30.75" customHeight="1" x14ac:dyDescent="0.25">
      <c r="A12" s="5">
        <v>4</v>
      </c>
      <c r="B12" s="1" t="s">
        <v>24</v>
      </c>
      <c r="C12" s="11" t="s">
        <v>25</v>
      </c>
      <c r="D12" s="11" t="s">
        <v>26</v>
      </c>
      <c r="E12" s="7" t="s">
        <v>18</v>
      </c>
      <c r="F12" s="7" t="s">
        <v>23</v>
      </c>
      <c r="G12" s="6">
        <v>17000</v>
      </c>
      <c r="H12" s="6">
        <v>487.9</v>
      </c>
      <c r="I12" s="6">
        <v>3998.83</v>
      </c>
      <c r="J12" s="6">
        <v>516.79999999999995</v>
      </c>
      <c r="K12" s="6">
        <v>0</v>
      </c>
      <c r="L12" s="6">
        <f>H12+I12+J12+K12</f>
        <v>5003.53</v>
      </c>
      <c r="M12" s="6">
        <f>G12-L12</f>
        <v>11996.470000000001</v>
      </c>
    </row>
    <row r="13" spans="1:13" ht="15.75" x14ac:dyDescent="0.25">
      <c r="A13" s="9" t="s">
        <v>33</v>
      </c>
      <c r="B13" s="10"/>
      <c r="C13" s="2"/>
      <c r="D13" s="2"/>
      <c r="E13" s="2"/>
      <c r="F13" s="2"/>
      <c r="G13" s="3">
        <f t="shared" ref="G13:M13" si="0">SUM(G9:G12)</f>
        <v>67000</v>
      </c>
      <c r="H13" s="3">
        <f t="shared" si="0"/>
        <v>1922.9</v>
      </c>
      <c r="I13" s="3">
        <f t="shared" si="0"/>
        <v>12564.47</v>
      </c>
      <c r="J13" s="3">
        <f t="shared" si="0"/>
        <v>2036.8</v>
      </c>
      <c r="K13" s="3">
        <f t="shared" si="0"/>
        <v>0</v>
      </c>
      <c r="L13" s="3">
        <f t="shared" si="0"/>
        <v>16524.170000000002</v>
      </c>
      <c r="M13" s="3">
        <f t="shared" si="0"/>
        <v>50475.83</v>
      </c>
    </row>
    <row r="17" spans="2:13" s="4" customFormat="1" ht="24.95" customHeight="1" x14ac:dyDescent="0.25">
      <c r="B17"/>
      <c r="C17"/>
      <c r="D17"/>
      <c r="E17"/>
      <c r="F17"/>
      <c r="G17"/>
      <c r="H17"/>
      <c r="I17"/>
      <c r="J17"/>
      <c r="K17"/>
      <c r="L17"/>
      <c r="M17"/>
    </row>
  </sheetData>
  <mergeCells count="19">
    <mergeCell ref="B6:M6"/>
    <mergeCell ref="B1:M1"/>
    <mergeCell ref="B2:M2"/>
    <mergeCell ref="B3:M3"/>
    <mergeCell ref="B4:M4"/>
    <mergeCell ref="B5:M5"/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38" min="1" max="10" man="1"/>
    <brk id="3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2025-02-24T12:53:22Z</cp:lastPrinted>
  <dcterms:created xsi:type="dcterms:W3CDTF">2016-11-10T20:16:03Z</dcterms:created>
  <dcterms:modified xsi:type="dcterms:W3CDTF">2025-11-25T14:02:57Z</dcterms:modified>
</cp:coreProperties>
</file>